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0DFEFA06-445D-4ED2-BFAC-63A6622D89BE}" xr6:coauthVersionLast="47" xr6:coauthVersionMax="47" xr10:uidLastSave="{00000000-0000-0000-0000-000000000000}"/>
  <bookViews>
    <workbookView xWindow="20370" yWindow="-4740" windowWidth="29040" windowHeight="15720" xr2:uid="{037742AD-664E-49C8-8981-06DB9E464438}"/>
  </bookViews>
  <sheets>
    <sheet name="研修要件確認シート" sheetId="1" r:id="rId1"/>
    <sheet name="【リスト】" sheetId="2" r:id="rId2"/>
  </sheets>
  <externalReferences>
    <externalReference r:id="rId3"/>
    <externalReference r:id="rId4"/>
  </externalReferences>
  <definedNames>
    <definedName name="aaaa" localSheetId="1">#REF!</definedName>
    <definedName name="aaaa" localSheetId="0">#REF!</definedName>
    <definedName name="aaaa">#REF!</definedName>
    <definedName name="_xlnm.Print_Area" localSheetId="0">研修要件確認シート!$B$1:$AN$60</definedName>
    <definedName name="保育所別民改費担当者一覧" localSheetId="1">#REF!</definedName>
    <definedName name="保育所別民改費担当者一覧" localSheetId="0">#REF!</definedName>
    <definedName name="保育所別民改費担当者一覧">#REF!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17" i="1" l="1"/>
  <c r="CM17" i="1"/>
  <c r="CN17" i="1"/>
  <c r="CO17" i="1"/>
  <c r="CP17" i="1"/>
  <c r="CQ17" i="1"/>
  <c r="CR17" i="1"/>
  <c r="CS17" i="1"/>
  <c r="CT17" i="1"/>
  <c r="CL18" i="1"/>
  <c r="CM18" i="1"/>
  <c r="CN18" i="1"/>
  <c r="CO18" i="1"/>
  <c r="CP18" i="1"/>
  <c r="CQ18" i="1"/>
  <c r="CR18" i="1"/>
  <c r="CS18" i="1"/>
  <c r="CT18" i="1"/>
  <c r="CL19" i="1"/>
  <c r="CM19" i="1"/>
  <c r="CN19" i="1"/>
  <c r="CO19" i="1"/>
  <c r="CP19" i="1"/>
  <c r="CQ19" i="1"/>
  <c r="CR19" i="1"/>
  <c r="CS19" i="1"/>
  <c r="CT19" i="1"/>
  <c r="CL20" i="1"/>
  <c r="CM20" i="1"/>
  <c r="CN20" i="1"/>
  <c r="CO20" i="1"/>
  <c r="CP20" i="1"/>
  <c r="CQ20" i="1"/>
  <c r="CR20" i="1"/>
  <c r="CS20" i="1"/>
  <c r="CT20" i="1"/>
  <c r="CL21" i="1"/>
  <c r="CM21" i="1"/>
  <c r="CN21" i="1"/>
  <c r="CO21" i="1"/>
  <c r="CP21" i="1"/>
  <c r="CQ21" i="1"/>
  <c r="CR21" i="1"/>
  <c r="CS21" i="1"/>
  <c r="CT21" i="1"/>
  <c r="CL22" i="1"/>
  <c r="CM22" i="1"/>
  <c r="CN22" i="1"/>
  <c r="CO22" i="1"/>
  <c r="CP22" i="1"/>
  <c r="CQ22" i="1"/>
  <c r="CR22" i="1"/>
  <c r="CS22" i="1"/>
  <c r="CT22" i="1"/>
  <c r="CL23" i="1"/>
  <c r="CM23" i="1"/>
  <c r="CN23" i="1"/>
  <c r="CO23" i="1"/>
  <c r="CP23" i="1"/>
  <c r="CQ23" i="1"/>
  <c r="CR23" i="1"/>
  <c r="CS23" i="1"/>
  <c r="CT23" i="1"/>
  <c r="CL24" i="1"/>
  <c r="CM24" i="1"/>
  <c r="CN24" i="1"/>
  <c r="CO24" i="1"/>
  <c r="CP24" i="1"/>
  <c r="CQ24" i="1"/>
  <c r="CR24" i="1"/>
  <c r="CS24" i="1"/>
  <c r="CT24" i="1"/>
  <c r="CL25" i="1"/>
  <c r="CM25" i="1"/>
  <c r="CN25" i="1"/>
  <c r="CO25" i="1"/>
  <c r="CP25" i="1"/>
  <c r="CQ25" i="1"/>
  <c r="CR25" i="1"/>
  <c r="CS25" i="1"/>
  <c r="CT25" i="1"/>
  <c r="CL26" i="1"/>
  <c r="CM26" i="1"/>
  <c r="CN26" i="1"/>
  <c r="CO26" i="1"/>
  <c r="CP26" i="1"/>
  <c r="CQ26" i="1"/>
  <c r="CR26" i="1"/>
  <c r="CS26" i="1"/>
  <c r="CT26" i="1"/>
  <c r="CL27" i="1"/>
  <c r="CM27" i="1"/>
  <c r="CN27" i="1"/>
  <c r="CO27" i="1"/>
  <c r="CP27" i="1"/>
  <c r="CQ27" i="1"/>
  <c r="CR27" i="1"/>
  <c r="CS27" i="1"/>
  <c r="CT27" i="1"/>
  <c r="CL28" i="1"/>
  <c r="CM28" i="1"/>
  <c r="CN28" i="1"/>
  <c r="CO28" i="1"/>
  <c r="CP28" i="1"/>
  <c r="CQ28" i="1"/>
  <c r="CR28" i="1"/>
  <c r="CS28" i="1"/>
  <c r="CT28" i="1"/>
  <c r="CL29" i="1"/>
  <c r="CM29" i="1"/>
  <c r="CN29" i="1"/>
  <c r="CO29" i="1"/>
  <c r="CP29" i="1"/>
  <c r="CQ29" i="1"/>
  <c r="CR29" i="1"/>
  <c r="CS29" i="1"/>
  <c r="CT29" i="1"/>
  <c r="CL30" i="1"/>
  <c r="CM30" i="1"/>
  <c r="CN30" i="1"/>
  <c r="CO30" i="1"/>
  <c r="CP30" i="1"/>
  <c r="CQ30" i="1"/>
  <c r="CR30" i="1"/>
  <c r="CS30" i="1"/>
  <c r="CT30" i="1"/>
  <c r="CL31" i="1"/>
  <c r="CM31" i="1"/>
  <c r="CN31" i="1"/>
  <c r="CO31" i="1"/>
  <c r="CP31" i="1"/>
  <c r="CQ31" i="1"/>
  <c r="CR31" i="1"/>
  <c r="CS31" i="1"/>
  <c r="CT31" i="1"/>
  <c r="CL32" i="1"/>
  <c r="CM32" i="1"/>
  <c r="CN32" i="1"/>
  <c r="CO32" i="1"/>
  <c r="CP32" i="1"/>
  <c r="CQ32" i="1"/>
  <c r="CR32" i="1"/>
  <c r="CS32" i="1"/>
  <c r="CT32" i="1"/>
  <c r="CL33" i="1"/>
  <c r="CM33" i="1"/>
  <c r="CN33" i="1"/>
  <c r="CO33" i="1"/>
  <c r="CP33" i="1"/>
  <c r="CQ33" i="1"/>
  <c r="CR33" i="1"/>
  <c r="CS33" i="1"/>
  <c r="CT33" i="1"/>
  <c r="CL34" i="1"/>
  <c r="CM34" i="1"/>
  <c r="CN34" i="1"/>
  <c r="CO34" i="1"/>
  <c r="CP34" i="1"/>
  <c r="CQ34" i="1"/>
  <c r="CR34" i="1"/>
  <c r="CS34" i="1"/>
  <c r="CT34" i="1"/>
  <c r="CL35" i="1"/>
  <c r="CM35" i="1"/>
  <c r="CN35" i="1"/>
  <c r="CO35" i="1"/>
  <c r="CP35" i="1"/>
  <c r="CQ35" i="1"/>
  <c r="CR35" i="1"/>
  <c r="CS35" i="1"/>
  <c r="CT35" i="1"/>
  <c r="CL36" i="1"/>
  <c r="CM36" i="1"/>
  <c r="CN36" i="1"/>
  <c r="CO36" i="1"/>
  <c r="CP36" i="1"/>
  <c r="CQ36" i="1"/>
  <c r="CR36" i="1"/>
  <c r="CS36" i="1"/>
  <c r="CT36" i="1"/>
  <c r="CL37" i="1"/>
  <c r="CM37" i="1"/>
  <c r="CN37" i="1"/>
  <c r="CO37" i="1"/>
  <c r="CP37" i="1"/>
  <c r="CQ37" i="1"/>
  <c r="CR37" i="1"/>
  <c r="CS37" i="1"/>
  <c r="CT37" i="1"/>
  <c r="CL38" i="1"/>
  <c r="CM38" i="1"/>
  <c r="CN38" i="1"/>
  <c r="CO38" i="1"/>
  <c r="CP38" i="1"/>
  <c r="CQ38" i="1"/>
  <c r="CR38" i="1"/>
  <c r="CS38" i="1"/>
  <c r="CT38" i="1"/>
  <c r="CL39" i="1"/>
  <c r="CM39" i="1"/>
  <c r="CN39" i="1"/>
  <c r="CO39" i="1"/>
  <c r="CP39" i="1"/>
  <c r="CQ39" i="1"/>
  <c r="CR39" i="1"/>
  <c r="CS39" i="1"/>
  <c r="CT39" i="1"/>
  <c r="CL40" i="1"/>
  <c r="CM40" i="1"/>
  <c r="CN40" i="1"/>
  <c r="CO40" i="1"/>
  <c r="CP40" i="1"/>
  <c r="CQ40" i="1"/>
  <c r="CR40" i="1"/>
  <c r="CS40" i="1"/>
  <c r="CT40" i="1"/>
  <c r="CL41" i="1"/>
  <c r="CM41" i="1"/>
  <c r="CN41" i="1"/>
  <c r="CO41" i="1"/>
  <c r="CP41" i="1"/>
  <c r="CQ41" i="1"/>
  <c r="CR41" i="1"/>
  <c r="CS41" i="1"/>
  <c r="CT41" i="1"/>
  <c r="CL42" i="1"/>
  <c r="CM42" i="1"/>
  <c r="CN42" i="1"/>
  <c r="CO42" i="1"/>
  <c r="CP42" i="1"/>
  <c r="CQ42" i="1"/>
  <c r="CR42" i="1"/>
  <c r="CS42" i="1"/>
  <c r="CT42" i="1"/>
  <c r="CL43" i="1"/>
  <c r="CM43" i="1"/>
  <c r="CN43" i="1"/>
  <c r="CO43" i="1"/>
  <c r="CP43" i="1"/>
  <c r="CQ43" i="1"/>
  <c r="CR43" i="1"/>
  <c r="CS43" i="1"/>
  <c r="CT43" i="1"/>
  <c r="CL44" i="1"/>
  <c r="CM44" i="1"/>
  <c r="CN44" i="1"/>
  <c r="CO44" i="1"/>
  <c r="CP44" i="1"/>
  <c r="CQ44" i="1"/>
  <c r="CR44" i="1"/>
  <c r="CS44" i="1"/>
  <c r="CT44" i="1"/>
  <c r="CL45" i="1"/>
  <c r="CM45" i="1"/>
  <c r="CN45" i="1"/>
  <c r="CO45" i="1"/>
  <c r="CP45" i="1"/>
  <c r="CQ45" i="1"/>
  <c r="CR45" i="1"/>
  <c r="CS45" i="1"/>
  <c r="CT45" i="1"/>
  <c r="CL46" i="1"/>
  <c r="CM46" i="1"/>
  <c r="CN46" i="1"/>
  <c r="CO46" i="1"/>
  <c r="CP46" i="1"/>
  <c r="CQ46" i="1"/>
  <c r="CR46" i="1"/>
  <c r="CS46" i="1"/>
  <c r="CT46" i="1"/>
  <c r="CL47" i="1"/>
  <c r="CM47" i="1"/>
  <c r="CN47" i="1"/>
  <c r="CO47" i="1"/>
  <c r="CP47" i="1"/>
  <c r="CQ47" i="1"/>
  <c r="CR47" i="1"/>
  <c r="CS47" i="1"/>
  <c r="CT47" i="1"/>
  <c r="CL48" i="1"/>
  <c r="CM48" i="1"/>
  <c r="CN48" i="1"/>
  <c r="CO48" i="1"/>
  <c r="CP48" i="1"/>
  <c r="CQ48" i="1"/>
  <c r="CR48" i="1"/>
  <c r="CS48" i="1"/>
  <c r="CT48" i="1"/>
  <c r="CL49" i="1"/>
  <c r="CM49" i="1"/>
  <c r="CN49" i="1"/>
  <c r="CO49" i="1"/>
  <c r="CP49" i="1"/>
  <c r="CQ49" i="1"/>
  <c r="CR49" i="1"/>
  <c r="CS49" i="1"/>
  <c r="CT49" i="1"/>
  <c r="CL50" i="1"/>
  <c r="CM50" i="1"/>
  <c r="CN50" i="1"/>
  <c r="CO50" i="1"/>
  <c r="CP50" i="1"/>
  <c r="CQ50" i="1"/>
  <c r="CR50" i="1"/>
  <c r="CS50" i="1"/>
  <c r="CT50" i="1"/>
  <c r="CL51" i="1"/>
  <c r="CM51" i="1"/>
  <c r="CN51" i="1"/>
  <c r="CO51" i="1"/>
  <c r="CP51" i="1"/>
  <c r="CQ51" i="1"/>
  <c r="CR51" i="1"/>
  <c r="CS51" i="1"/>
  <c r="CT51" i="1"/>
  <c r="CL52" i="1"/>
  <c r="CM52" i="1"/>
  <c r="CN52" i="1"/>
  <c r="CO52" i="1"/>
  <c r="CP52" i="1"/>
  <c r="CQ52" i="1"/>
  <c r="CR52" i="1"/>
  <c r="CS52" i="1"/>
  <c r="CT52" i="1"/>
  <c r="CL53" i="1"/>
  <c r="CM53" i="1"/>
  <c r="CN53" i="1"/>
  <c r="CO53" i="1"/>
  <c r="CP53" i="1"/>
  <c r="CQ53" i="1"/>
  <c r="CR53" i="1"/>
  <c r="CS53" i="1"/>
  <c r="CT53" i="1"/>
  <c r="CL54" i="1"/>
  <c r="CM54" i="1"/>
  <c r="CN54" i="1"/>
  <c r="CO54" i="1"/>
  <c r="CP54" i="1"/>
  <c r="CQ54" i="1"/>
  <c r="CR54" i="1"/>
  <c r="CS54" i="1"/>
  <c r="CT54" i="1"/>
  <c r="CL55" i="1"/>
  <c r="CM55" i="1"/>
  <c r="CN55" i="1"/>
  <c r="CO55" i="1"/>
  <c r="CP55" i="1"/>
  <c r="CQ55" i="1"/>
  <c r="CR55" i="1"/>
  <c r="CS55" i="1"/>
  <c r="CT55" i="1"/>
  <c r="CL56" i="1"/>
  <c r="CM56" i="1"/>
  <c r="CN56" i="1"/>
  <c r="CO56" i="1"/>
  <c r="CP56" i="1"/>
  <c r="CQ56" i="1"/>
  <c r="CR56" i="1"/>
  <c r="CS56" i="1"/>
  <c r="CT56" i="1"/>
  <c r="CL57" i="1"/>
  <c r="CM57" i="1"/>
  <c r="CN57" i="1"/>
  <c r="CO57" i="1"/>
  <c r="CP57" i="1"/>
  <c r="CQ57" i="1"/>
  <c r="CR57" i="1"/>
  <c r="CS57" i="1"/>
  <c r="CT57" i="1"/>
  <c r="CL58" i="1"/>
  <c r="CM58" i="1"/>
  <c r="CN58" i="1"/>
  <c r="CO58" i="1"/>
  <c r="CP58" i="1"/>
  <c r="CQ58" i="1"/>
  <c r="CR58" i="1"/>
  <c r="CS58" i="1"/>
  <c r="CT58" i="1"/>
  <c r="CL59" i="1"/>
  <c r="CM59" i="1"/>
  <c r="CN59" i="1"/>
  <c r="CO59" i="1"/>
  <c r="CP59" i="1"/>
  <c r="CQ59" i="1"/>
  <c r="CR59" i="1"/>
  <c r="CS59" i="1"/>
  <c r="CT59" i="1"/>
  <c r="CL60" i="1"/>
  <c r="CM60" i="1"/>
  <c r="CN60" i="1"/>
  <c r="CO60" i="1"/>
  <c r="CP60" i="1"/>
  <c r="CQ60" i="1"/>
  <c r="CR60" i="1"/>
  <c r="CS60" i="1"/>
  <c r="CT60" i="1"/>
  <c r="AL60" i="1" l="1"/>
  <c r="AL59" i="1"/>
  <c r="AL58" i="1"/>
  <c r="AL57" i="1"/>
  <c r="AL56" i="1"/>
  <c r="AL55" i="1"/>
  <c r="AL54" i="1"/>
  <c r="AL53" i="1"/>
  <c r="AL52" i="1"/>
  <c r="AL51" i="1"/>
  <c r="AL50" i="1"/>
  <c r="AL49" i="1"/>
  <c r="AL48" i="1"/>
  <c r="AL47" i="1"/>
  <c r="AL46" i="1"/>
  <c r="AL45" i="1"/>
  <c r="AL44" i="1"/>
  <c r="AL43" i="1"/>
  <c r="AL42" i="1"/>
  <c r="AL41" i="1"/>
  <c r="AL40" i="1"/>
  <c r="AL39" i="1"/>
  <c r="AL38" i="1"/>
  <c r="AL37" i="1"/>
  <c r="AL36" i="1"/>
  <c r="AL35" i="1"/>
  <c r="AL34" i="1"/>
  <c r="AL33" i="1"/>
  <c r="AL32" i="1"/>
  <c r="AL31" i="1"/>
  <c r="AL30" i="1"/>
  <c r="AL29" i="1"/>
  <c r="AL28" i="1"/>
  <c r="AL27" i="1"/>
  <c r="AL26" i="1"/>
  <c r="AL25" i="1"/>
  <c r="AL24" i="1"/>
  <c r="AL23" i="1"/>
  <c r="AL22" i="1"/>
  <c r="AL21" i="1"/>
  <c r="AL20" i="1"/>
  <c r="AL19" i="1"/>
  <c r="AL18" i="1"/>
  <c r="AL17" i="1"/>
  <c r="AL16" i="1"/>
  <c r="AL15" i="1"/>
  <c r="AL14" i="1"/>
  <c r="AL13" i="1"/>
  <c r="AL12" i="1"/>
  <c r="AL11" i="1"/>
  <c r="AM12" i="1" l="1"/>
  <c r="AN12" i="1" s="1"/>
  <c r="AM13" i="1"/>
  <c r="AN13" i="1" s="1"/>
  <c r="AM14" i="1"/>
  <c r="AN14" i="1" s="1"/>
  <c r="AM15" i="1"/>
  <c r="AN15" i="1" s="1"/>
  <c r="AM16" i="1"/>
  <c r="AN16" i="1" s="1"/>
  <c r="AM17" i="1"/>
  <c r="AN17" i="1" s="1"/>
  <c r="AM18" i="1"/>
  <c r="AN18" i="1" s="1"/>
  <c r="AM19" i="1"/>
  <c r="AN19" i="1" s="1"/>
  <c r="AM20" i="1"/>
  <c r="AN20" i="1" s="1"/>
  <c r="AM21" i="1"/>
  <c r="AN21" i="1" s="1"/>
  <c r="AM22" i="1"/>
  <c r="AN22" i="1" s="1"/>
  <c r="AM23" i="1"/>
  <c r="AN23" i="1" s="1"/>
  <c r="AM24" i="1"/>
  <c r="AN24" i="1" s="1"/>
  <c r="AM25" i="1"/>
  <c r="AN25" i="1" s="1"/>
  <c r="AM26" i="1"/>
  <c r="AN26" i="1" s="1"/>
  <c r="AM27" i="1"/>
  <c r="AN27" i="1" s="1"/>
  <c r="AM28" i="1"/>
  <c r="AN28" i="1" s="1"/>
  <c r="AM29" i="1"/>
  <c r="AN29" i="1" s="1"/>
  <c r="AM30" i="1"/>
  <c r="AN30" i="1" s="1"/>
  <c r="AM31" i="1"/>
  <c r="AN31" i="1" s="1"/>
  <c r="AM32" i="1"/>
  <c r="AN32" i="1" s="1"/>
  <c r="AM33" i="1"/>
  <c r="AN33" i="1" s="1"/>
  <c r="AM34" i="1"/>
  <c r="AN34" i="1" s="1"/>
  <c r="AM35" i="1"/>
  <c r="AN35" i="1" s="1"/>
  <c r="AM36" i="1"/>
  <c r="AN36" i="1" s="1"/>
  <c r="AM37" i="1"/>
  <c r="AN37" i="1" s="1"/>
  <c r="AM38" i="1"/>
  <c r="AN38" i="1" s="1"/>
  <c r="AM39" i="1"/>
  <c r="AN39" i="1" s="1"/>
  <c r="AM40" i="1"/>
  <c r="AN40" i="1" s="1"/>
  <c r="AM41" i="1"/>
  <c r="AN41" i="1" s="1"/>
  <c r="AM42" i="1"/>
  <c r="AN42" i="1" s="1"/>
  <c r="AM43" i="1"/>
  <c r="AN43" i="1" s="1"/>
  <c r="AM44" i="1"/>
  <c r="AN44" i="1" s="1"/>
  <c r="AM45" i="1"/>
  <c r="AN45" i="1" s="1"/>
  <c r="AM46" i="1"/>
  <c r="AN46" i="1" s="1"/>
  <c r="AM47" i="1"/>
  <c r="AN47" i="1" s="1"/>
  <c r="AM48" i="1"/>
  <c r="AN48" i="1" s="1"/>
  <c r="AM49" i="1"/>
  <c r="AN49" i="1" s="1"/>
  <c r="AM50" i="1"/>
  <c r="AN50" i="1" s="1"/>
  <c r="AM51" i="1"/>
  <c r="AN51" i="1" s="1"/>
  <c r="AM52" i="1"/>
  <c r="AN52" i="1" s="1"/>
  <c r="AM53" i="1"/>
  <c r="AN53" i="1" s="1"/>
  <c r="AM54" i="1"/>
  <c r="AN54" i="1" s="1"/>
  <c r="AM55" i="1"/>
  <c r="AN55" i="1" s="1"/>
  <c r="AM56" i="1"/>
  <c r="AN56" i="1" s="1"/>
  <c r="AM57" i="1"/>
  <c r="AN57" i="1" s="1"/>
  <c r="AM58" i="1"/>
  <c r="AN58" i="1" s="1"/>
  <c r="AM59" i="1"/>
  <c r="AN59" i="1" s="1"/>
  <c r="AM60" i="1"/>
  <c r="AN60" i="1" s="1"/>
  <c r="AM11" i="1"/>
  <c r="AN11" i="1" s="1"/>
  <c r="DC60" i="1"/>
  <c r="DB60" i="1"/>
  <c r="DA60" i="1"/>
  <c r="CZ60" i="1"/>
  <c r="CY60" i="1"/>
  <c r="CX60" i="1"/>
  <c r="CW60" i="1"/>
  <c r="CV60" i="1"/>
  <c r="BV60" i="1"/>
  <c r="DC59" i="1"/>
  <c r="DB59" i="1"/>
  <c r="DA59" i="1"/>
  <c r="CZ59" i="1"/>
  <c r="CY59" i="1"/>
  <c r="CX59" i="1"/>
  <c r="CW59" i="1"/>
  <c r="CV59" i="1"/>
  <c r="BV59" i="1"/>
  <c r="DC58" i="1"/>
  <c r="DB58" i="1"/>
  <c r="DA58" i="1"/>
  <c r="CZ58" i="1"/>
  <c r="CY58" i="1"/>
  <c r="CX58" i="1"/>
  <c r="CW58" i="1"/>
  <c r="CV58" i="1"/>
  <c r="BV58" i="1"/>
  <c r="DC57" i="1"/>
  <c r="DB57" i="1"/>
  <c r="DA57" i="1"/>
  <c r="CZ57" i="1"/>
  <c r="CY57" i="1"/>
  <c r="CX57" i="1"/>
  <c r="CW57" i="1"/>
  <c r="CV57" i="1"/>
  <c r="BV57" i="1"/>
  <c r="DC56" i="1"/>
  <c r="DB56" i="1"/>
  <c r="DA56" i="1"/>
  <c r="CZ56" i="1"/>
  <c r="CY56" i="1"/>
  <c r="CX56" i="1"/>
  <c r="CW56" i="1"/>
  <c r="CV56" i="1"/>
  <c r="BV56" i="1"/>
  <c r="DC55" i="1"/>
  <c r="DB55" i="1"/>
  <c r="DA55" i="1"/>
  <c r="CZ55" i="1"/>
  <c r="CY55" i="1"/>
  <c r="CX55" i="1"/>
  <c r="CW55" i="1"/>
  <c r="CV55" i="1"/>
  <c r="BV55" i="1"/>
  <c r="DC54" i="1"/>
  <c r="DB54" i="1"/>
  <c r="DA54" i="1"/>
  <c r="CZ54" i="1"/>
  <c r="CY54" i="1"/>
  <c r="CX54" i="1"/>
  <c r="CW54" i="1"/>
  <c r="CV54" i="1"/>
  <c r="BV54" i="1"/>
  <c r="DC53" i="1"/>
  <c r="DB53" i="1"/>
  <c r="DA53" i="1"/>
  <c r="CZ53" i="1"/>
  <c r="CY53" i="1"/>
  <c r="CX53" i="1"/>
  <c r="CW53" i="1"/>
  <c r="CV53" i="1"/>
  <c r="BV53" i="1"/>
  <c r="DC52" i="1"/>
  <c r="DB52" i="1"/>
  <c r="DA52" i="1"/>
  <c r="CZ52" i="1"/>
  <c r="CY52" i="1"/>
  <c r="CX52" i="1"/>
  <c r="CW52" i="1"/>
  <c r="CV52" i="1"/>
  <c r="BV52" i="1"/>
  <c r="DC51" i="1"/>
  <c r="DB51" i="1"/>
  <c r="DA51" i="1"/>
  <c r="CZ51" i="1"/>
  <c r="CY51" i="1"/>
  <c r="CX51" i="1"/>
  <c r="CW51" i="1"/>
  <c r="CV51" i="1"/>
  <c r="BV51" i="1"/>
  <c r="DC50" i="1"/>
  <c r="DB50" i="1"/>
  <c r="DA50" i="1"/>
  <c r="CZ50" i="1"/>
  <c r="CY50" i="1"/>
  <c r="CX50" i="1"/>
  <c r="CW50" i="1"/>
  <c r="CV50" i="1"/>
  <c r="BV50" i="1"/>
  <c r="DC49" i="1"/>
  <c r="DB49" i="1"/>
  <c r="DA49" i="1"/>
  <c r="CZ49" i="1"/>
  <c r="CY49" i="1"/>
  <c r="CX49" i="1"/>
  <c r="CW49" i="1"/>
  <c r="CV49" i="1"/>
  <c r="BV49" i="1"/>
  <c r="DC48" i="1"/>
  <c r="DB48" i="1"/>
  <c r="DA48" i="1"/>
  <c r="CZ48" i="1"/>
  <c r="CY48" i="1"/>
  <c r="CX48" i="1"/>
  <c r="CW48" i="1"/>
  <c r="CV48" i="1"/>
  <c r="BV48" i="1"/>
  <c r="DC47" i="1"/>
  <c r="DB47" i="1"/>
  <c r="DA47" i="1"/>
  <c r="CZ47" i="1"/>
  <c r="CY47" i="1"/>
  <c r="CX47" i="1"/>
  <c r="CW47" i="1"/>
  <c r="CV47" i="1"/>
  <c r="BV47" i="1"/>
  <c r="DC46" i="1"/>
  <c r="DB46" i="1"/>
  <c r="DA46" i="1"/>
  <c r="CZ46" i="1"/>
  <c r="CY46" i="1"/>
  <c r="CX46" i="1"/>
  <c r="CW46" i="1"/>
  <c r="CV46" i="1"/>
  <c r="BV46" i="1"/>
  <c r="DC45" i="1"/>
  <c r="DB45" i="1"/>
  <c r="DA45" i="1"/>
  <c r="CZ45" i="1"/>
  <c r="CY45" i="1"/>
  <c r="CX45" i="1"/>
  <c r="CW45" i="1"/>
  <c r="CV45" i="1"/>
  <c r="BV45" i="1"/>
  <c r="DC44" i="1"/>
  <c r="DB44" i="1"/>
  <c r="DA44" i="1"/>
  <c r="CZ44" i="1"/>
  <c r="CY44" i="1"/>
  <c r="CX44" i="1"/>
  <c r="CW44" i="1"/>
  <c r="CV44" i="1"/>
  <c r="BV44" i="1"/>
  <c r="DC43" i="1"/>
  <c r="DB43" i="1"/>
  <c r="DA43" i="1"/>
  <c r="CZ43" i="1"/>
  <c r="CY43" i="1"/>
  <c r="CX43" i="1"/>
  <c r="CW43" i="1"/>
  <c r="CV43" i="1"/>
  <c r="BV43" i="1"/>
  <c r="DC42" i="1"/>
  <c r="DB42" i="1"/>
  <c r="DA42" i="1"/>
  <c r="CZ42" i="1"/>
  <c r="CY42" i="1"/>
  <c r="CX42" i="1"/>
  <c r="CW42" i="1"/>
  <c r="CV42" i="1"/>
  <c r="BV42" i="1"/>
  <c r="DC41" i="1"/>
  <c r="DB41" i="1"/>
  <c r="DA41" i="1"/>
  <c r="CZ41" i="1"/>
  <c r="CY41" i="1"/>
  <c r="CX41" i="1"/>
  <c r="CW41" i="1"/>
  <c r="CV41" i="1"/>
  <c r="BV41" i="1"/>
  <c r="DC40" i="1"/>
  <c r="DB40" i="1"/>
  <c r="DA40" i="1"/>
  <c r="CZ40" i="1"/>
  <c r="CY40" i="1"/>
  <c r="CX40" i="1"/>
  <c r="CW40" i="1"/>
  <c r="CV40" i="1"/>
  <c r="BV40" i="1"/>
  <c r="DC39" i="1"/>
  <c r="DB39" i="1"/>
  <c r="DA39" i="1"/>
  <c r="CZ39" i="1"/>
  <c r="CY39" i="1"/>
  <c r="CX39" i="1"/>
  <c r="CW39" i="1"/>
  <c r="CV39" i="1"/>
  <c r="BV39" i="1"/>
  <c r="DC38" i="1"/>
  <c r="DB38" i="1"/>
  <c r="DA38" i="1"/>
  <c r="CZ38" i="1"/>
  <c r="CY38" i="1"/>
  <c r="CX38" i="1"/>
  <c r="CW38" i="1"/>
  <c r="CV38" i="1"/>
  <c r="BV38" i="1"/>
  <c r="DC37" i="1"/>
  <c r="DB37" i="1"/>
  <c r="DA37" i="1"/>
  <c r="CZ37" i="1"/>
  <c r="CY37" i="1"/>
  <c r="CX37" i="1"/>
  <c r="CW37" i="1"/>
  <c r="CV37" i="1"/>
  <c r="BV37" i="1"/>
  <c r="DC36" i="1"/>
  <c r="DB36" i="1"/>
  <c r="DA36" i="1"/>
  <c r="CZ36" i="1"/>
  <c r="CY36" i="1"/>
  <c r="CX36" i="1"/>
  <c r="CW36" i="1"/>
  <c r="CV36" i="1"/>
  <c r="BV36" i="1"/>
  <c r="DC35" i="1"/>
  <c r="DB35" i="1"/>
  <c r="DA35" i="1"/>
  <c r="CZ35" i="1"/>
  <c r="CY35" i="1"/>
  <c r="CX35" i="1"/>
  <c r="CW35" i="1"/>
  <c r="CV35" i="1"/>
  <c r="BV35" i="1"/>
  <c r="DC34" i="1"/>
  <c r="DB34" i="1"/>
  <c r="DA34" i="1"/>
  <c r="CZ34" i="1"/>
  <c r="CY34" i="1"/>
  <c r="CX34" i="1"/>
  <c r="CW34" i="1"/>
  <c r="CV34" i="1"/>
  <c r="BV34" i="1"/>
  <c r="DC33" i="1"/>
  <c r="DB33" i="1"/>
  <c r="DA33" i="1"/>
  <c r="CZ33" i="1"/>
  <c r="CY33" i="1"/>
  <c r="CX33" i="1"/>
  <c r="CW33" i="1"/>
  <c r="CV33" i="1"/>
  <c r="BV33" i="1"/>
  <c r="DC32" i="1"/>
  <c r="DB32" i="1"/>
  <c r="DA32" i="1"/>
  <c r="CZ32" i="1"/>
  <c r="CY32" i="1"/>
  <c r="CX32" i="1"/>
  <c r="CW32" i="1"/>
  <c r="CV32" i="1"/>
  <c r="BV32" i="1"/>
  <c r="DC31" i="1"/>
  <c r="DB31" i="1"/>
  <c r="DA31" i="1"/>
  <c r="CZ31" i="1"/>
  <c r="CY31" i="1"/>
  <c r="CX31" i="1"/>
  <c r="CW31" i="1"/>
  <c r="CV31" i="1"/>
  <c r="BV31" i="1"/>
  <c r="DC30" i="1"/>
  <c r="DB30" i="1"/>
  <c r="DA30" i="1"/>
  <c r="CZ30" i="1"/>
  <c r="CY30" i="1"/>
  <c r="CX30" i="1"/>
  <c r="CW30" i="1"/>
  <c r="CV30" i="1"/>
  <c r="BV30" i="1"/>
  <c r="DC29" i="1"/>
  <c r="DB29" i="1"/>
  <c r="DA29" i="1"/>
  <c r="CZ29" i="1"/>
  <c r="CY29" i="1"/>
  <c r="CX29" i="1"/>
  <c r="CW29" i="1"/>
  <c r="CV29" i="1"/>
  <c r="BV29" i="1"/>
  <c r="DC28" i="1"/>
  <c r="DB28" i="1"/>
  <c r="DA28" i="1"/>
  <c r="CZ28" i="1"/>
  <c r="CY28" i="1"/>
  <c r="CX28" i="1"/>
  <c r="CW28" i="1"/>
  <c r="CV28" i="1"/>
  <c r="BV28" i="1"/>
  <c r="DC27" i="1"/>
  <c r="DB27" i="1"/>
  <c r="DA27" i="1"/>
  <c r="CZ27" i="1"/>
  <c r="CY27" i="1"/>
  <c r="CX27" i="1"/>
  <c r="CW27" i="1"/>
  <c r="CV27" i="1"/>
  <c r="BV27" i="1"/>
  <c r="DC26" i="1"/>
  <c r="DB26" i="1"/>
  <c r="DA26" i="1"/>
  <c r="CZ26" i="1"/>
  <c r="CY26" i="1"/>
  <c r="CX26" i="1"/>
  <c r="CW26" i="1"/>
  <c r="CV26" i="1"/>
  <c r="BV26" i="1"/>
  <c r="DC25" i="1"/>
  <c r="DB25" i="1"/>
  <c r="DA25" i="1"/>
  <c r="CZ25" i="1"/>
  <c r="CY25" i="1"/>
  <c r="CX25" i="1"/>
  <c r="CW25" i="1"/>
  <c r="CV25" i="1"/>
  <c r="BV25" i="1"/>
  <c r="DC24" i="1"/>
  <c r="DB24" i="1"/>
  <c r="DA24" i="1"/>
  <c r="CZ24" i="1"/>
  <c r="CY24" i="1"/>
  <c r="CX24" i="1"/>
  <c r="CW24" i="1"/>
  <c r="CV24" i="1"/>
  <c r="BV24" i="1"/>
  <c r="DC23" i="1"/>
  <c r="DB23" i="1"/>
  <c r="DA23" i="1"/>
  <c r="CZ23" i="1"/>
  <c r="CY23" i="1"/>
  <c r="CX23" i="1"/>
  <c r="CW23" i="1"/>
  <c r="CV23" i="1"/>
  <c r="BV23" i="1"/>
  <c r="DC22" i="1"/>
  <c r="DB22" i="1"/>
  <c r="DA22" i="1"/>
  <c r="CZ22" i="1"/>
  <c r="CY22" i="1"/>
  <c r="CX22" i="1"/>
  <c r="CW22" i="1"/>
  <c r="CV22" i="1"/>
  <c r="BV22" i="1"/>
  <c r="DC21" i="1"/>
  <c r="DB21" i="1"/>
  <c r="DA21" i="1"/>
  <c r="CZ21" i="1"/>
  <c r="CY21" i="1"/>
  <c r="CX21" i="1"/>
  <c r="CW21" i="1"/>
  <c r="CV21" i="1"/>
  <c r="BV21" i="1"/>
  <c r="DC20" i="1"/>
  <c r="DB20" i="1"/>
  <c r="DA20" i="1"/>
  <c r="CZ20" i="1"/>
  <c r="CY20" i="1"/>
  <c r="CX20" i="1"/>
  <c r="CW20" i="1"/>
  <c r="CV20" i="1"/>
  <c r="BV20" i="1"/>
  <c r="DC19" i="1"/>
  <c r="DB19" i="1"/>
  <c r="DA19" i="1"/>
  <c r="CZ19" i="1"/>
  <c r="CY19" i="1"/>
  <c r="CX19" i="1"/>
  <c r="CW19" i="1"/>
  <c r="CV19" i="1"/>
  <c r="BQ19" i="1"/>
  <c r="BH19" i="1" s="1"/>
  <c r="AY19" i="1" s="1"/>
  <c r="BV19" i="1"/>
  <c r="DC18" i="1"/>
  <c r="DB18" i="1"/>
  <c r="DA18" i="1"/>
  <c r="CZ18" i="1"/>
  <c r="CY18" i="1"/>
  <c r="CX18" i="1"/>
  <c r="CW18" i="1"/>
  <c r="CV18" i="1"/>
  <c r="BG18" i="1"/>
  <c r="AX18" i="1" s="1"/>
  <c r="DC17" i="1"/>
  <c r="DB17" i="1"/>
  <c r="DA17" i="1"/>
  <c r="CZ17" i="1"/>
  <c r="CY17" i="1"/>
  <c r="CX17" i="1"/>
  <c r="CW17" i="1"/>
  <c r="CV17" i="1"/>
  <c r="DC16" i="1"/>
  <c r="DB16" i="1"/>
  <c r="DA16" i="1"/>
  <c r="CZ16" i="1"/>
  <c r="CY16" i="1"/>
  <c r="CX16" i="1"/>
  <c r="CW16" i="1"/>
  <c r="CV16" i="1"/>
  <c r="DC15" i="1"/>
  <c r="DB15" i="1"/>
  <c r="DA15" i="1"/>
  <c r="CZ15" i="1"/>
  <c r="CY15" i="1"/>
  <c r="CX15" i="1"/>
  <c r="CW15" i="1"/>
  <c r="CV15" i="1"/>
  <c r="DC14" i="1"/>
  <c r="DB14" i="1"/>
  <c r="DA14" i="1"/>
  <c r="CZ14" i="1"/>
  <c r="CY14" i="1"/>
  <c r="CX14" i="1"/>
  <c r="CW14" i="1"/>
  <c r="CV14" i="1"/>
  <c r="DC13" i="1"/>
  <c r="DB13" i="1"/>
  <c r="DA13" i="1"/>
  <c r="CZ13" i="1"/>
  <c r="CY13" i="1"/>
  <c r="CX13" i="1"/>
  <c r="CW13" i="1"/>
  <c r="CV13" i="1"/>
  <c r="DC12" i="1"/>
  <c r="DB12" i="1"/>
  <c r="DA12" i="1"/>
  <c r="CZ12" i="1"/>
  <c r="CY12" i="1"/>
  <c r="CX12" i="1"/>
  <c r="CW12" i="1"/>
  <c r="CV12" i="1"/>
  <c r="DC11" i="1"/>
  <c r="DA11" i="1"/>
  <c r="CY11" i="1"/>
  <c r="CW11" i="1"/>
  <c r="I12" i="1"/>
  <c r="I13" i="1"/>
  <c r="I14" i="1"/>
  <c r="I15" i="1"/>
  <c r="I16" i="1"/>
  <c r="I17" i="1"/>
  <c r="I18" i="1"/>
  <c r="I19" i="1"/>
  <c r="CM16" i="1" l="1"/>
  <c r="CR16" i="1"/>
  <c r="CT16" i="1"/>
  <c r="BQ16" i="1" s="1"/>
  <c r="BH16" i="1" s="1"/>
  <c r="AY16" i="1" s="1"/>
  <c r="CL16" i="1"/>
  <c r="CN16" i="1"/>
  <c r="BK16" i="1" s="1"/>
  <c r="BB16" i="1" s="1"/>
  <c r="AS16" i="1" s="1" a="1"/>
  <c r="AS16" i="1" s="1"/>
  <c r="CO16" i="1"/>
  <c r="BL16" i="1" s="1"/>
  <c r="BC16" i="1" s="1"/>
  <c r="AT16" i="1" s="1" a="1"/>
  <c r="AT16" i="1" s="1"/>
  <c r="CP16" i="1"/>
  <c r="BM16" i="1" s="1"/>
  <c r="BD16" i="1" s="1"/>
  <c r="AU16" i="1" s="1" a="1"/>
  <c r="AU16" i="1" s="1"/>
  <c r="CQ16" i="1"/>
  <c r="BN16" i="1" s="1"/>
  <c r="BE16" i="1" s="1"/>
  <c r="AV16" i="1" s="1" a="1"/>
  <c r="AV16" i="1" s="1"/>
  <c r="CS16" i="1"/>
  <c r="BG16" i="1" s="1"/>
  <c r="AX16" i="1" s="1"/>
  <c r="CL15" i="1"/>
  <c r="BI15" i="1" s="1"/>
  <c r="AZ15" i="1" s="1"/>
  <c r="AQ15" i="1" s="1" a="1"/>
  <c r="AQ15" i="1" s="1"/>
  <c r="CM15" i="1"/>
  <c r="BJ15" i="1" s="1"/>
  <c r="BA15" i="1" s="1"/>
  <c r="AR15" i="1" s="1" a="1"/>
  <c r="AR15" i="1" s="1"/>
  <c r="CN15" i="1"/>
  <c r="BK15" i="1" s="1"/>
  <c r="BB15" i="1" s="1"/>
  <c r="AS15" i="1" s="1" a="1"/>
  <c r="AS15" i="1" s="1"/>
  <c r="CO15" i="1"/>
  <c r="BL15" i="1" s="1"/>
  <c r="BC15" i="1" s="1"/>
  <c r="AT15" i="1" s="1" a="1"/>
  <c r="AT15" i="1" s="1"/>
  <c r="CP15" i="1"/>
  <c r="BM15" i="1" s="1"/>
  <c r="BD15" i="1" s="1"/>
  <c r="AU15" i="1" s="1" a="1"/>
  <c r="AU15" i="1" s="1"/>
  <c r="CQ15" i="1"/>
  <c r="BN15" i="1" s="1"/>
  <c r="BE15" i="1" s="1"/>
  <c r="AV15" i="1" s="1" a="1"/>
  <c r="AV15" i="1" s="1"/>
  <c r="CR15" i="1"/>
  <c r="BO15" i="1" s="1"/>
  <c r="BF15" i="1" s="1" a="1"/>
  <c r="BF15" i="1" s="1"/>
  <c r="AW15" i="1" s="1" a="1"/>
  <c r="AW15" i="1" s="1"/>
  <c r="CS15" i="1"/>
  <c r="BG15" i="1" s="1"/>
  <c r="AX15" i="1" s="1"/>
  <c r="CT15" i="1"/>
  <c r="BQ15" i="1" s="1"/>
  <c r="BH15" i="1" s="1"/>
  <c r="AY15" i="1" s="1"/>
  <c r="CL14" i="1"/>
  <c r="BI14" i="1" s="1"/>
  <c r="AZ14" i="1" s="1"/>
  <c r="AQ14" i="1" s="1" a="1"/>
  <c r="AQ14" i="1" s="1"/>
  <c r="CO14" i="1"/>
  <c r="BL14" i="1" s="1"/>
  <c r="BC14" i="1" s="1"/>
  <c r="AT14" i="1" s="1" a="1"/>
  <c r="AT14" i="1" s="1"/>
  <c r="CM14" i="1"/>
  <c r="BJ14" i="1" s="1"/>
  <c r="BA14" i="1" s="1"/>
  <c r="AR14" i="1" s="1" a="1"/>
  <c r="AR14" i="1" s="1"/>
  <c r="CN14" i="1"/>
  <c r="BK14" i="1" s="1"/>
  <c r="BB14" i="1" s="1"/>
  <c r="AS14" i="1" s="1" a="1"/>
  <c r="AS14" i="1" s="1"/>
  <c r="CP14" i="1"/>
  <c r="BM14" i="1" s="1"/>
  <c r="BD14" i="1" s="1"/>
  <c r="AU14" i="1" s="1" a="1"/>
  <c r="AU14" i="1" s="1"/>
  <c r="CQ14" i="1"/>
  <c r="BN14" i="1" s="1"/>
  <c r="BE14" i="1" s="1"/>
  <c r="AV14" i="1" s="1" a="1"/>
  <c r="AV14" i="1" s="1"/>
  <c r="CR14" i="1"/>
  <c r="BO14" i="1" s="1"/>
  <c r="BF14" i="1" s="1" a="1"/>
  <c r="BF14" i="1" s="1"/>
  <c r="AW14" i="1" s="1" a="1"/>
  <c r="AW14" i="1" s="1"/>
  <c r="CS14" i="1"/>
  <c r="BP14" i="1" s="1"/>
  <c r="CT14" i="1"/>
  <c r="BQ14" i="1" s="1"/>
  <c r="BH14" i="1" s="1"/>
  <c r="AY14" i="1" s="1"/>
  <c r="CL13" i="1"/>
  <c r="BI13" i="1" s="1"/>
  <c r="AZ13" i="1" s="1"/>
  <c r="AQ13" i="1" s="1" a="1"/>
  <c r="AQ13" i="1" s="1"/>
  <c r="CM13" i="1"/>
  <c r="BJ13" i="1" s="1"/>
  <c r="BA13" i="1" s="1"/>
  <c r="AR13" i="1" s="1" a="1"/>
  <c r="AR13" i="1" s="1"/>
  <c r="CN13" i="1"/>
  <c r="BK13" i="1" s="1"/>
  <c r="BB13" i="1" s="1"/>
  <c r="AS13" i="1" s="1" a="1"/>
  <c r="AS13" i="1" s="1"/>
  <c r="CO13" i="1"/>
  <c r="BL13" i="1" s="1"/>
  <c r="BC13" i="1" s="1"/>
  <c r="AT13" i="1" s="1" a="1"/>
  <c r="AT13" i="1" s="1"/>
  <c r="CP13" i="1"/>
  <c r="BM13" i="1" s="1"/>
  <c r="BD13" i="1" s="1"/>
  <c r="AU13" i="1" s="1" a="1"/>
  <c r="AU13" i="1" s="1"/>
  <c r="CQ13" i="1"/>
  <c r="BN13" i="1" s="1"/>
  <c r="BE13" i="1" s="1"/>
  <c r="AV13" i="1" s="1" a="1"/>
  <c r="AV13" i="1" s="1"/>
  <c r="CR13" i="1"/>
  <c r="BO13" i="1" s="1"/>
  <c r="BF13" i="1" s="1" a="1"/>
  <c r="BF13" i="1" s="1"/>
  <c r="AW13" i="1" s="1" a="1"/>
  <c r="AW13" i="1" s="1"/>
  <c r="CS13" i="1"/>
  <c r="BG13" i="1" s="1"/>
  <c r="AX13" i="1" s="1"/>
  <c r="CT13" i="1"/>
  <c r="BQ13" i="1" s="1"/>
  <c r="BH13" i="1" s="1"/>
  <c r="AY13" i="1" s="1"/>
  <c r="CL12" i="1"/>
  <c r="BI12" i="1" s="1"/>
  <c r="AZ12" i="1" s="1"/>
  <c r="AQ12" i="1" s="1" a="1"/>
  <c r="AQ12" i="1" s="1"/>
  <c r="CM12" i="1"/>
  <c r="BJ12" i="1" s="1"/>
  <c r="BA12" i="1" s="1"/>
  <c r="AR12" i="1" s="1" a="1"/>
  <c r="AR12" i="1" s="1"/>
  <c r="CN12" i="1"/>
  <c r="BK12" i="1" s="1"/>
  <c r="BB12" i="1" s="1"/>
  <c r="AS12" i="1" s="1" a="1"/>
  <c r="AS12" i="1" s="1"/>
  <c r="CO12" i="1"/>
  <c r="BL12" i="1" s="1"/>
  <c r="BC12" i="1" s="1"/>
  <c r="AT12" i="1" s="1" a="1"/>
  <c r="AT12" i="1" s="1"/>
  <c r="CP12" i="1"/>
  <c r="BM12" i="1" s="1"/>
  <c r="BD12" i="1" s="1"/>
  <c r="AU12" i="1" s="1" a="1"/>
  <c r="AU12" i="1" s="1"/>
  <c r="CQ12" i="1"/>
  <c r="BN12" i="1" s="1"/>
  <c r="BE12" i="1" s="1"/>
  <c r="AV12" i="1" s="1" a="1"/>
  <c r="AV12" i="1" s="1"/>
  <c r="CR12" i="1"/>
  <c r="BO12" i="1" s="1"/>
  <c r="BF12" i="1" s="1" a="1"/>
  <c r="BF12" i="1" s="1"/>
  <c r="AW12" i="1" s="1" a="1"/>
  <c r="AW12" i="1" s="1"/>
  <c r="CS12" i="1"/>
  <c r="BG12" i="1" s="1"/>
  <c r="AX12" i="1" s="1"/>
  <c r="CT12" i="1"/>
  <c r="BQ12" i="1" s="1"/>
  <c r="BH12" i="1" s="1"/>
  <c r="AY12" i="1" s="1"/>
  <c r="BM17" i="1"/>
  <c r="BD17" i="1" s="1"/>
  <c r="AU17" i="1" s="1" a="1"/>
  <c r="AU17" i="1" s="1"/>
  <c r="BK17" i="1"/>
  <c r="BB17" i="1" s="1"/>
  <c r="AS17" i="1" s="1" a="1"/>
  <c r="AS17" i="1" s="1"/>
  <c r="BG17" i="1"/>
  <c r="AX17" i="1" s="1"/>
  <c r="BQ17" i="1"/>
  <c r="BH17" i="1" s="1"/>
  <c r="AY17" i="1" s="1"/>
  <c r="BJ17" i="1"/>
  <c r="BA17" i="1" s="1"/>
  <c r="AR17" i="1" s="1" a="1"/>
  <c r="AR17" i="1" s="1"/>
  <c r="BN17" i="1"/>
  <c r="BE17" i="1" s="1"/>
  <c r="AV17" i="1" s="1" a="1"/>
  <c r="AV17" i="1" s="1"/>
  <c r="BI16" i="1"/>
  <c r="AZ16" i="1" s="1"/>
  <c r="AQ16" i="1" s="1" a="1"/>
  <c r="AQ16" i="1" s="1"/>
  <c r="BQ18" i="1"/>
  <c r="BH18" i="1" s="1"/>
  <c r="AY18" i="1" s="1"/>
  <c r="BO19" i="1"/>
  <c r="BF19" i="1" s="1" a="1"/>
  <c r="BF19" i="1" s="1"/>
  <c r="AW19" i="1" s="1" a="1"/>
  <c r="AW19" i="1" s="1"/>
  <c r="BO16" i="1"/>
  <c r="BF16" i="1" s="1" a="1"/>
  <c r="BF16" i="1" s="1"/>
  <c r="AW16" i="1" s="1" a="1"/>
  <c r="AW16" i="1" s="1"/>
  <c r="BJ16" i="1"/>
  <c r="BA16" i="1" s="1"/>
  <c r="AR16" i="1" s="1" a="1"/>
  <c r="AR16" i="1" s="1"/>
  <c r="BI18" i="1"/>
  <c r="AZ18" i="1" s="1"/>
  <c r="AQ18" i="1" s="1" a="1"/>
  <c r="AQ18" i="1" s="1"/>
  <c r="BP18" i="1"/>
  <c r="BJ18" i="1"/>
  <c r="BA18" i="1" s="1"/>
  <c r="AR18" i="1" s="1" a="1"/>
  <c r="AR18" i="1" s="1"/>
  <c r="BN18" i="1"/>
  <c r="BE18" i="1" s="1"/>
  <c r="AV18" i="1" s="1" a="1"/>
  <c r="AV18" i="1" s="1"/>
  <c r="BM18" i="1"/>
  <c r="BD18" i="1" s="1"/>
  <c r="AU18" i="1" s="1" a="1"/>
  <c r="AU18" i="1" s="1"/>
  <c r="BI17" i="1"/>
  <c r="AZ17" i="1" s="1"/>
  <c r="AQ17" i="1" s="1" a="1"/>
  <c r="AQ17" i="1" s="1"/>
  <c r="BL19" i="1"/>
  <c r="BC19" i="1" s="1"/>
  <c r="AT19" i="1" s="1" a="1"/>
  <c r="AT19" i="1" s="1"/>
  <c r="BN19" i="1"/>
  <c r="BE19" i="1" s="1"/>
  <c r="AV19" i="1" s="1" a="1"/>
  <c r="AV19" i="1" s="1"/>
  <c r="BO17" i="1"/>
  <c r="BF17" i="1" s="1" a="1"/>
  <c r="BF17" i="1" s="1"/>
  <c r="AW17" i="1" s="1" a="1"/>
  <c r="AW17" i="1" s="1"/>
  <c r="BJ19" i="1"/>
  <c r="BA19" i="1" s="1"/>
  <c r="AR19" i="1" s="1" a="1"/>
  <c r="AR19" i="1" s="1"/>
  <c r="BO18" i="1"/>
  <c r="BF18" i="1" s="1" a="1"/>
  <c r="BF18" i="1" s="1"/>
  <c r="AW18" i="1" s="1" a="1"/>
  <c r="AW18" i="1" s="1"/>
  <c r="BK19" i="1"/>
  <c r="BB19" i="1" s="1"/>
  <c r="AS19" i="1" s="1" a="1"/>
  <c r="AS19" i="1" s="1"/>
  <c r="BM19" i="1"/>
  <c r="BD19" i="1" s="1"/>
  <c r="AU19" i="1" s="1" a="1"/>
  <c r="AU19" i="1" s="1"/>
  <c r="BK18" i="1"/>
  <c r="BB18" i="1" s="1"/>
  <c r="AS18" i="1" s="1" a="1"/>
  <c r="AS18" i="1" s="1"/>
  <c r="BL18" i="1"/>
  <c r="BC18" i="1" s="1"/>
  <c r="AT18" i="1" s="1" a="1"/>
  <c r="AT18" i="1" s="1"/>
  <c r="BI19" i="1"/>
  <c r="AZ19" i="1" s="1"/>
  <c r="AQ19" i="1" s="1" a="1"/>
  <c r="AQ19" i="1" s="1"/>
  <c r="BL17" i="1"/>
  <c r="BC17" i="1" s="1"/>
  <c r="AT17" i="1" s="1" a="1"/>
  <c r="AT17" i="1" s="1"/>
  <c r="BG19" i="1"/>
  <c r="AX19" i="1" s="1"/>
  <c r="BP19" i="1"/>
  <c r="BW16" i="1" l="1"/>
  <c r="BW17" i="1"/>
  <c r="BW19" i="1"/>
  <c r="BW13" i="1"/>
  <c r="BW12" i="1"/>
  <c r="BW15" i="1"/>
  <c r="BW18" i="1"/>
  <c r="BP16" i="1"/>
  <c r="BG14" i="1"/>
  <c r="AX14" i="1" s="1"/>
  <c r="BW14" i="1" s="1"/>
  <c r="BP15" i="1"/>
  <c r="BP17" i="1"/>
  <c r="BP13" i="1"/>
  <c r="BP12" i="1"/>
  <c r="BU13" i="1"/>
  <c r="BX15" i="1"/>
  <c r="BX16" i="1"/>
  <c r="BV16" i="1"/>
  <c r="BU17" i="1"/>
  <c r="BU16" i="1"/>
  <c r="BX17" i="1"/>
  <c r="BV17" i="1"/>
  <c r="BX13" i="1"/>
  <c r="BX18" i="1"/>
  <c r="BU18" i="1"/>
  <c r="BU12" i="1"/>
  <c r="BX12" i="1"/>
  <c r="BU15" i="1"/>
  <c r="BU19" i="1"/>
  <c r="BX19" i="1"/>
  <c r="BX14" i="1" l="1"/>
  <c r="BU14" i="1"/>
  <c r="BV13" i="1"/>
  <c r="BV15" i="1"/>
  <c r="BV18" i="1"/>
  <c r="BV12" i="1"/>
  <c r="BV14" i="1"/>
  <c r="AE4"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1" i="1"/>
  <c r="CT11" i="1" l="1"/>
  <c r="BQ11" i="1" s="1"/>
  <c r="CS11" i="1"/>
  <c r="CR11" i="1"/>
  <c r="CQ11" i="1"/>
  <c r="BN11" i="1" s="1"/>
  <c r="BE11" i="1" s="1"/>
  <c r="AV11" i="1" s="1" a="1"/>
  <c r="AV11" i="1" s="1"/>
  <c r="CP11" i="1"/>
  <c r="CO11" i="1"/>
  <c r="BL11" i="1" s="1"/>
  <c r="BC11" i="1" s="1"/>
  <c r="AT11" i="1" s="1" a="1"/>
  <c r="AT11" i="1" s="1"/>
  <c r="CN11" i="1"/>
  <c r="CM11" i="1"/>
  <c r="BJ11" i="1" s="1"/>
  <c r="BA11" i="1" s="1"/>
  <c r="AR11" i="1" s="1" a="1"/>
  <c r="AR11" i="1" s="1"/>
  <c r="CL11" i="1"/>
  <c r="DF57" i="1"/>
  <c r="BO57" i="1"/>
  <c r="BF57" i="1" s="1" a="1"/>
  <c r="BF57" i="1" s="1"/>
  <c r="AW57" i="1" s="1" a="1"/>
  <c r="AW57" i="1" s="1"/>
  <c r="BI57" i="1"/>
  <c r="AZ57" i="1" s="1"/>
  <c r="BQ57" i="1"/>
  <c r="BH57" i="1" s="1"/>
  <c r="AY57" i="1" s="1"/>
  <c r="BN57" i="1"/>
  <c r="BE57" i="1" s="1"/>
  <c r="AV57" i="1" s="1" a="1"/>
  <c r="AV57" i="1" s="1"/>
  <c r="DJ57" i="1"/>
  <c r="BM57" i="1"/>
  <c r="BD57" i="1" s="1"/>
  <c r="AU57" i="1" s="1" a="1"/>
  <c r="AU57" i="1" s="1"/>
  <c r="DH57" i="1"/>
  <c r="BK57" i="1"/>
  <c r="BB57" i="1" s="1"/>
  <c r="AS57" i="1" s="1" a="1"/>
  <c r="AS57" i="1" s="1"/>
  <c r="BJ57" i="1"/>
  <c r="BA57" i="1" s="1"/>
  <c r="AR57" i="1" s="1" a="1"/>
  <c r="AR57" i="1" s="1"/>
  <c r="BL57" i="1"/>
  <c r="BC57" i="1" s="1"/>
  <c r="AT57" i="1" s="1" a="1"/>
  <c r="AT57" i="1" s="1"/>
  <c r="BN34" i="1"/>
  <c r="BE34" i="1" s="1"/>
  <c r="AV34" i="1" s="1" a="1"/>
  <c r="AV34" i="1" s="1"/>
  <c r="DH34" i="1"/>
  <c r="BM34" i="1"/>
  <c r="BD34" i="1" s="1"/>
  <c r="AU34" i="1" s="1" a="1"/>
  <c r="AU34" i="1" s="1"/>
  <c r="DF34" i="1"/>
  <c r="BL34" i="1"/>
  <c r="BC34" i="1" s="1"/>
  <c r="AT34" i="1" s="1" a="1"/>
  <c r="AT34" i="1" s="1"/>
  <c r="DI34" i="1"/>
  <c r="BJ34" i="1"/>
  <c r="BA34" i="1" s="1"/>
  <c r="AR34" i="1" s="1" a="1"/>
  <c r="AR34" i="1" s="1"/>
  <c r="BI34" i="1"/>
  <c r="AZ34" i="1" s="1"/>
  <c r="BQ34" i="1"/>
  <c r="BH34" i="1" s="1"/>
  <c r="AY34" i="1" s="1"/>
  <c r="DJ34" i="1"/>
  <c r="BO34" i="1"/>
  <c r="BF34" i="1" s="1" a="1"/>
  <c r="BF34" i="1" s="1"/>
  <c r="AW34" i="1" s="1" a="1"/>
  <c r="AW34" i="1" s="1"/>
  <c r="BK34" i="1"/>
  <c r="BB34" i="1" s="1"/>
  <c r="AS34" i="1" s="1" a="1"/>
  <c r="AS34" i="1" s="1"/>
  <c r="BL36" i="1"/>
  <c r="BC36" i="1" s="1"/>
  <c r="AT36" i="1" s="1" a="1"/>
  <c r="AT36" i="1" s="1"/>
  <c r="BJ36" i="1"/>
  <c r="BA36" i="1" s="1"/>
  <c r="AR36" i="1" s="1" a="1"/>
  <c r="AR36" i="1" s="1"/>
  <c r="DL36" i="1"/>
  <c r="DK36" i="1"/>
  <c r="DI36" i="1"/>
  <c r="DH36" i="1"/>
  <c r="BQ36" i="1"/>
  <c r="BH36" i="1" s="1"/>
  <c r="AY36" i="1" s="1"/>
  <c r="BO36" i="1"/>
  <c r="BF36" i="1" s="1" a="1"/>
  <c r="BF36" i="1" s="1"/>
  <c r="AW36" i="1" s="1" a="1"/>
  <c r="AW36" i="1" s="1"/>
  <c r="DF36" i="1"/>
  <c r="BN36" i="1"/>
  <c r="BE36" i="1" s="1"/>
  <c r="AV36" i="1" s="1" a="1"/>
  <c r="AV36" i="1" s="1"/>
  <c r="BM36" i="1"/>
  <c r="BD36" i="1" s="1"/>
  <c r="AU36" i="1" s="1" a="1"/>
  <c r="AU36" i="1" s="1"/>
  <c r="BI36" i="1"/>
  <c r="AZ36" i="1" s="1"/>
  <c r="BK36" i="1"/>
  <c r="BB36" i="1" s="1"/>
  <c r="AS36" i="1" s="1" a="1"/>
  <c r="AS36" i="1" s="1"/>
  <c r="DJ36" i="1"/>
  <c r="BK60" i="1"/>
  <c r="BB60" i="1" s="1"/>
  <c r="AS60" i="1" s="1" a="1"/>
  <c r="AS60" i="1" s="1"/>
  <c r="DL60" i="1"/>
  <c r="BI60" i="1"/>
  <c r="AZ60" i="1" s="1"/>
  <c r="DJ60" i="1"/>
  <c r="DI60" i="1"/>
  <c r="BQ60" i="1"/>
  <c r="BH60" i="1" s="1"/>
  <c r="AY60" i="1" s="1"/>
  <c r="BO60" i="1"/>
  <c r="BF60" i="1" s="1" a="1"/>
  <c r="BF60" i="1" s="1"/>
  <c r="AW60" i="1" s="1" a="1"/>
  <c r="AW60" i="1" s="1"/>
  <c r="DE60" i="1"/>
  <c r="BN60" i="1"/>
  <c r="BE60" i="1" s="1"/>
  <c r="AV60" i="1" s="1" a="1"/>
  <c r="AV60" i="1" s="1"/>
  <c r="BM60" i="1"/>
  <c r="BD60" i="1" s="1"/>
  <c r="AU60" i="1" s="1" a="1"/>
  <c r="AU60" i="1" s="1"/>
  <c r="BL60" i="1"/>
  <c r="BC60" i="1" s="1"/>
  <c r="AT60" i="1" s="1" a="1"/>
  <c r="AT60" i="1" s="1"/>
  <c r="BJ60" i="1"/>
  <c r="BA60" i="1" s="1"/>
  <c r="AR60" i="1" s="1" a="1"/>
  <c r="AR60" i="1" s="1"/>
  <c r="BJ49" i="1"/>
  <c r="BA49" i="1" s="1"/>
  <c r="AR49" i="1" s="1" a="1"/>
  <c r="AR49" i="1" s="1"/>
  <c r="DK49" i="1"/>
  <c r="DJ49" i="1"/>
  <c r="DI49" i="1"/>
  <c r="DH49" i="1"/>
  <c r="BQ49" i="1"/>
  <c r="BH49" i="1" s="1"/>
  <c r="AY49" i="1" s="1"/>
  <c r="DE49" i="1"/>
  <c r="BN49" i="1"/>
  <c r="BE49" i="1" s="1"/>
  <c r="AV49" i="1" s="1" a="1"/>
  <c r="AV49" i="1" s="1"/>
  <c r="BM49" i="1"/>
  <c r="BD49" i="1" s="1"/>
  <c r="AU49" i="1" s="1" a="1"/>
  <c r="AU49" i="1" s="1"/>
  <c r="BL49" i="1"/>
  <c r="BC49" i="1" s="1"/>
  <c r="AT49" i="1" s="1" a="1"/>
  <c r="AT49" i="1" s="1"/>
  <c r="BO49" i="1"/>
  <c r="BF49" i="1" s="1" a="1"/>
  <c r="BF49" i="1" s="1"/>
  <c r="AW49" i="1" s="1" a="1"/>
  <c r="AW49" i="1" s="1"/>
  <c r="BK49" i="1"/>
  <c r="BB49" i="1" s="1"/>
  <c r="AS49" i="1" s="1" a="1"/>
  <c r="AS49" i="1" s="1"/>
  <c r="BI49" i="1"/>
  <c r="AZ49" i="1" s="1"/>
  <c r="DL49" i="1"/>
  <c r="DF49" i="1"/>
  <c r="DK32" i="1"/>
  <c r="DI32" i="1"/>
  <c r="DG32" i="1"/>
  <c r="DF32" i="1"/>
  <c r="BO32" i="1"/>
  <c r="BF32" i="1" s="1" a="1"/>
  <c r="BF32" i="1" s="1"/>
  <c r="AW32" i="1" s="1" a="1"/>
  <c r="AW32" i="1" s="1"/>
  <c r="BL32" i="1"/>
  <c r="BC32" i="1" s="1"/>
  <c r="AT32" i="1" s="1" a="1"/>
  <c r="AT32" i="1" s="1"/>
  <c r="BK32" i="1"/>
  <c r="BB32" i="1" s="1"/>
  <c r="AS32" i="1" s="1" a="1"/>
  <c r="AS32" i="1" s="1"/>
  <c r="BI32" i="1"/>
  <c r="AZ32" i="1" s="1"/>
  <c r="DJ32" i="1"/>
  <c r="DH32" i="1"/>
  <c r="DE32" i="1"/>
  <c r="DL32" i="1"/>
  <c r="BQ32" i="1"/>
  <c r="BH32" i="1" s="1"/>
  <c r="AY32" i="1" s="1"/>
  <c r="BM32" i="1"/>
  <c r="BD32" i="1" s="1"/>
  <c r="AU32" i="1" s="1" a="1"/>
  <c r="AU32" i="1" s="1"/>
  <c r="BJ32" i="1"/>
  <c r="BA32" i="1" s="1"/>
  <c r="AR32" i="1" s="1" a="1"/>
  <c r="AR32" i="1" s="1"/>
  <c r="BN32" i="1"/>
  <c r="BE32" i="1" s="1"/>
  <c r="AV32" i="1" s="1" a="1"/>
  <c r="AV32" i="1" s="1"/>
  <c r="DK56" i="1"/>
  <c r="DI56" i="1"/>
  <c r="DH56" i="1"/>
  <c r="BQ56" i="1"/>
  <c r="BH56" i="1" s="1"/>
  <c r="AY56" i="1" s="1"/>
  <c r="DL56" i="1"/>
  <c r="DG56" i="1"/>
  <c r="DF56" i="1"/>
  <c r="BN56" i="1"/>
  <c r="BE56" i="1" s="1"/>
  <c r="AV56" i="1" s="1" a="1"/>
  <c r="AV56" i="1" s="1"/>
  <c r="DE56" i="1"/>
  <c r="BM56" i="1"/>
  <c r="BD56" i="1" s="1"/>
  <c r="AU56" i="1" s="1" a="1"/>
  <c r="AU56" i="1" s="1"/>
  <c r="BK56" i="1"/>
  <c r="BB56" i="1" s="1"/>
  <c r="AS56" i="1" s="1" a="1"/>
  <c r="AS56" i="1" s="1"/>
  <c r="DJ56" i="1"/>
  <c r="BJ56" i="1"/>
  <c r="BA56" i="1" s="1"/>
  <c r="AR56" i="1" s="1" a="1"/>
  <c r="AR56" i="1" s="1"/>
  <c r="BI56" i="1"/>
  <c r="AZ56" i="1" s="1"/>
  <c r="BL56" i="1"/>
  <c r="BC56" i="1" s="1"/>
  <c r="AT56" i="1" s="1" a="1"/>
  <c r="AT56" i="1" s="1"/>
  <c r="DI21" i="1"/>
  <c r="DG21" i="1"/>
  <c r="DJ21" i="1"/>
  <c r="BQ21" i="1"/>
  <c r="BH21" i="1" s="1"/>
  <c r="AY21" i="1" s="1"/>
  <c r="DH21" i="1"/>
  <c r="BO21" i="1"/>
  <c r="BF21" i="1" s="1" a="1"/>
  <c r="BF21" i="1" s="1"/>
  <c r="AW21" i="1" s="1" a="1"/>
  <c r="AW21" i="1" s="1"/>
  <c r="DF21" i="1"/>
  <c r="BL21" i="1"/>
  <c r="BC21" i="1" s="1"/>
  <c r="AT21" i="1" s="1" a="1"/>
  <c r="AT21" i="1" s="1"/>
  <c r="DE21" i="1"/>
  <c r="BK21" i="1"/>
  <c r="BB21" i="1" s="1"/>
  <c r="AS21" i="1" s="1" a="1"/>
  <c r="AS21" i="1" s="1"/>
  <c r="BM21" i="1"/>
  <c r="BD21" i="1" s="1"/>
  <c r="AU21" i="1" s="1" a="1"/>
  <c r="AU21" i="1" s="1"/>
  <c r="DL21" i="1"/>
  <c r="BJ21" i="1"/>
  <c r="BA21" i="1" s="1"/>
  <c r="AR21" i="1" s="1" a="1"/>
  <c r="AR21" i="1" s="1"/>
  <c r="DK21" i="1"/>
  <c r="BN21" i="1"/>
  <c r="BE21" i="1" s="1"/>
  <c r="AV21" i="1" s="1" a="1"/>
  <c r="AV21" i="1" s="1"/>
  <c r="BI21" i="1"/>
  <c r="AZ21" i="1" s="1"/>
  <c r="DI45" i="1"/>
  <c r="BL45" i="1"/>
  <c r="BC45" i="1" s="1"/>
  <c r="AT45" i="1" s="1" a="1"/>
  <c r="AT45" i="1" s="1"/>
  <c r="BK45" i="1"/>
  <c r="BB45" i="1" s="1"/>
  <c r="AS45" i="1" s="1" a="1"/>
  <c r="AS45" i="1" s="1"/>
  <c r="BJ45" i="1"/>
  <c r="BA45" i="1" s="1"/>
  <c r="AR45" i="1" s="1" a="1"/>
  <c r="AR45" i="1" s="1"/>
  <c r="DF45" i="1"/>
  <c r="BN45" i="1"/>
  <c r="BE45" i="1" s="1"/>
  <c r="AV45" i="1" s="1" a="1"/>
  <c r="AV45" i="1" s="1"/>
  <c r="DE45" i="1"/>
  <c r="BM45" i="1"/>
  <c r="BD45" i="1" s="1"/>
  <c r="AU45" i="1" s="1" a="1"/>
  <c r="AU45" i="1" s="1"/>
  <c r="BI45" i="1"/>
  <c r="AZ45" i="1" s="1"/>
  <c r="DL45" i="1"/>
  <c r="DJ45" i="1"/>
  <c r="DH45" i="1"/>
  <c r="BQ45" i="1"/>
  <c r="BH45" i="1" s="1"/>
  <c r="AY45" i="1" s="1"/>
  <c r="BO45" i="1"/>
  <c r="BF45" i="1" s="1" a="1"/>
  <c r="BF45" i="1" s="1"/>
  <c r="AW45" i="1" s="1" a="1"/>
  <c r="AW45" i="1" s="1"/>
  <c r="DK45" i="1"/>
  <c r="DG22" i="1"/>
  <c r="DE22" i="1"/>
  <c r="BN22" i="1"/>
  <c r="BE22" i="1" s="1"/>
  <c r="AV22" i="1" s="1" a="1"/>
  <c r="AV22" i="1" s="1"/>
  <c r="BI22" i="1"/>
  <c r="AZ22" i="1" s="1"/>
  <c r="DL22" i="1"/>
  <c r="DK22" i="1"/>
  <c r="BJ22" i="1"/>
  <c r="BA22" i="1" s="1"/>
  <c r="AR22" i="1" s="1" a="1"/>
  <c r="AR22" i="1" s="1"/>
  <c r="DH22" i="1"/>
  <c r="BL22" i="1"/>
  <c r="BC22" i="1" s="1"/>
  <c r="AT22" i="1" s="1" a="1"/>
  <c r="AT22" i="1" s="1"/>
  <c r="DJ22" i="1"/>
  <c r="BQ22" i="1"/>
  <c r="BH22" i="1" s="1"/>
  <c r="AY22" i="1" s="1"/>
  <c r="DI22" i="1"/>
  <c r="BO22" i="1"/>
  <c r="BF22" i="1" s="1" a="1"/>
  <c r="BF22" i="1" s="1"/>
  <c r="AW22" i="1" s="1" a="1"/>
  <c r="AW22" i="1" s="1"/>
  <c r="BM22" i="1"/>
  <c r="BD22" i="1" s="1"/>
  <c r="AU22" i="1" s="1" a="1"/>
  <c r="AU22" i="1" s="1"/>
  <c r="DF22" i="1"/>
  <c r="BK22" i="1"/>
  <c r="BB22" i="1" s="1"/>
  <c r="AS22" i="1" s="1" a="1"/>
  <c r="AS22" i="1" s="1"/>
  <c r="DG58" i="1"/>
  <c r="DE58" i="1"/>
  <c r="BN58" i="1"/>
  <c r="BE58" i="1" s="1"/>
  <c r="AV58" i="1" s="1" a="1"/>
  <c r="AV58" i="1" s="1"/>
  <c r="BM58" i="1"/>
  <c r="BD58" i="1" s="1"/>
  <c r="AU58" i="1" s="1" a="1"/>
  <c r="AU58" i="1" s="1"/>
  <c r="DH58" i="1"/>
  <c r="BL58" i="1"/>
  <c r="BC58" i="1" s="1"/>
  <c r="AT58" i="1" s="1" a="1"/>
  <c r="AT58" i="1" s="1"/>
  <c r="DF58" i="1"/>
  <c r="BK58" i="1"/>
  <c r="BB58" i="1" s="1"/>
  <c r="AS58" i="1" s="1" a="1"/>
  <c r="AS58" i="1" s="1"/>
  <c r="BJ58" i="1"/>
  <c r="BA58" i="1" s="1"/>
  <c r="AR58" i="1" s="1" a="1"/>
  <c r="AR58" i="1" s="1"/>
  <c r="DL58" i="1"/>
  <c r="BQ58" i="1"/>
  <c r="BH58" i="1" s="1"/>
  <c r="AY58" i="1" s="1"/>
  <c r="BI58" i="1"/>
  <c r="AZ58" i="1" s="1"/>
  <c r="DK58" i="1"/>
  <c r="BO58" i="1"/>
  <c r="BF58" i="1" s="1" a="1"/>
  <c r="BF58" i="1" s="1"/>
  <c r="AW58" i="1" s="1" a="1"/>
  <c r="AW58" i="1" s="1"/>
  <c r="DJ58" i="1"/>
  <c r="DI58" i="1"/>
  <c r="DE23" i="1"/>
  <c r="BN23" i="1"/>
  <c r="BE23" i="1" s="1"/>
  <c r="AV23" i="1" s="1" a="1"/>
  <c r="AV23" i="1" s="1"/>
  <c r="BL23" i="1"/>
  <c r="BC23" i="1" s="1"/>
  <c r="AT23" i="1" s="1" a="1"/>
  <c r="AT23" i="1" s="1"/>
  <c r="BK23" i="1"/>
  <c r="BB23" i="1" s="1"/>
  <c r="AS23" i="1" s="1" a="1"/>
  <c r="AS23" i="1" s="1"/>
  <c r="BJ23" i="1"/>
  <c r="BA23" i="1" s="1"/>
  <c r="AR23" i="1" s="1" a="1"/>
  <c r="AR23" i="1" s="1"/>
  <c r="DL23" i="1"/>
  <c r="DJ23" i="1"/>
  <c r="DI23" i="1"/>
  <c r="BQ23" i="1"/>
  <c r="BH23" i="1" s="1"/>
  <c r="AY23" i="1" s="1"/>
  <c r="DH23" i="1"/>
  <c r="DF23" i="1"/>
  <c r="BM23" i="1"/>
  <c r="BD23" i="1" s="1"/>
  <c r="AU23" i="1" s="1" a="1"/>
  <c r="AU23" i="1" s="1"/>
  <c r="BI23" i="1"/>
  <c r="AZ23" i="1" s="1"/>
  <c r="BO23" i="1"/>
  <c r="BF23" i="1" s="1" a="1"/>
  <c r="BF23" i="1" s="1"/>
  <c r="AW23" i="1" s="1" a="1"/>
  <c r="AW23" i="1" s="1"/>
  <c r="DK23" i="1"/>
  <c r="DG23" i="1"/>
  <c r="DE47" i="1"/>
  <c r="BN47" i="1"/>
  <c r="BE47" i="1" s="1"/>
  <c r="AV47" i="1" s="1" a="1"/>
  <c r="AV47" i="1" s="1"/>
  <c r="BL47" i="1"/>
  <c r="BC47" i="1" s="1"/>
  <c r="AT47" i="1" s="1" a="1"/>
  <c r="AT47" i="1" s="1"/>
  <c r="DI47" i="1"/>
  <c r="BQ47" i="1"/>
  <c r="BH47" i="1" s="1"/>
  <c r="AY47" i="1" s="1"/>
  <c r="DH47" i="1"/>
  <c r="DG47" i="1"/>
  <c r="BO47" i="1"/>
  <c r="BF47" i="1" s="1" a="1"/>
  <c r="BF47" i="1" s="1"/>
  <c r="AW47" i="1" s="1" a="1"/>
  <c r="AW47" i="1" s="1"/>
  <c r="BK47" i="1"/>
  <c r="BB47" i="1" s="1"/>
  <c r="AS47" i="1" s="1" a="1"/>
  <c r="AS47" i="1" s="1"/>
  <c r="BJ47" i="1"/>
  <c r="BA47" i="1" s="1"/>
  <c r="AR47" i="1" s="1" a="1"/>
  <c r="AR47" i="1" s="1"/>
  <c r="DL47" i="1"/>
  <c r="BM47" i="1"/>
  <c r="BD47" i="1" s="1"/>
  <c r="AU47" i="1" s="1" a="1"/>
  <c r="AU47" i="1" s="1"/>
  <c r="DK47" i="1"/>
  <c r="BI47" i="1"/>
  <c r="AZ47" i="1" s="1"/>
  <c r="DF47" i="1"/>
  <c r="DJ47" i="1"/>
  <c r="DE59" i="1"/>
  <c r="BN59" i="1"/>
  <c r="BE59" i="1" s="1"/>
  <c r="AV59" i="1" s="1" a="1"/>
  <c r="AV59" i="1" s="1"/>
  <c r="BL59" i="1"/>
  <c r="BC59" i="1" s="1"/>
  <c r="AT59" i="1" s="1" a="1"/>
  <c r="AT59" i="1" s="1"/>
  <c r="BK59" i="1"/>
  <c r="BB59" i="1" s="1"/>
  <c r="AS59" i="1" s="1" a="1"/>
  <c r="AS59" i="1" s="1"/>
  <c r="DJ59" i="1"/>
  <c r="DI59" i="1"/>
  <c r="BQ59" i="1"/>
  <c r="BH59" i="1" s="1"/>
  <c r="AY59" i="1" s="1"/>
  <c r="DH59" i="1"/>
  <c r="DF59" i="1"/>
  <c r="BM59" i="1"/>
  <c r="BD59" i="1" s="1"/>
  <c r="AU59" i="1" s="1" a="1"/>
  <c r="AU59" i="1" s="1"/>
  <c r="BJ59" i="1"/>
  <c r="BA59" i="1" s="1"/>
  <c r="AR59" i="1" s="1" a="1"/>
  <c r="AR59" i="1" s="1"/>
  <c r="BI59" i="1"/>
  <c r="AZ59" i="1" s="1"/>
  <c r="DK59" i="1"/>
  <c r="DG59" i="1"/>
  <c r="DL59" i="1"/>
  <c r="BL24" i="1"/>
  <c r="BC24" i="1" s="1"/>
  <c r="AT24" i="1" s="1" a="1"/>
  <c r="AT24" i="1" s="1"/>
  <c r="BJ24" i="1"/>
  <c r="BA24" i="1" s="1"/>
  <c r="AR24" i="1" s="1" a="1"/>
  <c r="AR24" i="1" s="1"/>
  <c r="DE24" i="1"/>
  <c r="BN24" i="1"/>
  <c r="BE24" i="1" s="1"/>
  <c r="AV24" i="1" s="1" a="1"/>
  <c r="AV24" i="1" s="1"/>
  <c r="BM24" i="1"/>
  <c r="BD24" i="1" s="1"/>
  <c r="AU24" i="1" s="1" a="1"/>
  <c r="AU24" i="1" s="1"/>
  <c r="DL24" i="1"/>
  <c r="DJ24" i="1"/>
  <c r="DI24" i="1"/>
  <c r="BQ24" i="1"/>
  <c r="BH24" i="1" s="1"/>
  <c r="AY24" i="1" s="1"/>
  <c r="DF24" i="1"/>
  <c r="BI24" i="1"/>
  <c r="AZ24" i="1" s="1"/>
  <c r="DH24" i="1"/>
  <c r="BO24" i="1"/>
  <c r="BF24" i="1" s="1" a="1"/>
  <c r="BF24" i="1" s="1"/>
  <c r="AW24" i="1" s="1" a="1"/>
  <c r="AW24" i="1" s="1"/>
  <c r="DG24" i="1"/>
  <c r="BK24" i="1"/>
  <c r="BB24" i="1" s="1"/>
  <c r="AS24" i="1" s="1" a="1"/>
  <c r="AS24" i="1" s="1"/>
  <c r="DK24" i="1"/>
  <c r="BL48" i="1"/>
  <c r="BC48" i="1" s="1"/>
  <c r="AT48" i="1" s="1" a="1"/>
  <c r="AT48" i="1" s="1"/>
  <c r="BJ48" i="1"/>
  <c r="BA48" i="1" s="1"/>
  <c r="AR48" i="1" s="1" a="1"/>
  <c r="AR48" i="1" s="1"/>
  <c r="DL48" i="1"/>
  <c r="DI48" i="1"/>
  <c r="DH48" i="1"/>
  <c r="BQ48" i="1"/>
  <c r="BH48" i="1" s="1"/>
  <c r="AY48" i="1" s="1"/>
  <c r="DG48" i="1"/>
  <c r="DE48" i="1"/>
  <c r="BN48" i="1"/>
  <c r="BE48" i="1" s="1"/>
  <c r="AV48" i="1" s="1" a="1"/>
  <c r="AV48" i="1" s="1"/>
  <c r="BM48" i="1"/>
  <c r="BD48" i="1" s="1"/>
  <c r="AU48" i="1" s="1" a="1"/>
  <c r="AU48" i="1" s="1"/>
  <c r="DF48" i="1"/>
  <c r="BK48" i="1"/>
  <c r="BB48" i="1" s="1"/>
  <c r="AS48" i="1" s="1" a="1"/>
  <c r="AS48" i="1" s="1"/>
  <c r="DK48" i="1"/>
  <c r="BI48" i="1"/>
  <c r="AZ48" i="1" s="1"/>
  <c r="BO48" i="1"/>
  <c r="BF48" i="1" s="1" a="1"/>
  <c r="BF48" i="1" s="1"/>
  <c r="AW48" i="1" s="1" a="1"/>
  <c r="AW48" i="1" s="1"/>
  <c r="DJ48" i="1"/>
  <c r="BJ25" i="1"/>
  <c r="BA25" i="1" s="1"/>
  <c r="AR25" i="1" s="1" a="1"/>
  <c r="AR25" i="1" s="1"/>
  <c r="DK25" i="1"/>
  <c r="BM25" i="1"/>
  <c r="BD25" i="1" s="1"/>
  <c r="AU25" i="1" s="1" a="1"/>
  <c r="AU25" i="1" s="1"/>
  <c r="BL25" i="1"/>
  <c r="BC25" i="1" s="1"/>
  <c r="AT25" i="1" s="1" a="1"/>
  <c r="AT25" i="1" s="1"/>
  <c r="DL25" i="1"/>
  <c r="BK25" i="1"/>
  <c r="BB25" i="1" s="1"/>
  <c r="AS25" i="1" s="1" a="1"/>
  <c r="AS25" i="1" s="1"/>
  <c r="BI25" i="1"/>
  <c r="AZ25" i="1" s="1"/>
  <c r="DJ25" i="1"/>
  <c r="DG25" i="1"/>
  <c r="DF25" i="1"/>
  <c r="DI25" i="1"/>
  <c r="DH25" i="1"/>
  <c r="BQ25" i="1"/>
  <c r="BH25" i="1" s="1"/>
  <c r="AY25" i="1" s="1"/>
  <c r="DE25" i="1"/>
  <c r="BN25" i="1"/>
  <c r="BE25" i="1" s="1"/>
  <c r="AV25" i="1" s="1" a="1"/>
  <c r="AV25" i="1" s="1"/>
  <c r="BO25" i="1"/>
  <c r="BF25" i="1" s="1" a="1"/>
  <c r="BF25" i="1" s="1"/>
  <c r="AW25" i="1" s="1" a="1"/>
  <c r="AW25" i="1" s="1"/>
  <c r="DK26" i="1"/>
  <c r="DI26" i="1"/>
  <c r="BL26" i="1"/>
  <c r="BC26" i="1" s="1"/>
  <c r="AT26" i="1" s="1" a="1"/>
  <c r="AT26" i="1" s="1"/>
  <c r="BK26" i="1"/>
  <c r="BB26" i="1" s="1"/>
  <c r="AS26" i="1" s="1" a="1"/>
  <c r="AS26" i="1" s="1"/>
  <c r="DL26" i="1"/>
  <c r="DF26" i="1"/>
  <c r="BO26" i="1"/>
  <c r="BF26" i="1" s="1" a="1"/>
  <c r="BF26" i="1" s="1"/>
  <c r="AW26" i="1" s="1" a="1"/>
  <c r="AW26" i="1" s="1"/>
  <c r="DE26" i="1"/>
  <c r="BN26" i="1"/>
  <c r="BE26" i="1" s="1"/>
  <c r="AV26" i="1" s="1" a="1"/>
  <c r="AV26" i="1" s="1"/>
  <c r="BM26" i="1"/>
  <c r="BD26" i="1" s="1"/>
  <c r="AU26" i="1" s="1" a="1"/>
  <c r="AU26" i="1" s="1"/>
  <c r="BI26" i="1"/>
  <c r="AZ26" i="1" s="1"/>
  <c r="DH26" i="1"/>
  <c r="BJ26" i="1"/>
  <c r="BA26" i="1" s="1"/>
  <c r="AR26" i="1" s="1" a="1"/>
  <c r="AR26" i="1" s="1"/>
  <c r="DG26" i="1"/>
  <c r="BQ26" i="1"/>
  <c r="BH26" i="1" s="1"/>
  <c r="AY26" i="1" s="1"/>
  <c r="DJ26" i="1"/>
  <c r="DK20" i="1"/>
  <c r="DI20" i="1"/>
  <c r="DL20" i="1"/>
  <c r="DG20" i="1"/>
  <c r="DF20" i="1"/>
  <c r="BO20" i="1"/>
  <c r="BF20" i="1" s="1" a="1"/>
  <c r="BF20" i="1" s="1"/>
  <c r="AW20" i="1" s="1" a="1"/>
  <c r="AW20" i="1" s="1"/>
  <c r="BK20" i="1"/>
  <c r="BB20" i="1" s="1"/>
  <c r="AS20" i="1" s="1" a="1"/>
  <c r="AS20" i="1" s="1"/>
  <c r="BJ20" i="1"/>
  <c r="BA20" i="1" s="1"/>
  <c r="AR20" i="1" s="1" a="1"/>
  <c r="AR20" i="1" s="1"/>
  <c r="DJ20" i="1"/>
  <c r="BN20" i="1"/>
  <c r="BE20" i="1" s="1"/>
  <c r="AV20" i="1" s="1" a="1"/>
  <c r="AV20" i="1" s="1"/>
  <c r="DH20" i="1"/>
  <c r="BM20" i="1"/>
  <c r="BD20" i="1" s="1"/>
  <c r="AU20" i="1" s="1" a="1"/>
  <c r="AU20" i="1" s="1"/>
  <c r="DE20" i="1"/>
  <c r="BL20" i="1"/>
  <c r="BC20" i="1" s="1"/>
  <c r="AT20" i="1" s="1" a="1"/>
  <c r="AT20" i="1" s="1"/>
  <c r="BQ20" i="1"/>
  <c r="BH20" i="1" s="1"/>
  <c r="AY20" i="1" s="1"/>
  <c r="BI20" i="1"/>
  <c r="AZ20" i="1" s="1"/>
  <c r="DK44" i="1"/>
  <c r="DI44" i="1"/>
  <c r="BL44" i="1"/>
  <c r="BC44" i="1" s="1"/>
  <c r="AT44" i="1" s="1" a="1"/>
  <c r="AT44" i="1" s="1"/>
  <c r="BK44" i="1"/>
  <c r="BB44" i="1" s="1"/>
  <c r="AS44" i="1" s="1" a="1"/>
  <c r="AS44" i="1" s="1"/>
  <c r="BJ44" i="1"/>
  <c r="BA44" i="1" s="1"/>
  <c r="AR44" i="1" s="1" a="1"/>
  <c r="AR44" i="1" s="1"/>
  <c r="DL44" i="1"/>
  <c r="DJ44" i="1"/>
  <c r="DG44" i="1"/>
  <c r="DH44" i="1"/>
  <c r="BQ44" i="1"/>
  <c r="BH44" i="1" s="1"/>
  <c r="AY44" i="1" s="1"/>
  <c r="DE44" i="1"/>
  <c r="BI44" i="1"/>
  <c r="AZ44" i="1" s="1"/>
  <c r="BO44" i="1"/>
  <c r="BF44" i="1" s="1" a="1"/>
  <c r="BF44" i="1" s="1"/>
  <c r="AW44" i="1" s="1" a="1"/>
  <c r="AW44" i="1" s="1"/>
  <c r="BN44" i="1"/>
  <c r="BE44" i="1" s="1"/>
  <c r="AV44" i="1" s="1" a="1"/>
  <c r="AV44" i="1" s="1"/>
  <c r="DF44" i="1"/>
  <c r="BM44" i="1"/>
  <c r="BD44" i="1" s="1"/>
  <c r="AU44" i="1" s="1" a="1"/>
  <c r="AU44" i="1" s="1"/>
  <c r="DG46" i="1"/>
  <c r="DE46" i="1"/>
  <c r="BN46" i="1"/>
  <c r="BE46" i="1" s="1"/>
  <c r="AV46" i="1" s="1" a="1"/>
  <c r="AV46" i="1" s="1"/>
  <c r="DH46" i="1"/>
  <c r="BM46" i="1"/>
  <c r="BD46" i="1" s="1"/>
  <c r="AU46" i="1" s="1" a="1"/>
  <c r="AU46" i="1" s="1"/>
  <c r="DF46" i="1"/>
  <c r="BL46" i="1"/>
  <c r="BC46" i="1" s="1"/>
  <c r="AT46" i="1" s="1" a="1"/>
  <c r="AT46" i="1" s="1"/>
  <c r="BK46" i="1"/>
  <c r="BB46" i="1" s="1"/>
  <c r="AS46" i="1" s="1" a="1"/>
  <c r="AS46" i="1" s="1"/>
  <c r="BI46" i="1"/>
  <c r="AZ46" i="1" s="1"/>
  <c r="DL46" i="1"/>
  <c r="BQ46" i="1"/>
  <c r="BH46" i="1" s="1"/>
  <c r="AY46" i="1" s="1"/>
  <c r="DJ46" i="1"/>
  <c r="DK46" i="1"/>
  <c r="BO46" i="1"/>
  <c r="BF46" i="1" s="1" a="1"/>
  <c r="BF46" i="1" s="1"/>
  <c r="AW46" i="1" s="1" a="1"/>
  <c r="AW46" i="1" s="1"/>
  <c r="BJ46" i="1"/>
  <c r="BA46" i="1" s="1"/>
  <c r="AR46" i="1" s="1" a="1"/>
  <c r="AR46" i="1" s="1"/>
  <c r="DI46" i="1"/>
  <c r="DE35" i="1"/>
  <c r="BN35" i="1"/>
  <c r="BE35" i="1" s="1"/>
  <c r="AV35" i="1" s="1" a="1"/>
  <c r="AV35" i="1" s="1"/>
  <c r="BL35" i="1"/>
  <c r="BC35" i="1" s="1"/>
  <c r="AT35" i="1" s="1" a="1"/>
  <c r="AT35" i="1" s="1"/>
  <c r="DL35" i="1"/>
  <c r="DK35" i="1"/>
  <c r="DI35" i="1"/>
  <c r="BQ35" i="1"/>
  <c r="BH35" i="1" s="1"/>
  <c r="AY35" i="1" s="1"/>
  <c r="DH35" i="1"/>
  <c r="BO35" i="1"/>
  <c r="BF35" i="1" s="1" a="1"/>
  <c r="BF35" i="1" s="1"/>
  <c r="AW35" i="1" s="1" a="1"/>
  <c r="AW35" i="1" s="1"/>
  <c r="BM35" i="1"/>
  <c r="BD35" i="1" s="1"/>
  <c r="AU35" i="1" s="1" a="1"/>
  <c r="AU35" i="1" s="1"/>
  <c r="DJ35" i="1"/>
  <c r="BK35" i="1"/>
  <c r="BB35" i="1" s="1"/>
  <c r="AS35" i="1" s="1" a="1"/>
  <c r="AS35" i="1" s="1"/>
  <c r="DG35" i="1"/>
  <c r="BJ35" i="1"/>
  <c r="BA35" i="1" s="1"/>
  <c r="AR35" i="1" s="1" a="1"/>
  <c r="AR35" i="1" s="1"/>
  <c r="DF35" i="1"/>
  <c r="BI35" i="1"/>
  <c r="AZ35" i="1" s="1"/>
  <c r="BJ37" i="1"/>
  <c r="BA37" i="1" s="1"/>
  <c r="AR37" i="1" s="1" a="1"/>
  <c r="AR37" i="1" s="1"/>
  <c r="DK37" i="1"/>
  <c r="DL37" i="1"/>
  <c r="DJ37" i="1"/>
  <c r="DH37" i="1"/>
  <c r="BQ37" i="1"/>
  <c r="BH37" i="1" s="1"/>
  <c r="AY37" i="1" s="1"/>
  <c r="DG37" i="1"/>
  <c r="BO37" i="1"/>
  <c r="BF37" i="1" s="1" a="1"/>
  <c r="BF37" i="1" s="1"/>
  <c r="AW37" i="1" s="1" a="1"/>
  <c r="AW37" i="1" s="1"/>
  <c r="DI37" i="1"/>
  <c r="BN37" i="1"/>
  <c r="BE37" i="1" s="1"/>
  <c r="AV37" i="1" s="1" a="1"/>
  <c r="AV37" i="1" s="1"/>
  <c r="DF37" i="1"/>
  <c r="BK37" i="1"/>
  <c r="BB37" i="1" s="1"/>
  <c r="AS37" i="1" s="1" a="1"/>
  <c r="AS37" i="1" s="1"/>
  <c r="DE37" i="1"/>
  <c r="BM37" i="1"/>
  <c r="BD37" i="1" s="1"/>
  <c r="AU37" i="1" s="1" a="1"/>
  <c r="AU37" i="1" s="1"/>
  <c r="BI37" i="1"/>
  <c r="AZ37" i="1" s="1"/>
  <c r="BL37" i="1"/>
  <c r="BC37" i="1" s="1"/>
  <c r="AT37" i="1" s="1" a="1"/>
  <c r="AT37" i="1" s="1"/>
  <c r="DI33" i="1"/>
  <c r="DG33" i="1"/>
  <c r="DJ33" i="1"/>
  <c r="BQ33" i="1"/>
  <c r="BH33" i="1" s="1"/>
  <c r="AY33" i="1" s="1"/>
  <c r="DH33" i="1"/>
  <c r="BO33" i="1"/>
  <c r="BF33" i="1" s="1" a="1"/>
  <c r="BF33" i="1" s="1"/>
  <c r="AW33" i="1" s="1" a="1"/>
  <c r="AW33" i="1" s="1"/>
  <c r="BL33" i="1"/>
  <c r="BC33" i="1" s="1"/>
  <c r="AT33" i="1" s="1" a="1"/>
  <c r="AT33" i="1" s="1"/>
  <c r="BK33" i="1"/>
  <c r="BB33" i="1" s="1"/>
  <c r="AS33" i="1" s="1" a="1"/>
  <c r="AS33" i="1" s="1"/>
  <c r="DK33" i="1"/>
  <c r="BM33" i="1"/>
  <c r="BD33" i="1" s="1"/>
  <c r="AU33" i="1" s="1" a="1"/>
  <c r="AU33" i="1" s="1"/>
  <c r="DF33" i="1"/>
  <c r="BJ33" i="1"/>
  <c r="BA33" i="1" s="1"/>
  <c r="AR33" i="1" s="1" a="1"/>
  <c r="AR33" i="1" s="1"/>
  <c r="BI33" i="1"/>
  <c r="AZ33" i="1" s="1"/>
  <c r="DL33" i="1"/>
  <c r="DE33" i="1"/>
  <c r="BN33" i="1"/>
  <c r="BE33" i="1" s="1"/>
  <c r="AV33" i="1" s="1" a="1"/>
  <c r="AV33" i="1" s="1"/>
  <c r="DK38" i="1"/>
  <c r="DI38" i="1"/>
  <c r="DL38" i="1"/>
  <c r="DJ38" i="1"/>
  <c r="DG38" i="1"/>
  <c r="DF38" i="1"/>
  <c r="BO38" i="1"/>
  <c r="BF38" i="1" s="1" a="1"/>
  <c r="BF38" i="1" s="1"/>
  <c r="AW38" i="1" s="1" a="1"/>
  <c r="AW38" i="1" s="1"/>
  <c r="DE38" i="1"/>
  <c r="BL38" i="1"/>
  <c r="BC38" i="1" s="1"/>
  <c r="AT38" i="1" s="1" a="1"/>
  <c r="AT38" i="1" s="1"/>
  <c r="BK38" i="1"/>
  <c r="BB38" i="1" s="1"/>
  <c r="AS38" i="1" s="1" a="1"/>
  <c r="AS38" i="1" s="1"/>
  <c r="BJ38" i="1"/>
  <c r="BA38" i="1" s="1"/>
  <c r="AR38" i="1" s="1" a="1"/>
  <c r="AR38" i="1" s="1"/>
  <c r="BQ38" i="1"/>
  <c r="BH38" i="1" s="1"/>
  <c r="AY38" i="1" s="1"/>
  <c r="BM38" i="1"/>
  <c r="BD38" i="1" s="1"/>
  <c r="AU38" i="1" s="1" a="1"/>
  <c r="AU38" i="1" s="1"/>
  <c r="DH38" i="1"/>
  <c r="BN38" i="1"/>
  <c r="BE38" i="1" s="1"/>
  <c r="AV38" i="1" s="1" a="1"/>
  <c r="AV38" i="1" s="1"/>
  <c r="BI38" i="1"/>
  <c r="AZ38" i="1" s="1"/>
  <c r="DK50" i="1"/>
  <c r="DI50" i="1"/>
  <c r="DH50" i="1"/>
  <c r="BQ50" i="1"/>
  <c r="BH50" i="1" s="1"/>
  <c r="AY50" i="1" s="1"/>
  <c r="DL50" i="1"/>
  <c r="DJ50" i="1"/>
  <c r="DF50" i="1"/>
  <c r="BN50" i="1"/>
  <c r="BE50" i="1" s="1"/>
  <c r="AV50" i="1" s="1" a="1"/>
  <c r="AV50" i="1" s="1"/>
  <c r="DE50" i="1"/>
  <c r="BM50" i="1"/>
  <c r="BD50" i="1" s="1"/>
  <c r="AU50" i="1" s="1" a="1"/>
  <c r="AU50" i="1" s="1"/>
  <c r="BL50" i="1"/>
  <c r="BC50" i="1" s="1"/>
  <c r="AT50" i="1" s="1" a="1"/>
  <c r="AT50" i="1" s="1"/>
  <c r="BK50" i="1"/>
  <c r="BB50" i="1" s="1"/>
  <c r="AS50" i="1" s="1" a="1"/>
  <c r="AS50" i="1" s="1"/>
  <c r="DG50" i="1"/>
  <c r="BJ50" i="1"/>
  <c r="BA50" i="1" s="1"/>
  <c r="AR50" i="1" s="1" a="1"/>
  <c r="AR50" i="1" s="1"/>
  <c r="BI50" i="1"/>
  <c r="AZ50" i="1" s="1"/>
  <c r="DI27" i="1"/>
  <c r="DG27" i="1"/>
  <c r="BL27" i="1"/>
  <c r="BC27" i="1" s="1"/>
  <c r="AT27" i="1" s="1" a="1"/>
  <c r="AT27" i="1" s="1"/>
  <c r="BK27" i="1"/>
  <c r="BB27" i="1" s="1"/>
  <c r="AS27" i="1" s="1" a="1"/>
  <c r="AS27" i="1" s="1"/>
  <c r="DL27" i="1"/>
  <c r="DK27" i="1"/>
  <c r="DJ27" i="1"/>
  <c r="BQ27" i="1"/>
  <c r="BH27" i="1" s="1"/>
  <c r="AY27" i="1" s="1"/>
  <c r="DF27" i="1"/>
  <c r="BN27" i="1"/>
  <c r="BE27" i="1" s="1"/>
  <c r="AV27" i="1" s="1" a="1"/>
  <c r="AV27" i="1" s="1"/>
  <c r="DE27" i="1"/>
  <c r="BM27" i="1"/>
  <c r="BD27" i="1" s="1"/>
  <c r="AU27" i="1" s="1" a="1"/>
  <c r="AU27" i="1" s="1"/>
  <c r="BI27" i="1"/>
  <c r="AZ27" i="1" s="1"/>
  <c r="DH27" i="1"/>
  <c r="BO27" i="1"/>
  <c r="BF27" i="1" s="1" a="1"/>
  <c r="BF27" i="1" s="1"/>
  <c r="AW27" i="1" s="1" a="1"/>
  <c r="AW27" i="1" s="1"/>
  <c r="BJ27" i="1"/>
  <c r="BA27" i="1" s="1"/>
  <c r="AR27" i="1" s="1" a="1"/>
  <c r="AR27" i="1" s="1"/>
  <c r="DI39" i="1"/>
  <c r="DG39" i="1"/>
  <c r="DL39" i="1"/>
  <c r="DJ39" i="1"/>
  <c r="BQ39" i="1"/>
  <c r="BH39" i="1" s="1"/>
  <c r="AY39" i="1" s="1"/>
  <c r="DH39" i="1"/>
  <c r="BO39" i="1"/>
  <c r="BF39" i="1" s="1" a="1"/>
  <c r="BF39" i="1" s="1"/>
  <c r="AW39" i="1" s="1" a="1"/>
  <c r="AW39" i="1" s="1"/>
  <c r="BN39" i="1"/>
  <c r="BE39" i="1" s="1"/>
  <c r="AV39" i="1" s="1" a="1"/>
  <c r="AV39" i="1" s="1"/>
  <c r="BL39" i="1"/>
  <c r="BC39" i="1" s="1"/>
  <c r="AT39" i="1" s="1" a="1"/>
  <c r="AT39" i="1" s="1"/>
  <c r="DK39" i="1"/>
  <c r="BM39" i="1"/>
  <c r="BD39" i="1" s="1"/>
  <c r="AU39" i="1" s="1" a="1"/>
  <c r="AU39" i="1" s="1"/>
  <c r="DF39" i="1"/>
  <c r="BK39" i="1"/>
  <c r="BB39" i="1" s="1"/>
  <c r="AS39" i="1" s="1" a="1"/>
  <c r="AS39" i="1" s="1"/>
  <c r="BJ39" i="1"/>
  <c r="BA39" i="1" s="1"/>
  <c r="AR39" i="1" s="1" a="1"/>
  <c r="AR39" i="1" s="1"/>
  <c r="DE39" i="1"/>
  <c r="BI39" i="1"/>
  <c r="AZ39" i="1" s="1"/>
  <c r="DI51" i="1"/>
  <c r="DG51" i="1"/>
  <c r="DF51" i="1"/>
  <c r="BO51" i="1"/>
  <c r="BF51" i="1" s="1" a="1"/>
  <c r="BF51" i="1" s="1"/>
  <c r="AW51" i="1" s="1" a="1"/>
  <c r="AW51" i="1" s="1"/>
  <c r="DL51" i="1"/>
  <c r="DK51" i="1"/>
  <c r="BQ51" i="1"/>
  <c r="BH51" i="1" s="1"/>
  <c r="AY51" i="1" s="1"/>
  <c r="DJ51" i="1"/>
  <c r="BN51" i="1"/>
  <c r="BE51" i="1" s="1"/>
  <c r="AV51" i="1" s="1" a="1"/>
  <c r="AV51" i="1" s="1"/>
  <c r="BM51" i="1"/>
  <c r="BD51" i="1" s="1"/>
  <c r="AU51" i="1" s="1" a="1"/>
  <c r="AU51" i="1" s="1"/>
  <c r="BL51" i="1"/>
  <c r="BC51" i="1" s="1"/>
  <c r="AT51" i="1" s="1" a="1"/>
  <c r="AT51" i="1" s="1"/>
  <c r="DH51" i="1"/>
  <c r="BK51" i="1"/>
  <c r="BB51" i="1" s="1"/>
  <c r="AS51" i="1" s="1" a="1"/>
  <c r="AS51" i="1" s="1"/>
  <c r="BI51" i="1"/>
  <c r="AZ51" i="1" s="1"/>
  <c r="DE51" i="1"/>
  <c r="BJ51" i="1"/>
  <c r="BA51" i="1" s="1"/>
  <c r="AR51" i="1" s="1" a="1"/>
  <c r="AR51" i="1" s="1"/>
  <c r="DG28" i="1"/>
  <c r="DE28" i="1"/>
  <c r="BN28" i="1"/>
  <c r="BE28" i="1" s="1"/>
  <c r="AV28" i="1" s="1" a="1"/>
  <c r="AV28" i="1" s="1"/>
  <c r="DH28" i="1"/>
  <c r="BM28" i="1"/>
  <c r="BD28" i="1" s="1"/>
  <c r="AU28" i="1" s="1" a="1"/>
  <c r="AU28" i="1" s="1"/>
  <c r="DF28" i="1"/>
  <c r="BL28" i="1"/>
  <c r="BC28" i="1" s="1"/>
  <c r="AT28" i="1" s="1" a="1"/>
  <c r="AT28" i="1" s="1"/>
  <c r="BI28" i="1"/>
  <c r="AZ28" i="1" s="1"/>
  <c r="BQ28" i="1"/>
  <c r="BH28" i="1" s="1"/>
  <c r="AY28" i="1" s="1"/>
  <c r="BO28" i="1"/>
  <c r="BF28" i="1" s="1" a="1"/>
  <c r="BF28" i="1" s="1"/>
  <c r="AW28" i="1" s="1" a="1"/>
  <c r="AW28" i="1" s="1"/>
  <c r="DI28" i="1"/>
  <c r="BJ28" i="1"/>
  <c r="BA28" i="1" s="1"/>
  <c r="AR28" i="1" s="1" a="1"/>
  <c r="AR28" i="1" s="1"/>
  <c r="DL28" i="1"/>
  <c r="DK28" i="1"/>
  <c r="DJ28" i="1"/>
  <c r="BK28" i="1"/>
  <c r="BB28" i="1" s="1"/>
  <c r="AS28" i="1" s="1" a="1"/>
  <c r="AS28" i="1" s="1"/>
  <c r="DG40" i="1"/>
  <c r="DE40" i="1"/>
  <c r="BN40" i="1"/>
  <c r="BE40" i="1" s="1"/>
  <c r="AV40" i="1" s="1" a="1"/>
  <c r="AV40" i="1" s="1"/>
  <c r="BI40" i="1"/>
  <c r="AZ40" i="1" s="1"/>
  <c r="DL40" i="1"/>
  <c r="DK40" i="1"/>
  <c r="DH40" i="1"/>
  <c r="BM40" i="1"/>
  <c r="BD40" i="1" s="1"/>
  <c r="AU40" i="1" s="1" a="1"/>
  <c r="AU40" i="1" s="1"/>
  <c r="DF40" i="1"/>
  <c r="BL40" i="1"/>
  <c r="BC40" i="1" s="1"/>
  <c r="AT40" i="1" s="1" a="1"/>
  <c r="AT40" i="1" s="1"/>
  <c r="BK40" i="1"/>
  <c r="BB40" i="1" s="1"/>
  <c r="AS40" i="1" s="1" a="1"/>
  <c r="AS40" i="1" s="1"/>
  <c r="DJ40" i="1"/>
  <c r="BO40" i="1"/>
  <c r="BF40" i="1" s="1" a="1"/>
  <c r="BF40" i="1" s="1"/>
  <c r="AW40" i="1" s="1" a="1"/>
  <c r="AW40" i="1" s="1"/>
  <c r="BJ40" i="1"/>
  <c r="BA40" i="1" s="1"/>
  <c r="AR40" i="1" s="1" a="1"/>
  <c r="AR40" i="1" s="1"/>
  <c r="DI40" i="1"/>
  <c r="BQ40" i="1"/>
  <c r="BH40" i="1" s="1"/>
  <c r="AY40" i="1" s="1"/>
  <c r="DG52" i="1"/>
  <c r="DE52" i="1"/>
  <c r="BN52" i="1"/>
  <c r="BE52" i="1" s="1"/>
  <c r="AV52" i="1" s="1" a="1"/>
  <c r="AV52" i="1" s="1"/>
  <c r="BM52" i="1"/>
  <c r="BD52" i="1" s="1"/>
  <c r="AU52" i="1" s="1" a="1"/>
  <c r="AU52" i="1" s="1"/>
  <c r="DF52" i="1"/>
  <c r="BK52" i="1"/>
  <c r="BB52" i="1" s="1"/>
  <c r="AS52" i="1" s="1" a="1"/>
  <c r="AS52" i="1" s="1"/>
  <c r="BJ52" i="1"/>
  <c r="BA52" i="1" s="1"/>
  <c r="AR52" i="1" s="1" a="1"/>
  <c r="AR52" i="1" s="1"/>
  <c r="BI52" i="1"/>
  <c r="AZ52" i="1" s="1"/>
  <c r="DI52" i="1"/>
  <c r="BL52" i="1"/>
  <c r="BC52" i="1" s="1"/>
  <c r="AT52" i="1" s="1" a="1"/>
  <c r="AT52" i="1" s="1"/>
  <c r="DH52" i="1"/>
  <c r="DJ52" i="1"/>
  <c r="BO52" i="1"/>
  <c r="BF52" i="1" s="1" a="1"/>
  <c r="BF52" i="1" s="1"/>
  <c r="AW52" i="1" s="1" a="1"/>
  <c r="AW52" i="1" s="1"/>
  <c r="DK52" i="1"/>
  <c r="DL52" i="1"/>
  <c r="BQ52" i="1"/>
  <c r="BH52" i="1" s="1"/>
  <c r="AY52" i="1" s="1"/>
  <c r="DE29" i="1"/>
  <c r="BN29" i="1"/>
  <c r="BE29" i="1" s="1"/>
  <c r="AV29" i="1" s="1" a="1"/>
  <c r="AV29" i="1" s="1"/>
  <c r="BL29" i="1"/>
  <c r="BC29" i="1" s="1"/>
  <c r="AT29" i="1" s="1" a="1"/>
  <c r="AT29" i="1" s="1"/>
  <c r="DI29" i="1"/>
  <c r="BQ29" i="1"/>
  <c r="BH29" i="1" s="1"/>
  <c r="AY29" i="1" s="1"/>
  <c r="DH29" i="1"/>
  <c r="BK29" i="1"/>
  <c r="BB29" i="1" s="1"/>
  <c r="AS29" i="1" s="1" a="1"/>
  <c r="AS29" i="1" s="1"/>
  <c r="BJ29" i="1"/>
  <c r="BA29" i="1" s="1"/>
  <c r="AR29" i="1" s="1" a="1"/>
  <c r="AR29" i="1" s="1"/>
  <c r="DL29" i="1"/>
  <c r="DJ29" i="1"/>
  <c r="BM29" i="1"/>
  <c r="BD29" i="1" s="1"/>
  <c r="AU29" i="1" s="1" a="1"/>
  <c r="AU29" i="1" s="1"/>
  <c r="DG29" i="1"/>
  <c r="BI29" i="1"/>
  <c r="AZ29" i="1" s="1"/>
  <c r="DK29" i="1"/>
  <c r="DF29" i="1"/>
  <c r="BO29" i="1"/>
  <c r="BF29" i="1" s="1" a="1"/>
  <c r="BF29" i="1" s="1"/>
  <c r="AW29" i="1" s="1" a="1"/>
  <c r="AW29" i="1" s="1"/>
  <c r="DE41" i="1"/>
  <c r="BN41" i="1"/>
  <c r="BE41" i="1" s="1"/>
  <c r="AV41" i="1" s="1" a="1"/>
  <c r="AV41" i="1" s="1"/>
  <c r="BL41" i="1"/>
  <c r="BC41" i="1" s="1"/>
  <c r="AT41" i="1" s="1" a="1"/>
  <c r="AT41" i="1" s="1"/>
  <c r="BK41" i="1"/>
  <c r="BB41" i="1" s="1"/>
  <c r="AS41" i="1" s="1" a="1"/>
  <c r="AS41" i="1" s="1"/>
  <c r="BJ41" i="1"/>
  <c r="BA41" i="1" s="1"/>
  <c r="AR41" i="1" s="1" a="1"/>
  <c r="AR41" i="1" s="1"/>
  <c r="BI41" i="1"/>
  <c r="AZ41" i="1" s="1"/>
  <c r="DL41" i="1"/>
  <c r="DJ41" i="1"/>
  <c r="DH41" i="1"/>
  <c r="DI41" i="1"/>
  <c r="BQ41" i="1"/>
  <c r="BH41" i="1" s="1"/>
  <c r="AY41" i="1" s="1"/>
  <c r="DG41" i="1"/>
  <c r="DF41" i="1"/>
  <c r="BO41" i="1"/>
  <c r="BF41" i="1" s="1" a="1"/>
  <c r="BF41" i="1" s="1"/>
  <c r="AW41" i="1" s="1" a="1"/>
  <c r="AW41" i="1" s="1"/>
  <c r="DK41" i="1"/>
  <c r="BM41" i="1"/>
  <c r="BD41" i="1" s="1"/>
  <c r="AU41" i="1" s="1" a="1"/>
  <c r="AU41" i="1" s="1"/>
  <c r="DE53" i="1"/>
  <c r="BN53" i="1"/>
  <c r="BE53" i="1" s="1"/>
  <c r="AV53" i="1" s="1" a="1"/>
  <c r="AV53" i="1" s="1"/>
  <c r="BL53" i="1"/>
  <c r="BC53" i="1" s="1"/>
  <c r="AT53" i="1" s="1" a="1"/>
  <c r="AT53" i="1" s="1"/>
  <c r="BK53" i="1"/>
  <c r="BB53" i="1" s="1"/>
  <c r="AS53" i="1" s="1" a="1"/>
  <c r="AS53" i="1" s="1"/>
  <c r="DI53" i="1"/>
  <c r="BQ53" i="1"/>
  <c r="BH53" i="1" s="1"/>
  <c r="AY53" i="1" s="1"/>
  <c r="DH53" i="1"/>
  <c r="DG53" i="1"/>
  <c r="BO53" i="1"/>
  <c r="BF53" i="1" s="1" a="1"/>
  <c r="BF53" i="1" s="1"/>
  <c r="AW53" i="1" s="1" a="1"/>
  <c r="AW53" i="1" s="1"/>
  <c r="BJ53" i="1"/>
  <c r="BA53" i="1" s="1"/>
  <c r="AR53" i="1" s="1" a="1"/>
  <c r="AR53" i="1" s="1"/>
  <c r="BI53" i="1"/>
  <c r="AZ53" i="1" s="1"/>
  <c r="DL53" i="1"/>
  <c r="DK53" i="1"/>
  <c r="DJ53" i="1"/>
  <c r="BM53" i="1"/>
  <c r="BD53" i="1" s="1"/>
  <c r="AU53" i="1" s="1" a="1"/>
  <c r="AU53" i="1" s="1"/>
  <c r="DF53" i="1"/>
  <c r="BL30" i="1"/>
  <c r="BC30" i="1" s="1"/>
  <c r="AT30" i="1" s="1" a="1"/>
  <c r="AT30" i="1" s="1"/>
  <c r="BJ30" i="1"/>
  <c r="BA30" i="1" s="1"/>
  <c r="AR30" i="1" s="1" a="1"/>
  <c r="AR30" i="1" s="1"/>
  <c r="DI30" i="1"/>
  <c r="DH30" i="1"/>
  <c r="BQ30" i="1"/>
  <c r="BH30" i="1" s="1"/>
  <c r="AY30" i="1" s="1"/>
  <c r="DE30" i="1"/>
  <c r="BN30" i="1"/>
  <c r="BE30" i="1" s="1"/>
  <c r="AV30" i="1" s="1" a="1"/>
  <c r="AV30" i="1" s="1"/>
  <c r="BM30" i="1"/>
  <c r="BD30" i="1" s="1"/>
  <c r="AU30" i="1" s="1" a="1"/>
  <c r="AU30" i="1" s="1"/>
  <c r="DF30" i="1"/>
  <c r="BI30" i="1"/>
  <c r="AZ30" i="1" s="1"/>
  <c r="DL30" i="1"/>
  <c r="DK30" i="1"/>
  <c r="BO30" i="1"/>
  <c r="BF30" i="1" s="1" a="1"/>
  <c r="BF30" i="1" s="1"/>
  <c r="AW30" i="1" s="1" a="1"/>
  <c r="AW30" i="1" s="1"/>
  <c r="DJ30" i="1"/>
  <c r="BK30" i="1"/>
  <c r="BB30" i="1" s="1"/>
  <c r="AS30" i="1" s="1" a="1"/>
  <c r="AS30" i="1" s="1"/>
  <c r="DG30" i="1"/>
  <c r="BL42" i="1"/>
  <c r="BC42" i="1" s="1"/>
  <c r="AT42" i="1" s="1" a="1"/>
  <c r="AT42" i="1" s="1"/>
  <c r="BJ42" i="1"/>
  <c r="BA42" i="1" s="1"/>
  <c r="AR42" i="1" s="1" a="1"/>
  <c r="AR42" i="1" s="1"/>
  <c r="DE42" i="1"/>
  <c r="BN42" i="1"/>
  <c r="BE42" i="1" s="1"/>
  <c r="AV42" i="1" s="1" a="1"/>
  <c r="AV42" i="1" s="1"/>
  <c r="BM42" i="1"/>
  <c r="BD42" i="1" s="1"/>
  <c r="AU42" i="1" s="1" a="1"/>
  <c r="AU42" i="1" s="1"/>
  <c r="BK42" i="1"/>
  <c r="BB42" i="1" s="1"/>
  <c r="AS42" i="1" s="1" a="1"/>
  <c r="AS42" i="1" s="1"/>
  <c r="DL42" i="1"/>
  <c r="DG42" i="1"/>
  <c r="BO42" i="1"/>
  <c r="BF42" i="1" s="1" a="1"/>
  <c r="BF42" i="1" s="1"/>
  <c r="AW42" i="1" s="1" a="1"/>
  <c r="AW42" i="1" s="1"/>
  <c r="DF42" i="1"/>
  <c r="BI42" i="1"/>
  <c r="AZ42" i="1" s="1"/>
  <c r="DK42" i="1"/>
  <c r="BQ42" i="1"/>
  <c r="BH42" i="1" s="1"/>
  <c r="AY42" i="1" s="1"/>
  <c r="DJ42" i="1"/>
  <c r="DI42" i="1"/>
  <c r="DH42" i="1"/>
  <c r="BL54" i="1"/>
  <c r="BC54" i="1" s="1"/>
  <c r="AT54" i="1" s="1" a="1"/>
  <c r="AT54" i="1" s="1"/>
  <c r="BJ54" i="1"/>
  <c r="BA54" i="1" s="1"/>
  <c r="AR54" i="1" s="1" a="1"/>
  <c r="AR54" i="1" s="1"/>
  <c r="DL54" i="1"/>
  <c r="BI54" i="1"/>
  <c r="AZ54" i="1" s="1"/>
  <c r="DJ54" i="1"/>
  <c r="DI54" i="1"/>
  <c r="DH54" i="1"/>
  <c r="BQ54" i="1"/>
  <c r="BH54" i="1" s="1"/>
  <c r="AY54" i="1" s="1"/>
  <c r="DF54" i="1"/>
  <c r="BO54" i="1"/>
  <c r="BF54" i="1" s="1" a="1"/>
  <c r="BF54" i="1" s="1"/>
  <c r="AW54" i="1" s="1" a="1"/>
  <c r="AW54" i="1" s="1"/>
  <c r="DE54" i="1"/>
  <c r="BN54" i="1"/>
  <c r="BE54" i="1" s="1"/>
  <c r="AV54" i="1" s="1" a="1"/>
  <c r="AV54" i="1" s="1"/>
  <c r="BM54" i="1"/>
  <c r="BD54" i="1" s="1"/>
  <c r="AU54" i="1" s="1" a="1"/>
  <c r="AU54" i="1" s="1"/>
  <c r="BK54" i="1"/>
  <c r="BB54" i="1" s="1"/>
  <c r="AS54" i="1" s="1" a="1"/>
  <c r="AS54" i="1" s="1"/>
  <c r="DK54" i="1"/>
  <c r="DG54" i="1"/>
  <c r="BJ31" i="1"/>
  <c r="BA31" i="1" s="1"/>
  <c r="AR31" i="1" s="1" a="1"/>
  <c r="AR31" i="1" s="1"/>
  <c r="DK31" i="1"/>
  <c r="DH31" i="1"/>
  <c r="BQ31" i="1"/>
  <c r="BH31" i="1" s="1"/>
  <c r="AY31" i="1" s="1"/>
  <c r="DG31" i="1"/>
  <c r="BM31" i="1"/>
  <c r="BD31" i="1" s="1"/>
  <c r="AU31" i="1" s="1" a="1"/>
  <c r="AU31" i="1" s="1"/>
  <c r="BL31" i="1"/>
  <c r="BC31" i="1" s="1"/>
  <c r="AT31" i="1" s="1" a="1"/>
  <c r="AT31" i="1" s="1"/>
  <c r="DL31" i="1"/>
  <c r="DI31" i="1"/>
  <c r="BN31" i="1"/>
  <c r="BE31" i="1" s="1"/>
  <c r="AV31" i="1" s="1" a="1"/>
  <c r="AV31" i="1" s="1"/>
  <c r="DF31" i="1"/>
  <c r="BK31" i="1"/>
  <c r="BB31" i="1" s="1"/>
  <c r="AS31" i="1" s="1" a="1"/>
  <c r="AS31" i="1" s="1"/>
  <c r="DJ31" i="1"/>
  <c r="DE31" i="1"/>
  <c r="BO31" i="1"/>
  <c r="BF31" i="1" s="1" a="1"/>
  <c r="BF31" i="1" s="1"/>
  <c r="AW31" i="1" s="1" a="1"/>
  <c r="AW31" i="1" s="1"/>
  <c r="BI31" i="1"/>
  <c r="AZ31" i="1" s="1"/>
  <c r="BJ43" i="1"/>
  <c r="BA43" i="1" s="1"/>
  <c r="AR43" i="1" s="1" a="1"/>
  <c r="AR43" i="1" s="1"/>
  <c r="DK43" i="1"/>
  <c r="BM43" i="1"/>
  <c r="BD43" i="1" s="1"/>
  <c r="AU43" i="1" s="1" a="1"/>
  <c r="AU43" i="1" s="1"/>
  <c r="BL43" i="1"/>
  <c r="BC43" i="1" s="1"/>
  <c r="AT43" i="1" s="1" a="1"/>
  <c r="AT43" i="1" s="1"/>
  <c r="BK43" i="1"/>
  <c r="BB43" i="1" s="1"/>
  <c r="AS43" i="1" s="1" a="1"/>
  <c r="AS43" i="1" s="1"/>
  <c r="DL43" i="1"/>
  <c r="DJ43" i="1"/>
  <c r="DI43" i="1"/>
  <c r="DH43" i="1"/>
  <c r="BQ43" i="1"/>
  <c r="BH43" i="1" s="1"/>
  <c r="AY43" i="1" s="1"/>
  <c r="DF43" i="1"/>
  <c r="BO43" i="1"/>
  <c r="BF43" i="1" s="1" a="1"/>
  <c r="BF43" i="1" s="1"/>
  <c r="AW43" i="1" s="1" a="1"/>
  <c r="AW43" i="1" s="1"/>
  <c r="BI43" i="1"/>
  <c r="AZ43" i="1" s="1"/>
  <c r="DE43" i="1"/>
  <c r="BN43" i="1"/>
  <c r="BE43" i="1" s="1"/>
  <c r="AV43" i="1" s="1" a="1"/>
  <c r="AV43" i="1" s="1"/>
  <c r="DG43" i="1"/>
  <c r="BJ55" i="1"/>
  <c r="BA55" i="1" s="1"/>
  <c r="AR55" i="1" s="1" a="1"/>
  <c r="AR55" i="1" s="1"/>
  <c r="DK55" i="1"/>
  <c r="DJ55" i="1"/>
  <c r="DL55" i="1"/>
  <c r="DI55" i="1"/>
  <c r="DH55" i="1"/>
  <c r="BQ55" i="1"/>
  <c r="BH55" i="1" s="1"/>
  <c r="AY55" i="1" s="1"/>
  <c r="DF55" i="1"/>
  <c r="DE55" i="1"/>
  <c r="BN55" i="1"/>
  <c r="BE55" i="1" s="1"/>
  <c r="AV55" i="1" s="1" a="1"/>
  <c r="AV55" i="1" s="1"/>
  <c r="BM55" i="1"/>
  <c r="BD55" i="1" s="1"/>
  <c r="AU55" i="1" s="1" a="1"/>
  <c r="AU55" i="1" s="1"/>
  <c r="BL55" i="1"/>
  <c r="BC55" i="1" s="1"/>
  <c r="AT55" i="1" s="1" a="1"/>
  <c r="AT55" i="1" s="1"/>
  <c r="DG55" i="1"/>
  <c r="BI55" i="1"/>
  <c r="AZ55" i="1" s="1"/>
  <c r="BK55" i="1"/>
  <c r="BB55" i="1" s="1"/>
  <c r="AS55" i="1" s="1" a="1"/>
  <c r="AS55" i="1" s="1"/>
  <c r="DL11" i="1"/>
  <c r="BH11" i="1" l="1"/>
  <c r="AY11" i="1" s="1"/>
  <c r="AQ42" i="1" a="1"/>
  <c r="AQ42" i="1" s="1"/>
  <c r="AQ51" i="1" a="1"/>
  <c r="AQ51" i="1" s="1"/>
  <c r="AQ20" i="1" a="1"/>
  <c r="AQ20" i="1" s="1"/>
  <c r="AQ49" i="1" a="1"/>
  <c r="AQ49" i="1" s="1"/>
  <c r="BG56" i="1"/>
  <c r="AX56" i="1" s="1"/>
  <c r="BP56" i="1"/>
  <c r="AQ52" i="1" a="1"/>
  <c r="AQ52" i="1" s="1"/>
  <c r="AQ23" i="1" a="1"/>
  <c r="AQ23" i="1" s="1"/>
  <c r="AQ26" i="1" a="1"/>
  <c r="AQ26" i="1" s="1"/>
  <c r="AQ40" i="1" a="1"/>
  <c r="AQ40" i="1" s="1"/>
  <c r="BG20" i="1"/>
  <c r="AX20" i="1" s="1"/>
  <c r="BP20" i="1"/>
  <c r="AQ50" i="1" a="1"/>
  <c r="AQ50" i="1" s="1"/>
  <c r="AQ24" i="1" a="1"/>
  <c r="AQ24" i="1" s="1"/>
  <c r="AQ39" i="1" a="1"/>
  <c r="AQ39" i="1" s="1"/>
  <c r="BG60" i="1"/>
  <c r="AX60" i="1" s="1"/>
  <c r="BP60" i="1"/>
  <c r="BG54" i="1"/>
  <c r="AX54" i="1" s="1"/>
  <c r="BP54" i="1"/>
  <c r="BG30" i="1"/>
  <c r="AX30" i="1" s="1"/>
  <c r="BP30" i="1"/>
  <c r="BO59" i="1"/>
  <c r="BF59" i="1" s="1" a="1"/>
  <c r="BF59" i="1" s="1"/>
  <c r="AW59" i="1" s="1" a="1"/>
  <c r="AW59" i="1" s="1"/>
  <c r="BG47" i="1"/>
  <c r="AX47" i="1" s="1"/>
  <c r="BP47" i="1"/>
  <c r="BG45" i="1"/>
  <c r="AX45" i="1" s="1"/>
  <c r="BP45" i="1"/>
  <c r="BG34" i="1"/>
  <c r="AX34" i="1" s="1"/>
  <c r="BP34" i="1"/>
  <c r="AQ55" i="1" a="1"/>
  <c r="AQ55" i="1" s="1"/>
  <c r="BG53" i="1"/>
  <c r="AX53" i="1" s="1"/>
  <c r="BP53" i="1"/>
  <c r="BG44" i="1"/>
  <c r="AX44" i="1" s="1"/>
  <c r="BP44" i="1"/>
  <c r="BG25" i="1"/>
  <c r="AX25" i="1" s="1"/>
  <c r="BP25" i="1"/>
  <c r="AQ32" i="1" a="1"/>
  <c r="AQ32" i="1" s="1"/>
  <c r="AQ54" i="1" a="1"/>
  <c r="AQ54" i="1" s="1"/>
  <c r="BW54" i="1" s="1"/>
  <c r="BG43" i="1"/>
  <c r="AX43" i="1" s="1"/>
  <c r="BP43" i="1"/>
  <c r="BP40" i="1"/>
  <c r="BG40" i="1"/>
  <c r="AX40" i="1" s="1"/>
  <c r="AQ29" i="1" a="1"/>
  <c r="AQ29" i="1" s="1"/>
  <c r="BG39" i="1"/>
  <c r="AX39" i="1" s="1"/>
  <c r="BP39" i="1"/>
  <c r="BG38" i="1"/>
  <c r="AX38" i="1" s="1"/>
  <c r="BP38" i="1"/>
  <c r="AQ37" i="1" a="1"/>
  <c r="AQ37" i="1" s="1"/>
  <c r="BG35" i="1"/>
  <c r="AX35" i="1" s="1"/>
  <c r="BP35" i="1"/>
  <c r="BG46" i="1"/>
  <c r="AX46" i="1" s="1"/>
  <c r="BP46" i="1"/>
  <c r="BG26" i="1"/>
  <c r="AX26" i="1" s="1"/>
  <c r="BP26" i="1"/>
  <c r="AQ48" i="1" a="1"/>
  <c r="AQ48" i="1" s="1"/>
  <c r="AQ59" i="1" a="1"/>
  <c r="AQ59" i="1" s="1"/>
  <c r="AQ60" i="1" a="1"/>
  <c r="AQ60" i="1" s="1"/>
  <c r="BW60" i="1" s="1"/>
  <c r="AQ34" i="1" a="1"/>
  <c r="AQ34" i="1" s="1"/>
  <c r="BW34" i="1" s="1"/>
  <c r="AQ57" i="1" a="1"/>
  <c r="AQ57" i="1" s="1"/>
  <c r="BG24" i="1"/>
  <c r="AX24" i="1" s="1"/>
  <c r="BP24" i="1"/>
  <c r="BP55" i="1"/>
  <c r="BG55" i="1"/>
  <c r="AX55" i="1" s="1"/>
  <c r="AQ33" i="1" a="1"/>
  <c r="AQ33" i="1" s="1"/>
  <c r="BO55" i="1"/>
  <c r="BF55" i="1" s="1" a="1"/>
  <c r="BF55" i="1" s="1"/>
  <c r="AW55" i="1" s="1" a="1"/>
  <c r="AW55" i="1" s="1"/>
  <c r="AQ30" i="1" a="1"/>
  <c r="AQ30" i="1" s="1"/>
  <c r="AQ38" i="1" a="1"/>
  <c r="AQ38" i="1" s="1"/>
  <c r="BG32" i="1"/>
  <c r="AX32" i="1" s="1"/>
  <c r="BP32" i="1"/>
  <c r="AQ36" i="1" a="1"/>
  <c r="AQ36" i="1" s="1"/>
  <c r="BW36" i="1" s="1"/>
  <c r="BO50" i="1"/>
  <c r="BF50" i="1" s="1" a="1"/>
  <c r="BF50" i="1" s="1"/>
  <c r="AW50" i="1" s="1" a="1"/>
  <c r="AW50" i="1" s="1"/>
  <c r="BG41" i="1"/>
  <c r="AX41" i="1" s="1"/>
  <c r="BP41" i="1"/>
  <c r="AQ43" i="1" a="1"/>
  <c r="AQ43" i="1" s="1"/>
  <c r="BG58" i="1"/>
  <c r="AX58" i="1" s="1"/>
  <c r="BP58" i="1"/>
  <c r="BP49" i="1"/>
  <c r="BG49" i="1"/>
  <c r="AX49" i="1" s="1"/>
  <c r="AQ31" i="1" a="1"/>
  <c r="AQ31" i="1" s="1"/>
  <c r="AQ58" i="1" a="1"/>
  <c r="AQ58" i="1" s="1"/>
  <c r="BW58" i="1" s="1"/>
  <c r="BG57" i="1"/>
  <c r="AX57" i="1" s="1"/>
  <c r="BP57" i="1"/>
  <c r="BG42" i="1"/>
  <c r="AX42" i="1" s="1"/>
  <c r="BP42" i="1"/>
  <c r="AQ53" i="1" a="1"/>
  <c r="AQ53" i="1" s="1"/>
  <c r="BW53" i="1" s="1"/>
  <c r="AQ35" i="1" a="1"/>
  <c r="AQ35" i="1" s="1"/>
  <c r="AQ46" i="1" a="1"/>
  <c r="AQ46" i="1" s="1"/>
  <c r="BW46" i="1" s="1"/>
  <c r="BG59" i="1"/>
  <c r="AX59" i="1" s="1"/>
  <c r="BP59" i="1"/>
  <c r="AQ22" i="1" a="1"/>
  <c r="AQ22" i="1" s="1"/>
  <c r="BG21" i="1"/>
  <c r="AX21" i="1" s="1"/>
  <c r="BP21" i="1"/>
  <c r="AQ27" i="1" a="1"/>
  <c r="AQ27" i="1" s="1"/>
  <c r="BG50" i="1"/>
  <c r="AX50" i="1" s="1"/>
  <c r="BP50" i="1"/>
  <c r="AQ44" i="1" a="1"/>
  <c r="AQ44" i="1" s="1"/>
  <c r="BW44" i="1" s="1"/>
  <c r="BP29" i="1"/>
  <c r="BG29" i="1"/>
  <c r="AX29" i="1" s="1"/>
  <c r="BG51" i="1"/>
  <c r="AX51" i="1" s="1"/>
  <c r="BP51" i="1"/>
  <c r="BG48" i="1"/>
  <c r="AX48" i="1" s="1"/>
  <c r="BP48" i="1"/>
  <c r="BG22" i="1"/>
  <c r="AX22" i="1" s="1"/>
  <c r="BP22" i="1"/>
  <c r="AQ28" i="1" a="1"/>
  <c r="AQ28" i="1" s="1"/>
  <c r="BG33" i="1"/>
  <c r="AX33" i="1" s="1"/>
  <c r="BP33" i="1"/>
  <c r="BG37" i="1"/>
  <c r="AX37" i="1" s="1"/>
  <c r="BP37" i="1"/>
  <c r="BG23" i="1"/>
  <c r="AX23" i="1" s="1"/>
  <c r="BP23" i="1"/>
  <c r="AQ56" i="1" a="1"/>
  <c r="AQ56" i="1" s="1"/>
  <c r="BG31" i="1"/>
  <c r="AX31" i="1" s="1"/>
  <c r="BP31" i="1"/>
  <c r="AQ21" i="1" a="1"/>
  <c r="AQ21" i="1" s="1"/>
  <c r="BW21" i="1" s="1"/>
  <c r="AQ41" i="1" a="1"/>
  <c r="AQ41" i="1" s="1"/>
  <c r="BG28" i="1"/>
  <c r="AX28" i="1" s="1"/>
  <c r="BP28" i="1"/>
  <c r="AQ25" i="1" a="1"/>
  <c r="AQ25" i="1" s="1"/>
  <c r="BW25" i="1" s="1"/>
  <c r="AQ47" i="1" a="1"/>
  <c r="AQ47" i="1" s="1"/>
  <c r="BW47" i="1" s="1"/>
  <c r="AQ45" i="1" a="1"/>
  <c r="AQ45" i="1" s="1"/>
  <c r="BW45" i="1" s="1"/>
  <c r="BU45" i="1"/>
  <c r="BG36" i="1"/>
  <c r="AX36" i="1" s="1"/>
  <c r="BP36" i="1"/>
  <c r="BP52" i="1"/>
  <c r="BG52" i="1"/>
  <c r="AX52" i="1" s="1"/>
  <c r="BP27" i="1"/>
  <c r="BG27" i="1"/>
  <c r="AX27" i="1" s="1"/>
  <c r="BO56" i="1"/>
  <c r="BF56" i="1" s="1" a="1"/>
  <c r="BF56" i="1" s="1"/>
  <c r="BG11" i="1"/>
  <c r="AX11" i="1" s="1"/>
  <c r="BP11" i="1"/>
  <c r="BW38" i="1" l="1"/>
  <c r="BW43" i="1"/>
  <c r="BW33" i="1"/>
  <c r="BW37" i="1"/>
  <c r="BW39" i="1"/>
  <c r="BW52" i="1"/>
  <c r="BW35" i="1"/>
  <c r="BW32" i="1"/>
  <c r="BW49" i="1"/>
  <c r="BW31" i="1"/>
  <c r="BW48" i="1"/>
  <c r="BW24" i="1"/>
  <c r="BW20" i="1"/>
  <c r="BW27" i="1"/>
  <c r="BW41" i="1"/>
  <c r="BW57" i="1"/>
  <c r="BW29" i="1"/>
  <c r="BW40" i="1"/>
  <c r="BW51" i="1"/>
  <c r="BW22" i="1"/>
  <c r="BW30" i="1"/>
  <c r="BW26" i="1"/>
  <c r="BW42" i="1"/>
  <c r="BW28" i="1"/>
  <c r="BW23" i="1"/>
  <c r="BW55" i="1"/>
  <c r="BW59" i="1"/>
  <c r="BW50" i="1"/>
  <c r="BX36" i="1"/>
  <c r="BU36" i="1"/>
  <c r="BU44" i="1"/>
  <c r="BU25" i="1"/>
  <c r="BU22" i="1"/>
  <c r="BU54" i="1"/>
  <c r="BU30" i="1"/>
  <c r="BU24" i="1"/>
  <c r="BU49" i="1"/>
  <c r="BU43" i="1"/>
  <c r="BX53" i="1"/>
  <c r="BU55" i="1"/>
  <c r="BU26" i="1"/>
  <c r="BU34" i="1"/>
  <c r="BX33" i="1"/>
  <c r="BU60" i="1"/>
  <c r="BU33" i="1"/>
  <c r="AW56" i="1" a="1"/>
  <c r="AW56" i="1" s="1"/>
  <c r="BX56" i="1" s="1"/>
  <c r="BU56" i="1"/>
  <c r="BX38" i="1"/>
  <c r="BX57" i="1"/>
  <c r="BX22" i="1"/>
  <c r="BU40" i="1"/>
  <c r="BX49" i="1"/>
  <c r="BX60" i="1"/>
  <c r="BU58" i="1"/>
  <c r="BX41" i="1"/>
  <c r="BU32" i="1"/>
  <c r="BX26" i="1"/>
  <c r="BU51" i="1"/>
  <c r="BX44" i="1"/>
  <c r="BX59" i="1"/>
  <c r="BX32" i="1"/>
  <c r="BU39" i="1"/>
  <c r="BX51" i="1"/>
  <c r="BX47" i="1"/>
  <c r="BX55" i="1"/>
  <c r="BX37" i="1"/>
  <c r="BX40" i="1"/>
  <c r="BU20" i="1"/>
  <c r="BU41" i="1"/>
  <c r="BU37" i="1"/>
  <c r="BX54" i="1"/>
  <c r="BX20" i="1"/>
  <c r="BU46" i="1"/>
  <c r="BX58" i="1"/>
  <c r="BU59" i="1"/>
  <c r="BU21" i="1"/>
  <c r="BX46" i="1"/>
  <c r="BU31" i="1"/>
  <c r="BX21" i="1"/>
  <c r="BU28" i="1"/>
  <c r="BU35" i="1"/>
  <c r="BX31" i="1"/>
  <c r="BU48" i="1"/>
  <c r="BX39" i="1"/>
  <c r="BU23" i="1"/>
  <c r="BU42" i="1"/>
  <c r="BX50" i="1"/>
  <c r="BX43" i="1"/>
  <c r="BX30" i="1"/>
  <c r="BX34" i="1"/>
  <c r="BX48" i="1"/>
  <c r="BX23" i="1"/>
  <c r="BX42" i="1"/>
  <c r="BX45" i="1"/>
  <c r="BU29" i="1"/>
  <c r="BX25" i="1"/>
  <c r="BX28" i="1"/>
  <c r="BX35" i="1"/>
  <c r="BU27" i="1"/>
  <c r="BU52" i="1"/>
  <c r="BX24" i="1"/>
  <c r="BU47" i="1"/>
  <c r="BX27" i="1"/>
  <c r="BU53" i="1"/>
  <c r="BU38" i="1"/>
  <c r="BU57" i="1"/>
  <c r="BX29" i="1"/>
  <c r="BU50" i="1"/>
  <c r="BX52" i="1"/>
  <c r="BW56" i="1" l="1"/>
  <c r="DJ14" i="1" l="1"/>
  <c r="DI18" i="1" l="1"/>
  <c r="DI15" i="1"/>
  <c r="DI17" i="1"/>
  <c r="DI12" i="1"/>
  <c r="DI13" i="1"/>
  <c r="DK16" i="1"/>
  <c r="DK14" i="1"/>
  <c r="DK19" i="1"/>
  <c r="DE18" i="1"/>
  <c r="DE16" i="1"/>
  <c r="DL19" i="1"/>
  <c r="DG18" i="1"/>
  <c r="DJ12" i="1"/>
  <c r="DI14" i="1"/>
  <c r="DJ17" i="1"/>
  <c r="DL18" i="1"/>
  <c r="DG14" i="1"/>
  <c r="DF15" i="1"/>
  <c r="DE14" i="1"/>
  <c r="DE17" i="1"/>
  <c r="DF13" i="1"/>
  <c r="DL13" i="1"/>
  <c r="DJ13" i="1"/>
  <c r="DL15" i="1"/>
  <c r="DF12" i="1"/>
  <c r="DK17" i="1"/>
  <c r="DJ16" i="1"/>
  <c r="DK15" i="1"/>
  <c r="DF16" i="1"/>
  <c r="DH15" i="1"/>
  <c r="DH18" i="1"/>
  <c r="DH14" i="1"/>
  <c r="DG12" i="1"/>
  <c r="DG13" i="1"/>
  <c r="DG17" i="1"/>
  <c r="DJ19" i="1"/>
  <c r="DJ18" i="1"/>
  <c r="DH17" i="1"/>
  <c r="DI19" i="1"/>
  <c r="DH19" i="1"/>
  <c r="DJ15" i="1"/>
  <c r="DE19" i="1"/>
  <c r="DH16" i="1"/>
  <c r="DG19" i="1"/>
  <c r="DG15" i="1"/>
  <c r="DE15" i="1"/>
  <c r="DF18" i="1"/>
  <c r="DF17" i="1"/>
  <c r="DF19" i="1"/>
  <c r="DI16" i="1"/>
  <c r="DG16" i="1"/>
  <c r="DK18" i="1"/>
  <c r="DK11" i="1" l="1"/>
  <c r="DB11" i="1" s="1"/>
  <c r="BO11" i="1" s="1"/>
  <c r="BF11" i="1" s="1" a="1"/>
  <c r="BF11" i="1" s="1"/>
  <c r="AW11" i="1" s="1" a="1"/>
  <c r="AW11" i="1" s="1"/>
  <c r="DG11" i="1" l="1"/>
  <c r="CX11" i="1" s="1"/>
  <c r="BK11" i="1" s="1"/>
  <c r="BB11" i="1" s="1"/>
  <c r="AS11" i="1" s="1" a="1"/>
  <c r="AS11" i="1" s="1"/>
  <c r="DF14" i="1"/>
  <c r="DL14" i="1"/>
  <c r="DL17" i="1"/>
  <c r="DL16" i="1"/>
  <c r="DL12" i="1"/>
  <c r="DG36" i="1"/>
  <c r="DK60" i="1"/>
  <c r="DG34" i="1"/>
  <c r="DL57" i="1"/>
  <c r="DE34" i="1"/>
  <c r="DK57" i="1"/>
  <c r="DH60" i="1"/>
  <c r="DL34" i="1"/>
  <c r="DE36" i="1"/>
  <c r="DK34" i="1"/>
  <c r="DF60" i="1"/>
  <c r="DG45" i="1"/>
  <c r="DG49" i="1"/>
  <c r="DI57" i="1"/>
  <c r="DE57" i="1"/>
  <c r="DG57" i="1"/>
  <c r="DG60" i="1"/>
  <c r="DI11" i="1"/>
  <c r="CZ11" i="1" s="1"/>
  <c r="BM11" i="1" s="1"/>
  <c r="BD11" i="1" s="1"/>
  <c r="AU11" i="1" s="1" a="1"/>
  <c r="AU11" i="1" s="1"/>
  <c r="DK13" i="1" l="1"/>
  <c r="DE12" i="1" l="1"/>
  <c r="DF11" i="1" l="1"/>
  <c r="DE13" i="1" l="1"/>
  <c r="DH13" i="1" l="1"/>
  <c r="DJ11" i="1" l="1"/>
  <c r="DK12" i="1" l="1"/>
  <c r="DH12" i="1" l="1"/>
  <c r="DE11" i="1" l="1"/>
  <c r="CV11" i="1" s="1"/>
  <c r="BI11" i="1" s="1"/>
  <c r="AZ11" i="1" s="1"/>
  <c r="AQ11" i="1" s="1" a="1"/>
  <c r="AQ11" i="1" s="1"/>
  <c r="BU11" i="1" l="1"/>
  <c r="BW11" i="1"/>
  <c r="DH11" i="1" l="1"/>
  <c r="BX11" i="1"/>
  <c r="BV11" i="1"/>
  <c r="BU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Kitajima</author>
    <author>suzuki</author>
    <author>Kyoto</author>
    <author>murakami</author>
  </authors>
  <commentList>
    <comment ref="D8" authorId="0" shapeId="0" xr:uid="{074311B2-72E2-4E0B-91B6-4F6A1B8B7699}">
      <text>
        <r>
          <rPr>
            <u/>
            <sz val="14"/>
            <color indexed="81"/>
            <rFont val="MS P ゴシック"/>
            <family val="3"/>
            <charset val="128"/>
          </rPr>
          <t>人数A・人数Bとして計上する職員のみ</t>
        </r>
        <r>
          <rPr>
            <sz val="14"/>
            <color indexed="81"/>
            <rFont val="MS P ゴシック"/>
            <family val="3"/>
            <charset val="128"/>
          </rPr>
          <t>を記入してください。</t>
        </r>
      </text>
    </comment>
    <comment ref="K8" authorId="1" shapeId="0" xr:uid="{DD6C568E-98E6-4356-92BA-F920B5560CB7}">
      <text>
        <r>
          <rPr>
            <sz val="14"/>
            <color indexed="81"/>
            <rFont val="MS P ゴシック"/>
            <family val="3"/>
            <charset val="128"/>
          </rPr>
          <t>プルダウンから選択</t>
        </r>
      </text>
    </comment>
    <comment ref="BZ8" authorId="2" shapeId="0" xr:uid="{A978C9BF-C60A-44C2-9AE1-B062938CE17C}">
      <text>
        <r>
          <rPr>
            <sz val="9"/>
            <color indexed="81"/>
            <rFont val="MS P ゴシック"/>
            <family val="3"/>
            <charset val="128"/>
          </rPr>
          <t>保育士登録番号のない栄養士・調理師等は照合ができないため、目検で「★修了者名簿（累積管理）」データから確認し、該当があればに手入力で○を記録＋備考欄に「△△分野は京都市発行」とメモを入れる。
※dで認定済みのもの除く</t>
        </r>
      </text>
    </comment>
    <comment ref="CL8" authorId="2" shapeId="0" xr:uid="{FC1F076D-7FA8-4F04-AA52-C22D7E16DAF3}">
      <text>
        <r>
          <rPr>
            <sz val="9"/>
            <color indexed="81"/>
            <rFont val="MS P ゴシック"/>
            <family val="3"/>
            <charset val="128"/>
          </rPr>
          <t>保育士番号が一致するもののみ反映</t>
        </r>
      </text>
    </comment>
    <comment ref="AD9" authorId="0" shapeId="0" xr:uid="{F4064F13-780D-46B3-BAA2-89E473E718AE}">
      <text>
        <r>
          <rPr>
            <sz val="14"/>
            <color indexed="81"/>
            <rFont val="MS P ゴシック"/>
            <family val="3"/>
            <charset val="128"/>
          </rPr>
          <t>【マネジメント・保育実践】
セルの色がグレーになる場合、原則、修了認定が原則できません。ただし、令和元年度までに修了された研修に限って認定できますので、この条件に該当する場合はグレーの上から入力してください。</t>
        </r>
      </text>
    </comment>
    <comment ref="BF9" authorId="3" shapeId="0" xr:uid="{66A165A2-2F06-4E41-BBFF-6208E96BD145}">
      <text>
        <r>
          <rPr>
            <sz val="9"/>
            <color indexed="81"/>
            <rFont val="MS P ゴシック"/>
            <family val="3"/>
            <charset val="128"/>
          </rPr>
          <t xml:space="preserve">職種区分①以外は、令和元年度までに修了していること
</t>
        </r>
      </text>
    </comment>
    <comment ref="BG9" authorId="3" shapeId="0" xr:uid="{7236F9C5-1395-467F-9EF2-0A1F60492F1F}">
      <text>
        <r>
          <rPr>
            <sz val="9"/>
            <color indexed="81"/>
            <rFont val="MS P ゴシック"/>
            <family val="3"/>
            <charset val="128"/>
          </rPr>
          <t xml:space="preserve">職種区分①以外は、令和元年度までに修了していること
</t>
        </r>
      </text>
    </comment>
    <comment ref="BH9" authorId="3" shapeId="0" xr:uid="{2B1EDBBF-D41E-4D1F-8BFD-C2121EC23A89}">
      <text>
        <r>
          <rPr>
            <sz val="11"/>
            <color indexed="81"/>
            <rFont val="MS P ゴシック"/>
            <family val="3"/>
            <charset val="128"/>
          </rPr>
          <t>幼児教育修了済みであれば、幼免該当していたもノーカウント</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<sst xmlns="http://schemas.openxmlformats.org/spreadsheetml/2006/main" count="337" uniqueCount="213">
  <si>
    <t>【京都市審査用貼り付け】</t>
    <phoneticPr fontId="3"/>
  </si>
  <si>
    <t>4桁コード</t>
    <rPh sb="1" eb="2">
      <t>ケタ</t>
    </rPh>
    <phoneticPr fontId="3"/>
  </si>
  <si>
    <r>
      <t>↓すべて記入したうえで</t>
    </r>
    <r>
      <rPr>
        <u/>
        <sz val="11"/>
        <rFont val="ＭＳ Ｐゴシック"/>
        <family val="3"/>
        <charset val="128"/>
      </rPr>
      <t>「提出可能です。」以外が表示される場合、内容を確認してください。</t>
    </r>
    <rPh sb="4" eb="6">
      <t>キニュウ</t>
    </rPh>
    <rPh sb="12" eb="14">
      <t>テイシュツ</t>
    </rPh>
    <rPh sb="14" eb="16">
      <t>カノウ</t>
    </rPh>
    <rPh sb="20" eb="22">
      <t>イガイ</t>
    </rPh>
    <rPh sb="23" eb="25">
      <t>ヒョウジ</t>
    </rPh>
    <rPh sb="28" eb="30">
      <t>バアイ</t>
    </rPh>
    <rPh sb="31" eb="33">
      <t>ナイヨウ</t>
    </rPh>
    <rPh sb="34" eb="36">
      <t>カクニン</t>
    </rPh>
    <phoneticPr fontId="3"/>
  </si>
  <si>
    <t>全職員の要件</t>
    <rPh sb="0" eb="3">
      <t>ゼンショクイン</t>
    </rPh>
    <rPh sb="4" eb="6">
      <t>ヨウケン</t>
    </rPh>
    <phoneticPr fontId="3"/>
  </si>
  <si>
    <t>施設・事業所名</t>
    <rPh sb="0" eb="2">
      <t>シセツ</t>
    </rPh>
    <rPh sb="3" eb="6">
      <t>ジギョウショ</t>
    </rPh>
    <rPh sb="6" eb="7">
      <t>メイ</t>
    </rPh>
    <phoneticPr fontId="3"/>
  </si>
  <si>
    <t>職員Ａ</t>
    <rPh sb="0" eb="2">
      <t>ショクイン</t>
    </rPh>
    <phoneticPr fontId="3"/>
  </si>
  <si>
    <t>R5→1、R6→2、R7→3、R8～→4</t>
    <phoneticPr fontId="3"/>
  </si>
  <si>
    <t>施設・事業所類型</t>
    <rPh sb="0" eb="2">
      <t>シセツ</t>
    </rPh>
    <rPh sb="3" eb="6">
      <t>ジギョウショ</t>
    </rPh>
    <rPh sb="6" eb="8">
      <t>ルイケイ</t>
    </rPh>
    <phoneticPr fontId="3"/>
  </si>
  <si>
    <t>職員Ｂ</t>
    <rPh sb="0" eb="2">
      <t>ショクイン</t>
    </rPh>
    <phoneticPr fontId="3"/>
  </si>
  <si>
    <t>R5→0、R6～→1</t>
    <phoneticPr fontId="3"/>
  </si>
  <si>
    <t>【a】乳児</t>
    <rPh sb="3" eb="5">
      <t>ニュウジ</t>
    </rPh>
    <phoneticPr fontId="19"/>
  </si>
  <si>
    <t>【a】幼児</t>
    <rPh sb="3" eb="5">
      <t>ヨウジ</t>
    </rPh>
    <phoneticPr fontId="19"/>
  </si>
  <si>
    <t>【a】障害</t>
    <rPh sb="3" eb="5">
      <t>ショウガイ</t>
    </rPh>
    <phoneticPr fontId="19"/>
  </si>
  <si>
    <t>【a】食育</t>
    <rPh sb="3" eb="5">
      <t>ショクイク</t>
    </rPh>
    <phoneticPr fontId="19"/>
  </si>
  <si>
    <t>【a】安全</t>
    <rPh sb="3" eb="5">
      <t>アンゼン</t>
    </rPh>
    <phoneticPr fontId="19"/>
  </si>
  <si>
    <t>【a】支援</t>
    <rPh sb="3" eb="5">
      <t>シエン</t>
    </rPh>
    <phoneticPr fontId="19"/>
  </si>
  <si>
    <t>【a】実践</t>
    <rPh sb="3" eb="5">
      <t>ジッセン</t>
    </rPh>
    <phoneticPr fontId="19"/>
  </si>
  <si>
    <t>【a】マネ</t>
    <phoneticPr fontId="19"/>
  </si>
  <si>
    <t>【a】幼免</t>
    <rPh sb="3" eb="4">
      <t>ヨウ</t>
    </rPh>
    <rPh sb="4" eb="5">
      <t>メン</t>
    </rPh>
    <phoneticPr fontId="19"/>
  </si>
  <si>
    <t>【b】乳児</t>
    <rPh sb="3" eb="5">
      <t>ニュウジ</t>
    </rPh>
    <phoneticPr fontId="19"/>
  </si>
  <si>
    <t>【b】幼児</t>
    <rPh sb="3" eb="5">
      <t>ヨウジ</t>
    </rPh>
    <phoneticPr fontId="19"/>
  </si>
  <si>
    <t>【b】障害</t>
    <rPh sb="3" eb="5">
      <t>ショウガイ</t>
    </rPh>
    <phoneticPr fontId="19"/>
  </si>
  <si>
    <t>【b】食育</t>
    <rPh sb="3" eb="5">
      <t>ショクイク</t>
    </rPh>
    <phoneticPr fontId="19"/>
  </si>
  <si>
    <t>【b】安全</t>
    <rPh sb="3" eb="5">
      <t>アンゼン</t>
    </rPh>
    <phoneticPr fontId="19"/>
  </si>
  <si>
    <t>【b】支援</t>
    <rPh sb="3" eb="5">
      <t>シエン</t>
    </rPh>
    <phoneticPr fontId="19"/>
  </si>
  <si>
    <t>【b】実践</t>
    <rPh sb="3" eb="5">
      <t>ジッセン</t>
    </rPh>
    <phoneticPr fontId="19"/>
  </si>
  <si>
    <t>【b】マネ</t>
  </si>
  <si>
    <t>【b】幼免</t>
    <rPh sb="3" eb="4">
      <t>ヨウ</t>
    </rPh>
    <rPh sb="4" eb="5">
      <t>メン</t>
    </rPh>
    <phoneticPr fontId="19"/>
  </si>
  <si>
    <t>【手】審査進捗</t>
    <rPh sb="1" eb="2">
      <t>テ</t>
    </rPh>
    <rPh sb="3" eb="5">
      <t>シンサ</t>
    </rPh>
    <rPh sb="5" eb="7">
      <t>シンチョク</t>
    </rPh>
    <phoneticPr fontId="3"/>
  </si>
  <si>
    <t>【手】備考</t>
    <rPh sb="1" eb="2">
      <t>テ</t>
    </rPh>
    <rPh sb="3" eb="5">
      <t>ビコウ</t>
    </rPh>
    <phoneticPr fontId="3"/>
  </si>
  <si>
    <t>【判】申請・審査照合結果</t>
    <rPh sb="1" eb="2">
      <t>ワカ</t>
    </rPh>
    <rPh sb="3" eb="5">
      <t>シンセイ</t>
    </rPh>
    <rPh sb="6" eb="8">
      <t>シンサ</t>
    </rPh>
    <rPh sb="8" eb="10">
      <t>ショウゴウ</t>
    </rPh>
    <rPh sb="10" eb="12">
      <t>ケッカ</t>
    </rPh>
    <phoneticPr fontId="3"/>
  </si>
  <si>
    <t>【判】R5研修要件</t>
    <rPh sb="1" eb="2">
      <t>ハン</t>
    </rPh>
    <rPh sb="5" eb="7">
      <t>ケンシュウ</t>
    </rPh>
    <rPh sb="7" eb="9">
      <t>ヨウケン</t>
    </rPh>
    <phoneticPr fontId="3"/>
  </si>
  <si>
    <t>【判】区分①②かつ1分野修了</t>
    <rPh sb="1" eb="2">
      <t>ハン</t>
    </rPh>
    <rPh sb="3" eb="5">
      <t>クブン</t>
    </rPh>
    <rPh sb="10" eb="12">
      <t>ブンヤ</t>
    </rPh>
    <rPh sb="12" eb="14">
      <t>シュウリョウ</t>
    </rPh>
    <phoneticPr fontId="3"/>
  </si>
  <si>
    <t>【判】1分野以上修了</t>
    <rPh sb="1" eb="2">
      <t>ハン</t>
    </rPh>
    <rPh sb="4" eb="6">
      <t>ブンヤ</t>
    </rPh>
    <rPh sb="6" eb="8">
      <t>イジョウ</t>
    </rPh>
    <rPh sb="8" eb="10">
      <t>シュウリョウ</t>
    </rPh>
    <phoneticPr fontId="3"/>
  </si>
  <si>
    <t>【手】乳児</t>
    <rPh sb="3" eb="5">
      <t>ニュウジ</t>
    </rPh>
    <phoneticPr fontId="19"/>
  </si>
  <si>
    <t>【手】幼児</t>
    <rPh sb="3" eb="5">
      <t>ヨウジ</t>
    </rPh>
    <phoneticPr fontId="19"/>
  </si>
  <si>
    <t>【手】障害</t>
    <rPh sb="3" eb="5">
      <t>ショウガイ</t>
    </rPh>
    <phoneticPr fontId="19"/>
  </si>
  <si>
    <t>【手】食育</t>
    <rPh sb="3" eb="5">
      <t>ショクイク</t>
    </rPh>
    <phoneticPr fontId="19"/>
  </si>
  <si>
    <t>【手】安全</t>
    <rPh sb="3" eb="5">
      <t>アンゼン</t>
    </rPh>
    <phoneticPr fontId="19"/>
  </si>
  <si>
    <t>【手】支援</t>
    <rPh sb="3" eb="5">
      <t>シエン</t>
    </rPh>
    <phoneticPr fontId="19"/>
  </si>
  <si>
    <t>【手】実践</t>
    <rPh sb="3" eb="5">
      <t>ジッセン</t>
    </rPh>
    <phoneticPr fontId="19"/>
  </si>
  <si>
    <t>【手】実践～R1</t>
    <rPh sb="1" eb="2">
      <t>テ</t>
    </rPh>
    <rPh sb="3" eb="5">
      <t>ジッセン</t>
    </rPh>
    <phoneticPr fontId="3"/>
  </si>
  <si>
    <t>【手】マネ</t>
    <rPh sb="1" eb="2">
      <t>テ</t>
    </rPh>
    <phoneticPr fontId="3"/>
  </si>
  <si>
    <t>【手】マネ～R1</t>
    <rPh sb="1" eb="2">
      <t>テ</t>
    </rPh>
    <phoneticPr fontId="3"/>
  </si>
  <si>
    <t>【手】幼免</t>
    <rPh sb="1" eb="2">
      <t>テ</t>
    </rPh>
    <rPh sb="3" eb="4">
      <t>ヨウ</t>
    </rPh>
    <rPh sb="4" eb="5">
      <t>メン</t>
    </rPh>
    <phoneticPr fontId="3"/>
  </si>
  <si>
    <t>【d】乳児</t>
    <rPh sb="3" eb="5">
      <t>ニュウジ</t>
    </rPh>
    <phoneticPr fontId="19"/>
  </si>
  <si>
    <t>【d】幼児</t>
    <rPh sb="3" eb="5">
      <t>ヨウジ</t>
    </rPh>
    <phoneticPr fontId="19"/>
  </si>
  <si>
    <t>【d】障害</t>
    <rPh sb="3" eb="5">
      <t>ショウガイ</t>
    </rPh>
    <phoneticPr fontId="19"/>
  </si>
  <si>
    <t>【d】食育</t>
    <rPh sb="3" eb="5">
      <t>ショクイク</t>
    </rPh>
    <phoneticPr fontId="19"/>
  </si>
  <si>
    <t>【d】安全</t>
    <rPh sb="3" eb="5">
      <t>アンゼン</t>
    </rPh>
    <phoneticPr fontId="19"/>
  </si>
  <si>
    <t>【d】支援</t>
    <rPh sb="3" eb="5">
      <t>シエン</t>
    </rPh>
    <phoneticPr fontId="19"/>
  </si>
  <si>
    <t>【d】実践</t>
    <rPh sb="3" eb="5">
      <t>ジッセン</t>
    </rPh>
    <phoneticPr fontId="19"/>
  </si>
  <si>
    <t>【d】マネ</t>
  </si>
  <si>
    <t>【d】幼免</t>
    <rPh sb="3" eb="4">
      <t>ヨウ</t>
    </rPh>
    <rPh sb="4" eb="5">
      <t>メン</t>
    </rPh>
    <phoneticPr fontId="3"/>
  </si>
  <si>
    <t>【e】乳児</t>
    <rPh sb="3" eb="5">
      <t>ニュウジ</t>
    </rPh>
    <phoneticPr fontId="19"/>
  </si>
  <si>
    <t>【e】幼児</t>
    <rPh sb="3" eb="5">
      <t>ヨウジ</t>
    </rPh>
    <phoneticPr fontId="19"/>
  </si>
  <si>
    <t>【e】障害</t>
    <rPh sb="3" eb="5">
      <t>ショウガイ</t>
    </rPh>
    <phoneticPr fontId="19"/>
  </si>
  <si>
    <t>【e】食育</t>
    <rPh sb="3" eb="5">
      <t>ショクイク</t>
    </rPh>
    <phoneticPr fontId="19"/>
  </si>
  <si>
    <t>【e】安全</t>
    <rPh sb="3" eb="5">
      <t>アンゼン</t>
    </rPh>
    <phoneticPr fontId="19"/>
  </si>
  <si>
    <t>【e】支援</t>
    <rPh sb="3" eb="5">
      <t>シエン</t>
    </rPh>
    <phoneticPr fontId="19"/>
  </si>
  <si>
    <t>【e】実践</t>
    <rPh sb="3" eb="5">
      <t>ジッセン</t>
    </rPh>
    <phoneticPr fontId="19"/>
  </si>
  <si>
    <t>【e】マネ</t>
  </si>
  <si>
    <t>職員名</t>
    <rPh sb="0" eb="2">
      <t>ショクイン</t>
    </rPh>
    <rPh sb="2" eb="3">
      <t>メイ</t>
    </rPh>
    <phoneticPr fontId="3"/>
  </si>
  <si>
    <t>職種</t>
    <rPh sb="0" eb="2">
      <t>ショクシュ</t>
    </rPh>
    <phoneticPr fontId="3"/>
  </si>
  <si>
    <r>
      <t xml:space="preserve">保育士登録番号
</t>
    </r>
    <r>
      <rPr>
        <sz val="9"/>
        <rFont val="ＭＳ Ｐゴシック"/>
        <family val="3"/>
        <charset val="128"/>
      </rPr>
      <t>※保育士のみ</t>
    </r>
    <rPh sb="0" eb="3">
      <t>ホイクシ</t>
    </rPh>
    <rPh sb="3" eb="5">
      <t>トウロク</t>
    </rPh>
    <rPh sb="5" eb="7">
      <t>バンゴウ</t>
    </rPh>
    <rPh sb="9" eb="12">
      <t>ホイクシ</t>
    </rPh>
    <phoneticPr fontId="3"/>
  </si>
  <si>
    <t>非表示</t>
    <rPh sb="0" eb="3">
      <t>ヒヒョウジ</t>
    </rPh>
    <phoneticPr fontId="3"/>
  </si>
  <si>
    <t>生年月日</t>
    <rPh sb="0" eb="2">
      <t>セイネン</t>
    </rPh>
    <rPh sb="2" eb="4">
      <t>ガッピ</t>
    </rPh>
    <phoneticPr fontId="3"/>
  </si>
  <si>
    <t>区分</t>
    <rPh sb="0" eb="2">
      <t>クブン</t>
    </rPh>
    <phoneticPr fontId="3"/>
  </si>
  <si>
    <t>保育士等キャリアアップ研修の受講履歴</t>
    <rPh sb="11" eb="13">
      <t>ケンシュウ</t>
    </rPh>
    <rPh sb="14" eb="16">
      <t>ジュコウ</t>
    </rPh>
    <rPh sb="16" eb="18">
      <t>リレキ</t>
    </rPh>
    <phoneticPr fontId="3"/>
  </si>
  <si>
    <t>幼免更新講習</t>
    <rPh sb="0" eb="1">
      <t>ヨウ</t>
    </rPh>
    <rPh sb="1" eb="2">
      <t>メン</t>
    </rPh>
    <rPh sb="2" eb="4">
      <t>コウシン</t>
    </rPh>
    <rPh sb="4" eb="6">
      <t>コウシュウ</t>
    </rPh>
    <phoneticPr fontId="3"/>
  </si>
  <si>
    <t>修了分野数</t>
    <rPh sb="0" eb="2">
      <t>シュウリョウ</t>
    </rPh>
    <rPh sb="2" eb="4">
      <t>ブンヤ</t>
    </rPh>
    <rPh sb="4" eb="5">
      <t>スウ</t>
    </rPh>
    <phoneticPr fontId="2"/>
  </si>
  <si>
    <t>必要分野数</t>
    <rPh sb="0" eb="2">
      <t>ヒツヨウ</t>
    </rPh>
    <rPh sb="2" eb="4">
      <t>ブンヤ</t>
    </rPh>
    <rPh sb="4" eb="5">
      <t>スウ</t>
    </rPh>
    <phoneticPr fontId="2"/>
  </si>
  <si>
    <t>要件判定</t>
    <rPh sb="0" eb="2">
      <t>ヨウケン</t>
    </rPh>
    <rPh sb="2" eb="4">
      <t>ハンテイ</t>
    </rPh>
    <phoneticPr fontId="2"/>
  </si>
  <si>
    <t>【自動】a　処遇Ⅱ認定済み研修分野</t>
    <rPh sb="1" eb="3">
      <t>ジドウ</t>
    </rPh>
    <rPh sb="6" eb="8">
      <t>ショグウ</t>
    </rPh>
    <rPh sb="9" eb="11">
      <t>ニンテイ</t>
    </rPh>
    <rPh sb="11" eb="12">
      <t>スミ</t>
    </rPh>
    <rPh sb="13" eb="15">
      <t>ケンシュウ</t>
    </rPh>
    <rPh sb="15" eb="17">
      <t>ブンヤ</t>
    </rPh>
    <phoneticPr fontId="19"/>
  </si>
  <si>
    <t>【自動】b　研修修了状況管理データ転記用</t>
    <rPh sb="1" eb="3">
      <t>ジドウ</t>
    </rPh>
    <phoneticPr fontId="19"/>
  </si>
  <si>
    <t>【手入力】判定用</t>
    <rPh sb="1" eb="2">
      <t>テ</t>
    </rPh>
    <rPh sb="2" eb="4">
      <t>ニュウリョク</t>
    </rPh>
    <rPh sb="5" eb="8">
      <t>ハンテイヨウ</t>
    </rPh>
    <phoneticPr fontId="19"/>
  </si>
  <si>
    <t>【自動】判定用</t>
    <phoneticPr fontId="19"/>
  </si>
  <si>
    <r>
      <t>【手入力】c　紙資料目検結果</t>
    </r>
    <r>
      <rPr>
        <b/>
        <u/>
        <sz val="11"/>
        <color theme="3" tint="-0.249977111117893"/>
        <rFont val="ＭＳ Ｐゴシック"/>
        <family val="3"/>
        <charset val="128"/>
      </rPr>
      <t>（d で未認定のもののみ）</t>
    </r>
    <rPh sb="1" eb="2">
      <t>テ</t>
    </rPh>
    <rPh sb="2" eb="4">
      <t>ニュウリョク</t>
    </rPh>
    <rPh sb="18" eb="21">
      <t>ミニンテイ</t>
    </rPh>
    <phoneticPr fontId="19"/>
  </si>
  <si>
    <t>【自動】d　R6研修修了要件認定状況管理一覧照合結果（自動）</t>
    <rPh sb="1" eb="3">
      <t>ジドウ</t>
    </rPh>
    <rPh sb="22" eb="24">
      <t>ショウゴウ</t>
    </rPh>
    <rPh sb="24" eb="26">
      <t>ケッカ</t>
    </rPh>
    <phoneticPr fontId="19"/>
  </si>
  <si>
    <t>【自動】e　京都市修了証発行データ照合結果（施設側申告なしの分野は-表示）</t>
    <rPh sb="1" eb="3">
      <t>ジドウ</t>
    </rPh>
    <phoneticPr fontId="19"/>
  </si>
  <si>
    <t>【自動】f　京都市修了証発行データ照合結果（施設側申告なし分野も×表示ver）</t>
    <rPh sb="1" eb="3">
      <t>ジドウ</t>
    </rPh>
    <phoneticPr fontId="19"/>
  </si>
  <si>
    <t>保育士登録番号</t>
    <rPh sb="0" eb="2">
      <t>ホイク</t>
    </rPh>
    <rPh sb="2" eb="3">
      <t>シ</t>
    </rPh>
    <rPh sb="3" eb="5">
      <t>トウロク</t>
    </rPh>
    <rPh sb="5" eb="7">
      <t>バンゴウ</t>
    </rPh>
    <phoneticPr fontId="3"/>
  </si>
  <si>
    <t>乳児保育</t>
    <rPh sb="0" eb="2">
      <t>ニュウジ</t>
    </rPh>
    <rPh sb="2" eb="4">
      <t>ホイク</t>
    </rPh>
    <phoneticPr fontId="3"/>
  </si>
  <si>
    <t>幼児教育</t>
    <rPh sb="0" eb="2">
      <t>ヨウジ</t>
    </rPh>
    <rPh sb="2" eb="4">
      <t>キョウイク</t>
    </rPh>
    <phoneticPr fontId="3"/>
  </si>
  <si>
    <t>障害児保育</t>
    <rPh sb="0" eb="2">
      <t>ショウガイ</t>
    </rPh>
    <rPh sb="2" eb="3">
      <t>ジ</t>
    </rPh>
    <rPh sb="3" eb="5">
      <t>ホイク</t>
    </rPh>
    <phoneticPr fontId="3"/>
  </si>
  <si>
    <t>食育・アレルギー</t>
    <rPh sb="0" eb="1">
      <t>ショク</t>
    </rPh>
    <rPh sb="1" eb="2">
      <t>イク</t>
    </rPh>
    <phoneticPr fontId="3"/>
  </si>
  <si>
    <t>保健衛生・安全対策</t>
    <rPh sb="0" eb="4">
      <t>ホケンエイセイ</t>
    </rPh>
    <rPh sb="5" eb="7">
      <t>アンゼン</t>
    </rPh>
    <rPh sb="7" eb="9">
      <t>タイサク</t>
    </rPh>
    <phoneticPr fontId="3"/>
  </si>
  <si>
    <t>保護者支援</t>
    <rPh sb="0" eb="3">
      <t>ホゴシャ</t>
    </rPh>
    <rPh sb="3" eb="5">
      <t>シエン</t>
    </rPh>
    <phoneticPr fontId="3"/>
  </si>
  <si>
    <t>マネジメント</t>
  </si>
  <si>
    <t>保育実践</t>
    <rPh sb="0" eb="2">
      <t>ホイク</t>
    </rPh>
    <rPh sb="2" eb="4">
      <t>ジッセン</t>
    </rPh>
    <phoneticPr fontId="3"/>
  </si>
  <si>
    <t>①</t>
    <phoneticPr fontId="2"/>
  </si>
  <si>
    <t>②</t>
    <phoneticPr fontId="2"/>
  </si>
  <si>
    <t>①≧②かどうか</t>
    <phoneticPr fontId="2"/>
  </si>
  <si>
    <t>乳児保育</t>
    <rPh sb="0" eb="2">
      <t>ニュウジ</t>
    </rPh>
    <rPh sb="2" eb="4">
      <t>ホイク</t>
    </rPh>
    <phoneticPr fontId="19"/>
  </si>
  <si>
    <t>幼児教育</t>
    <rPh sb="0" eb="2">
      <t>ヨウジ</t>
    </rPh>
    <rPh sb="2" eb="4">
      <t>キョウイク</t>
    </rPh>
    <phoneticPr fontId="19"/>
  </si>
  <si>
    <t>障害児保育</t>
    <rPh sb="0" eb="2">
      <t>ショウガイ</t>
    </rPh>
    <rPh sb="2" eb="3">
      <t>ジ</t>
    </rPh>
    <rPh sb="3" eb="5">
      <t>ホイク</t>
    </rPh>
    <phoneticPr fontId="19"/>
  </si>
  <si>
    <t>食育・アレルギー対応</t>
    <rPh sb="0" eb="2">
      <t>ショクイク</t>
    </rPh>
    <rPh sb="8" eb="10">
      <t>タイオウ</t>
    </rPh>
    <phoneticPr fontId="19"/>
  </si>
  <si>
    <t>保健衛生・安全対策</t>
  </si>
  <si>
    <t>保護者支援・子育て支援</t>
  </si>
  <si>
    <t>マネジメント（※）</t>
    <phoneticPr fontId="19"/>
  </si>
  <si>
    <t>保育実践（※）</t>
    <rPh sb="0" eb="2">
      <t>ホイク</t>
    </rPh>
    <rPh sb="2" eb="4">
      <t>ジッセン</t>
    </rPh>
    <phoneticPr fontId="19"/>
  </si>
  <si>
    <t>幼免更新講習（※）</t>
    <rPh sb="0" eb="6">
      <t>ヨウメンコウシンコウシュウ</t>
    </rPh>
    <phoneticPr fontId="19"/>
  </si>
  <si>
    <t>幼児教育</t>
    <phoneticPr fontId="19"/>
  </si>
  <si>
    <t>マネジメント</t>
    <phoneticPr fontId="19"/>
  </si>
  <si>
    <t>保育実践</t>
    <rPh sb="0" eb="4">
      <t>ホイクジッセン</t>
    </rPh>
    <phoneticPr fontId="19"/>
  </si>
  <si>
    <t>幼免更新講習</t>
    <rPh sb="0" eb="6">
      <t>ヨウメンコウシンコウシュウ</t>
    </rPh>
    <phoneticPr fontId="19"/>
  </si>
  <si>
    <t>審査進捗</t>
    <rPh sb="0" eb="2">
      <t>シンサ</t>
    </rPh>
    <rPh sb="2" eb="4">
      <t>シンチョク</t>
    </rPh>
    <phoneticPr fontId="19"/>
  </si>
  <si>
    <t>備考</t>
    <rPh sb="0" eb="2">
      <t>ビコウ</t>
    </rPh>
    <phoneticPr fontId="19"/>
  </si>
  <si>
    <t>処遇Ⅱ申請内容と審査結果照合結果</t>
    <rPh sb="0" eb="2">
      <t>ショグウ</t>
    </rPh>
    <rPh sb="3" eb="5">
      <t>シンセイ</t>
    </rPh>
    <rPh sb="5" eb="7">
      <t>ナイヨウ</t>
    </rPh>
    <rPh sb="8" eb="10">
      <t>シンサ</t>
    </rPh>
    <rPh sb="10" eb="12">
      <t>ケッカ</t>
    </rPh>
    <rPh sb="12" eb="14">
      <t>ショウゴウ</t>
    </rPh>
    <rPh sb="14" eb="16">
      <t>ケッカ</t>
    </rPh>
    <phoneticPr fontId="19"/>
  </si>
  <si>
    <t>Ａ</t>
    <phoneticPr fontId="3"/>
  </si>
  <si>
    <t>Ｂ</t>
    <phoneticPr fontId="3"/>
  </si>
  <si>
    <t>保育実践</t>
    <rPh sb="0" eb="2">
      <t>ホイク</t>
    </rPh>
    <rPh sb="2" eb="4">
      <t>ジッセン</t>
    </rPh>
    <phoneticPr fontId="19"/>
  </si>
  <si>
    <t>保健衛生・安全対策</t>
    <phoneticPr fontId="19"/>
  </si>
  <si>
    <t>保護者支援・子育て支援</t>
    <phoneticPr fontId="19"/>
  </si>
  <si>
    <t>マネジメント</t>
    <phoneticPr fontId="2"/>
  </si>
  <si>
    <t>都道府県</t>
    <rPh sb="0" eb="4">
      <t>トドウフケン</t>
    </rPh>
    <phoneticPr fontId="3"/>
  </si>
  <si>
    <t>-</t>
  </si>
  <si>
    <t>半角数字
6桁</t>
    <rPh sb="0" eb="2">
      <t>ハンカク</t>
    </rPh>
    <rPh sb="2" eb="4">
      <t>スウジ</t>
    </rPh>
    <rPh sb="6" eb="7">
      <t>ケタ</t>
    </rPh>
    <phoneticPr fontId="3"/>
  </si>
  <si>
    <t>修了済</t>
    <rPh sb="0" eb="2">
      <t>シュウリョウ</t>
    </rPh>
    <rPh sb="2" eb="3">
      <t>ズ</t>
    </rPh>
    <phoneticPr fontId="3"/>
  </si>
  <si>
    <t>修了証番号
（12桁）</t>
    <rPh sb="0" eb="3">
      <t>シュウリョウショウ</t>
    </rPh>
    <rPh sb="3" eb="5">
      <t>バンゴウ</t>
    </rPh>
    <rPh sb="9" eb="10">
      <t>ケタ</t>
    </rPh>
    <phoneticPr fontId="3"/>
  </si>
  <si>
    <t>修了見込</t>
    <rPh sb="0" eb="2">
      <t>シュウリョウ</t>
    </rPh>
    <rPh sb="2" eb="4">
      <t>ミコミ</t>
    </rPh>
    <phoneticPr fontId="3"/>
  </si>
  <si>
    <t>人数Bかつ1分野以上修了</t>
    <rPh sb="0" eb="2">
      <t>ニンズウ</t>
    </rPh>
    <rPh sb="6" eb="10">
      <t>ブンヤイジョウ</t>
    </rPh>
    <rPh sb="10" eb="12">
      <t>シュウリョウ</t>
    </rPh>
    <phoneticPr fontId="19"/>
  </si>
  <si>
    <r>
      <rPr>
        <sz val="10"/>
        <color rgb="FFFF0000"/>
        <rFont val="ＭＳ Ｐゴシック"/>
        <family val="3"/>
        <charset val="128"/>
      </rPr>
      <t>【入力必須】</t>
    </r>
    <r>
      <rPr>
        <sz val="10"/>
        <color theme="3" tint="-0.249977111117893"/>
        <rFont val="ＭＳ Ｐゴシック"/>
        <family val="3"/>
        <charset val="128"/>
      </rPr>
      <t>令和元年度までに修了済みである</t>
    </r>
    <rPh sb="1" eb="3">
      <t>ニュウリョク</t>
    </rPh>
    <rPh sb="3" eb="5">
      <t>ヒッス</t>
    </rPh>
    <rPh sb="6" eb="8">
      <t>レイワ</t>
    </rPh>
    <rPh sb="8" eb="11">
      <t>ガンネンド</t>
    </rPh>
    <rPh sb="14" eb="16">
      <t>シュウリョウ</t>
    </rPh>
    <rPh sb="16" eb="17">
      <t>ズ</t>
    </rPh>
    <phoneticPr fontId="19"/>
  </si>
  <si>
    <t>-</t>
    <phoneticPr fontId="3"/>
  </si>
  <si>
    <t>施設類型</t>
    <rPh sb="0" eb="4">
      <t>シセツルイケイ</t>
    </rPh>
    <phoneticPr fontId="12"/>
  </si>
  <si>
    <t>職種</t>
    <rPh sb="0" eb="2">
      <t>ショクシュ</t>
    </rPh>
    <phoneticPr fontId="12"/>
  </si>
  <si>
    <t>分類</t>
    <rPh sb="0" eb="2">
      <t>ブンルイ</t>
    </rPh>
    <phoneticPr fontId="12"/>
  </si>
  <si>
    <t>都道府県</t>
    <rPh sb="0" eb="4">
      <t>トドウフケン</t>
    </rPh>
    <phoneticPr fontId="12"/>
  </si>
  <si>
    <t>選択</t>
    <rPh sb="0" eb="2">
      <t>センタク</t>
    </rPh>
    <phoneticPr fontId="12"/>
  </si>
  <si>
    <t>保育所</t>
  </si>
  <si>
    <t>園長</t>
    <rPh sb="0" eb="2">
      <t>エンチョウ</t>
    </rPh>
    <phoneticPr fontId="2"/>
  </si>
  <si>
    <t>副主任保育士（人数A）</t>
    <rPh sb="0" eb="3">
      <t>フクシュニン</t>
    </rPh>
    <rPh sb="3" eb="6">
      <t>ホイクシ</t>
    </rPh>
    <rPh sb="7" eb="9">
      <t>ニンズウ</t>
    </rPh>
    <phoneticPr fontId="1"/>
  </si>
  <si>
    <t>京都府</t>
  </si>
  <si>
    <t>認定こども園－保育所型</t>
  </si>
  <si>
    <t>副園長</t>
    <rPh sb="0" eb="3">
      <t>フクエンチョウ</t>
    </rPh>
    <phoneticPr fontId="2"/>
  </si>
  <si>
    <t>専門リーダー（人数A）</t>
    <rPh sb="0" eb="2">
      <t>センモン</t>
    </rPh>
    <rPh sb="7" eb="9">
      <t>ニンズウ</t>
    </rPh>
    <phoneticPr fontId="1"/>
  </si>
  <si>
    <t>滋賀県</t>
  </si>
  <si>
    <t>○</t>
    <phoneticPr fontId="12"/>
  </si>
  <si>
    <t>認定こども園－幼保連携型</t>
  </si>
  <si>
    <t>教頭</t>
    <rPh sb="0" eb="2">
      <t>キョウトウ</t>
    </rPh>
    <phoneticPr fontId="2"/>
  </si>
  <si>
    <t>園長、主任保育士、副園長等（人数A）</t>
    <rPh sb="0" eb="2">
      <t>エンチョウ</t>
    </rPh>
    <rPh sb="3" eb="5">
      <t>シュニン</t>
    </rPh>
    <rPh sb="5" eb="8">
      <t>ホイクシ</t>
    </rPh>
    <rPh sb="9" eb="12">
      <t>フクエンチョウ</t>
    </rPh>
    <rPh sb="12" eb="13">
      <t>トウ</t>
    </rPh>
    <rPh sb="14" eb="16">
      <t>ニンズウ</t>
    </rPh>
    <phoneticPr fontId="1"/>
  </si>
  <si>
    <t>大阪府</t>
  </si>
  <si>
    <t>認定こども園－幼稚園型</t>
  </si>
  <si>
    <t>保育士</t>
    <rPh sb="0" eb="3">
      <t>ホイクシ</t>
    </rPh>
    <phoneticPr fontId="2"/>
  </si>
  <si>
    <t>職務分野別リーダー（人数B）</t>
    <rPh sb="0" eb="2">
      <t>ショクム</t>
    </rPh>
    <rPh sb="2" eb="4">
      <t>ブンヤ</t>
    </rPh>
    <rPh sb="4" eb="5">
      <t>ベツ</t>
    </rPh>
    <rPh sb="10" eb="12">
      <t>ニンズウ</t>
    </rPh>
    <phoneticPr fontId="1"/>
  </si>
  <si>
    <t>兵庫県</t>
  </si>
  <si>
    <t>小規模保育－Ａ型</t>
  </si>
  <si>
    <t>保育教諭</t>
    <rPh sb="0" eb="2">
      <t>ホイク</t>
    </rPh>
    <rPh sb="2" eb="4">
      <t>キョウユ</t>
    </rPh>
    <phoneticPr fontId="2"/>
  </si>
  <si>
    <t>奈良県</t>
  </si>
  <si>
    <t>小規模保育－Ｂ型</t>
  </si>
  <si>
    <t>幼稚園教諭</t>
    <rPh sb="0" eb="3">
      <t>ヨウチエン</t>
    </rPh>
    <rPh sb="3" eb="5">
      <t>キョウユ</t>
    </rPh>
    <phoneticPr fontId="2"/>
  </si>
  <si>
    <t>和歌山県</t>
  </si>
  <si>
    <t>事業所内保育－２０人以上</t>
  </si>
  <si>
    <t>保健師</t>
    <rPh sb="0" eb="3">
      <t>ホケンシ</t>
    </rPh>
    <phoneticPr fontId="2"/>
  </si>
  <si>
    <t>北海道</t>
  </si>
  <si>
    <t>事業所内保育－Ａ型</t>
  </si>
  <si>
    <t>看護師</t>
    <rPh sb="0" eb="3">
      <t>カンゴシ</t>
    </rPh>
    <phoneticPr fontId="2"/>
  </si>
  <si>
    <t>青森県</t>
  </si>
  <si>
    <t>家庭的保育</t>
  </si>
  <si>
    <t>准看護師</t>
    <rPh sb="0" eb="4">
      <t>ジュンカンゴシ</t>
    </rPh>
    <phoneticPr fontId="2"/>
  </si>
  <si>
    <t>岩手県</t>
  </si>
  <si>
    <t>幼稚園</t>
  </si>
  <si>
    <t>保育補助</t>
    <rPh sb="0" eb="2">
      <t>ホイク</t>
    </rPh>
    <rPh sb="2" eb="4">
      <t>ホジョ</t>
    </rPh>
    <phoneticPr fontId="2"/>
  </si>
  <si>
    <t>宮城県</t>
  </si>
  <si>
    <t>栄養士</t>
    <rPh sb="0" eb="3">
      <t>エイヨウシ</t>
    </rPh>
    <phoneticPr fontId="2"/>
  </si>
  <si>
    <t>秋田県</t>
  </si>
  <si>
    <t>調理師</t>
    <rPh sb="0" eb="3">
      <t>チョウリシ</t>
    </rPh>
    <phoneticPr fontId="2"/>
  </si>
  <si>
    <t>山形県</t>
  </si>
  <si>
    <t>調理補助</t>
    <rPh sb="0" eb="2">
      <t>チョウリ</t>
    </rPh>
    <rPh sb="2" eb="4">
      <t>ホジョ</t>
    </rPh>
    <phoneticPr fontId="2"/>
  </si>
  <si>
    <t>福島県</t>
  </si>
  <si>
    <t>用務員</t>
    <rPh sb="0" eb="3">
      <t>ヨウムイン</t>
    </rPh>
    <phoneticPr fontId="2"/>
  </si>
  <si>
    <t>茨城県</t>
  </si>
  <si>
    <t>事務員</t>
    <rPh sb="0" eb="2">
      <t>ジム</t>
    </rPh>
    <rPh sb="2" eb="3">
      <t>イン</t>
    </rPh>
    <phoneticPr fontId="2"/>
  </si>
  <si>
    <t>栃木県</t>
  </si>
  <si>
    <t>その他</t>
    <rPh sb="2" eb="3">
      <t>タ</t>
    </rPh>
    <phoneticPr fontId="2"/>
  </si>
  <si>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</si>
  <si>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</si>
  <si>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</si>
  <si>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</si>
  <si>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</si>
  <si>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</si>
  <si>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</si>
  <si>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</si>
  <si>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</si>
  <si>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</si>
  <si>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</si>
  <si>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</si>
  <si>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</si>
  <si>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</si>
  <si>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</si>
  <si>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</si>
  <si>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</si>
  <si>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</si>
  <si>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</si>
  <si>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</si>
  <si>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</si>
  <si>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</si>
  <si>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</si>
  <si>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</si>
  <si>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</si>
  <si>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</si>
  <si>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</si>
  <si>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</si>
  <si>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</si>
  <si>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</si>
  <si>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</si>
  <si>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</si>
  <si>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R8必要分野数</t>
    <rPh sb="2" eb="4">
      <t>ヒツヨウ</t>
    </rPh>
    <rPh sb="4" eb="6">
      <t>ブンヤ</t>
    </rPh>
    <rPh sb="6" eb="7">
      <t>スウ</t>
    </rPh>
    <phoneticPr fontId="3"/>
  </si>
  <si>
    <t>その他</t>
    <rPh sb="2" eb="3">
      <t>タ</t>
    </rPh>
    <phoneticPr fontId="2"/>
  </si>
  <si>
    <t>人数Aかつ4分野以上</t>
    <rPh sb="0" eb="2">
      <t>ニンズウ</t>
    </rPh>
    <rPh sb="6" eb="8">
      <t>ブンヤ</t>
    </rPh>
    <rPh sb="8" eb="10">
      <t>イジョウ</t>
    </rPh>
    <phoneticPr fontId="19"/>
  </si>
  <si>
    <t>令和８年度研修要件問題有無</t>
    <rPh sb="0" eb="2">
      <t>レイワ</t>
    </rPh>
    <rPh sb="3" eb="5">
      <t>ネンド</t>
    </rPh>
    <phoneticPr fontId="19"/>
  </si>
  <si>
    <t>【自動】R８処遇Ⅱ要件クリア研修分野</t>
    <rPh sb="1" eb="3">
      <t>ジドウ</t>
    </rPh>
    <rPh sb="6" eb="8">
      <t>ショグウ</t>
    </rPh>
    <rPh sb="9" eb="11">
      <t>ヨウケン</t>
    </rPh>
    <rPh sb="14" eb="16">
      <t>ケンシュウ</t>
    </rPh>
    <rPh sb="16" eb="18">
      <t>ブンヤ</t>
    </rPh>
    <phoneticPr fontId="19"/>
  </si>
  <si>
    <t>【令和８年度用】処遇改善等加算区分３（研修修了要件確認用シート／保育所・地域型用）</t>
    <rPh sb="1" eb="3">
      <t>レイワ</t>
    </rPh>
    <rPh sb="4" eb="6">
      <t>ネンド</t>
    </rPh>
    <rPh sb="6" eb="7">
      <t>ヨウ</t>
    </rPh>
    <rPh sb="8" eb="10">
      <t>ショグウ</t>
    </rPh>
    <rPh sb="10" eb="12">
      <t>カイゼン</t>
    </rPh>
    <rPh sb="12" eb="13">
      <t>トウ</t>
    </rPh>
    <rPh sb="13" eb="15">
      <t>カサン</t>
    </rPh>
    <rPh sb="15" eb="17">
      <t>クブン</t>
    </rPh>
    <rPh sb="19" eb="21">
      <t>ケンシュウ</t>
    </rPh>
    <rPh sb="21" eb="23">
      <t>シュウリョウ</t>
    </rPh>
    <rPh sb="23" eb="25">
      <t>ヨウケン</t>
    </rPh>
    <rPh sb="25" eb="27">
      <t>カクニン</t>
    </rPh>
    <rPh sb="27" eb="28">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</si>
</sst>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_ "/>
  </numFmts>
  <fonts count="24">
    <font>
      <sz val="11"/>
      <name val="ＭＳ Ｐゴシック"/>
      <family val="3"/>
      <charset val="128"/>
    </font>
    <font>
      <b/>
      <sz val="13"/>
      <color theme="3"/>
      <name val="ＭＳ Ｐゴシック"/>
      <family val="2"/>
      <charset val="128"/>
    </font>
    <font>
      <sz val="11"/>
      <color rgb="FF006100"/>
      <name val="ＭＳ Ｐゴシック"/>
      <family val="2"/>
      <charset val="128"/>
    </font>
    <font>
      <sz val="6"/>
      <name val="ＭＳ Ｐゴシック"/>
      <family val="3"/>
      <charset val="128"/>
    </font>
    <font>
      <sz val="11"/>
      <color theme="1"/>
      <name val="游ゴシック"/>
      <family val="2"/>
      <charset val="128"/>
      <scheme val="minor"/>
    </font>
    <font>
      <sz val="18"/>
      <name val="HGｺﾞｼｯｸE"/>
      <family val="3"/>
      <charset val="128"/>
    </font>
    <font>
      <sz val="11"/>
      <name val="Century Gothic"/>
      <family val="2"/>
    </font>
    <font>
      <sz val="9"/>
      <name val="ＭＳ Ｐゴシック"/>
      <family val="3"/>
      <charset val="128"/>
    </font>
    <font>
      <sz val="12"/>
      <color theme="1"/>
      <name val="游ゴシック"/>
      <family val="3"/>
      <charset val="128"/>
      <scheme val="minor"/>
    </font>
    <font>
      <sz val="14"/>
      <color indexed="81"/>
      <name val="MS P ゴシック"/>
      <family val="3"/>
      <charset val="128"/>
    </font>
    <font>
      <sz val="11"/>
      <color indexed="81"/>
      <name val="MS P ゴシック"/>
      <family val="3"/>
      <charset val="128"/>
    </font>
    <font>
      <sz val="8"/>
      <color theme="1"/>
      <name val="游ゴシック"/>
      <family val="2"/>
      <charset val="128"/>
      <scheme val="minor"/>
    </font>
    <font>
      <sz val="6"/>
      <name val="游ゴシック"/>
      <family val="2"/>
      <charset val="128"/>
      <scheme val="minor"/>
    </font>
    <font>
      <b/>
      <sz val="22"/>
      <color rgb="FFFF0000"/>
      <name val="HGｺﾞｼｯｸE"/>
      <family val="3"/>
      <charset val="128"/>
    </font>
    <font>
      <u/>
      <sz val="14"/>
      <color indexed="81"/>
      <name val="MS P ゴシック"/>
      <family val="3"/>
      <charset val="128"/>
    </font>
    <font>
      <u/>
      <sz val="11"/>
      <name val="ＭＳ Ｐゴシック"/>
      <family val="3"/>
      <charset val="128"/>
    </font>
    <font>
      <sz val="9"/>
      <color indexed="81"/>
      <name val="MS P ゴシック"/>
      <family val="3"/>
      <charset val="128"/>
    </font>
    <font>
      <sz val="11"/>
      <color theme="3" tint="-0.249977111117893"/>
      <name val="ＭＳ Ｐゴシック"/>
      <family val="3"/>
      <charset val="128"/>
    </font>
    <font>
      <b/>
      <sz val="11"/>
      <color theme="3" tint="-0.249977111117893"/>
      <name val="ＭＳ Ｐゴシック"/>
      <family val="3"/>
      <charset val="128"/>
    </font>
    <font>
      <sz val="6"/>
      <name val="ＭＳ Ｐゴシック"/>
      <family val="2"/>
      <charset val="128"/>
    </font>
    <font>
      <b/>
      <u/>
      <sz val="11"/>
      <color theme="3" tint="-0.249977111117893"/>
      <name val="ＭＳ Ｐゴシック"/>
      <family val="3"/>
      <charset val="128"/>
    </font>
    <font>
      <b/>
      <sz val="11"/>
      <color rgb="FFFF0000"/>
      <name val="ＭＳ Ｐゴシック"/>
      <family val="3"/>
      <charset val="128"/>
    </font>
    <font>
      <sz val="10"/>
      <color theme="3" tint="-0.249977111117893"/>
      <name val="ＭＳ Ｐゴシック"/>
      <family val="3"/>
      <charset val="128"/>
    </font>
    <font>
      <sz val="10"/>
      <color rgb="FFFF0000"/>
      <name val="ＭＳ Ｐゴシック"/>
      <family val="3"/>
      <charset val="128"/>
    </font>
  </fonts>
  <fills count="10">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2"/>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0" tint="-0.149998474074526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s>
  <cellStyleXfs count="2">
    <xf numFmtId="0" fontId="0" fillId="0" borderId="0">
      <alignment vertical="center"/>
    </xf>
    <xf numFmtId="0" fontId="4" fillId="0" borderId="0">
      <alignment vertical="center"/>
    </xf>
  </cellStyleXfs>
  <cellXfs count="179">
    <xf numFmtId="0" fontId="0" fillId="0" borderId="0" xfId="0">
      <alignment vertical="center"/>
    </xf>
    <xf numFmtId="0" fontId="5" fillId="0" borderId="0" xfId="1" applyFont="1" applyAlignment="1">
      <alignment vertical="top"/>
    </xf>
    <xf numFmtId="0" fontId="0" fillId="0" borderId="5" xfId="0" applyBorder="1">
      <alignment vertical="center"/>
    </xf>
    <xf numFmtId="0" fontId="0" fillId="0" borderId="0" xfId="0" applyAlignment="1">
      <alignment horizontal="center" vertical="center"/>
    </xf>
    <xf numFmtId="0" fontId="0" fillId="0" borderId="6" xfId="0" applyBorder="1">
      <alignment vertical="center"/>
    </xf>
    <xf numFmtId="0" fontId="0" fillId="0" borderId="0" xfId="0" applyAlignment="1">
      <alignment horizontal="center" vertical="center" shrinkToFit="1"/>
    </xf>
    <xf numFmtId="0" fontId="6" fillId="0" borderId="0" xfId="0" applyFont="1" applyAlignment="1">
      <alignment vertical="center" shrinkToFit="1"/>
    </xf>
    <xf numFmtId="0" fontId="0" fillId="0" borderId="7" xfId="0" applyBorder="1">
      <alignment vertical="center"/>
    </xf>
    <xf numFmtId="0" fontId="0" fillId="3" borderId="14" xfId="0" applyFill="1" applyBorder="1" applyAlignment="1">
      <alignment horizontal="center" vertical="center" shrinkToFit="1"/>
    </xf>
    <xf numFmtId="178" fontId="0" fillId="0" borderId="0" xfId="0" applyNumberFormat="1" applyAlignment="1">
      <alignment horizontal="right" vertical="center"/>
    </xf>
    <xf numFmtId="177" fontId="0" fillId="0" borderId="0" xfId="0" applyNumberFormat="1">
      <alignment vertical="center"/>
    </xf>
    <xf numFmtId="0" fontId="11" fillId="4" borderId="0" xfId="0" applyFont="1" applyFill="1" applyAlignment="1">
      <alignment horizontal="center" vertical="center"/>
    </xf>
    <xf numFmtId="0" fontId="11" fillId="0" borderId="0" xfId="0" applyFont="1">
      <alignment vertical="center"/>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shrinkToFit="1"/>
    </xf>
    <xf numFmtId="0" fontId="0" fillId="2" borderId="15" xfId="0" applyFill="1" applyBorder="1" applyAlignment="1" applyProtection="1">
      <alignment horizontal="center" vertical="center" shrinkToFit="1"/>
      <protection locked="0"/>
    </xf>
    <xf numFmtId="0" fontId="0" fillId="3" borderId="1" xfId="0" applyFill="1" applyBorder="1" applyProtection="1">
      <alignment vertical="center"/>
      <protection locked="0"/>
    </xf>
    <xf numFmtId="0" fontId="0" fillId="0" borderId="8" xfId="0" applyBorder="1" applyAlignment="1">
      <alignment horizontal="center" vertical="center" shrinkToFit="1"/>
    </xf>
    <xf numFmtId="0" fontId="0" fillId="0" borderId="2" xfId="0" applyBorder="1" applyAlignment="1">
      <alignment horizontal="center" vertical="center" shrinkToFit="1"/>
    </xf>
    <xf numFmtId="0" fontId="0" fillId="2" borderId="20" xfId="0"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3" xfId="0" applyBorder="1" applyAlignment="1">
      <alignment horizontal="left" vertical="center" shrinkToFit="1"/>
    </xf>
    <xf numFmtId="0" fontId="0" fillId="3" borderId="27" xfId="0" applyFill="1" applyBorder="1" applyAlignment="1">
      <alignment horizontal="center" vertical="center" shrinkToFit="1"/>
    </xf>
    <xf numFmtId="0" fontId="0" fillId="2" borderId="28" xfId="0" applyFill="1" applyBorder="1" applyAlignment="1" applyProtection="1">
      <alignment horizontal="center" vertical="center" shrinkToFit="1"/>
      <protection locked="0"/>
    </xf>
    <xf numFmtId="0" fontId="0" fillId="0" borderId="18" xfId="0" applyBorder="1" applyAlignment="1">
      <alignment horizontal="left" vertical="center" shrinkToFit="1"/>
    </xf>
    <xf numFmtId="0" fontId="0" fillId="3" borderId="32" xfId="0" applyFill="1" applyBorder="1" applyAlignment="1" applyProtection="1">
      <alignment vertical="center" shrinkToFit="1"/>
      <protection locked="0"/>
    </xf>
    <xf numFmtId="0" fontId="0" fillId="3" borderId="33" xfId="0" applyFill="1" applyBorder="1" applyAlignment="1" applyProtection="1">
      <alignment vertical="center" shrinkToFit="1"/>
      <protection locked="0"/>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3" borderId="14" xfId="0" applyFill="1" applyBorder="1" applyAlignment="1" applyProtection="1">
      <alignment horizontal="center" vertical="center" shrinkToFit="1"/>
      <protection locked="0"/>
    </xf>
    <xf numFmtId="0" fontId="0" fillId="3" borderId="27" xfId="0" applyFill="1" applyBorder="1" applyAlignment="1" applyProtection="1">
      <alignment horizontal="center" vertical="center" shrinkToFit="1"/>
      <protection locked="0"/>
    </xf>
    <xf numFmtId="0" fontId="0" fillId="3" borderId="35" xfId="0" applyFill="1" applyBorder="1" applyAlignment="1" applyProtection="1">
      <alignment horizontal="center" vertical="center" shrinkToFit="1"/>
      <protection locked="0"/>
    </xf>
    <xf numFmtId="0" fontId="0" fillId="3" borderId="36" xfId="0" applyFill="1" applyBorder="1" applyAlignment="1" applyProtection="1">
      <alignment horizontal="center" vertical="center" shrinkToFit="1"/>
      <protection locked="0"/>
    </xf>
    <xf numFmtId="49" fontId="0" fillId="3" borderId="35" xfId="0" applyNumberFormat="1" applyFill="1" applyBorder="1" applyAlignment="1" applyProtection="1">
      <alignment horizontal="center" vertical="center" shrinkToFit="1"/>
      <protection locked="0"/>
    </xf>
    <xf numFmtId="49" fontId="0" fillId="3" borderId="36" xfId="0" applyNumberFormat="1" applyFill="1" applyBorder="1" applyAlignment="1" applyProtection="1">
      <alignment horizontal="center" vertical="center" shrinkToFit="1"/>
      <protection locked="0"/>
    </xf>
    <xf numFmtId="57" fontId="8" fillId="3" borderId="26" xfId="0" applyNumberFormat="1" applyFont="1" applyFill="1" applyBorder="1" applyProtection="1">
      <alignment vertical="center"/>
      <protection locked="0"/>
    </xf>
    <xf numFmtId="57" fontId="8" fillId="3" borderId="13" xfId="0" applyNumberFormat="1" applyFont="1" applyFill="1" applyBorder="1" applyProtection="1">
      <alignment vertical="center"/>
      <protection locked="0"/>
    </xf>
    <xf numFmtId="0" fontId="0" fillId="3" borderId="13" xfId="0" applyFill="1" applyBorder="1" applyAlignment="1" applyProtection="1">
      <alignment horizontal="center" vertical="center" shrinkToFit="1"/>
      <protection locked="0"/>
    </xf>
    <xf numFmtId="0" fontId="0" fillId="3" borderId="18" xfId="0" applyFill="1" applyBorder="1" applyAlignment="1" applyProtection="1">
      <alignment horizontal="center" vertical="center" shrinkToFit="1"/>
      <protection locked="0"/>
    </xf>
    <xf numFmtId="0" fontId="0" fillId="0" borderId="38" xfId="0" applyBorder="1" applyAlignment="1">
      <alignment horizontal="center" vertical="center" wrapText="1"/>
    </xf>
    <xf numFmtId="176" fontId="0" fillId="3" borderId="38" xfId="0" applyNumberFormat="1" applyFill="1" applyBorder="1" applyAlignment="1" applyProtection="1">
      <alignment horizontal="center" vertical="center" shrinkToFit="1"/>
      <protection locked="0"/>
    </xf>
    <xf numFmtId="176" fontId="0" fillId="3" borderId="39" xfId="0" applyNumberFormat="1" applyFill="1" applyBorder="1" applyAlignment="1" applyProtection="1">
      <alignment horizontal="center" vertical="center" shrinkToFit="1"/>
      <protection locked="0"/>
    </xf>
    <xf numFmtId="0" fontId="0" fillId="3" borderId="40" xfId="0" applyFill="1" applyBorder="1" applyAlignment="1" applyProtection="1">
      <alignment horizontal="left" vertical="center" shrinkToFit="1"/>
      <protection locked="0"/>
    </xf>
    <xf numFmtId="0" fontId="0" fillId="3" borderId="41" xfId="0" applyFill="1" applyBorder="1" applyAlignment="1" applyProtection="1">
      <alignment horizontal="left" vertical="center" shrinkToFit="1"/>
      <protection locked="0"/>
    </xf>
    <xf numFmtId="0" fontId="0" fillId="0" borderId="44" xfId="0" applyBorder="1" applyAlignment="1">
      <alignment horizontal="center" vertical="center" wrapText="1"/>
    </xf>
    <xf numFmtId="0" fontId="0" fillId="0" borderId="13" xfId="0" applyBorder="1" applyAlignment="1">
      <alignment horizontal="center" vertical="center" wrapText="1"/>
    </xf>
    <xf numFmtId="176" fontId="0" fillId="3" borderId="44" xfId="0" applyNumberFormat="1" applyFill="1" applyBorder="1" applyAlignment="1" applyProtection="1">
      <alignment horizontal="center" vertical="center" shrinkToFit="1"/>
      <protection locked="0"/>
    </xf>
    <xf numFmtId="176" fontId="0" fillId="3" borderId="13" xfId="0" applyNumberFormat="1" applyFill="1" applyBorder="1" applyAlignment="1" applyProtection="1">
      <alignment horizontal="center" vertical="center" shrinkToFit="1"/>
      <protection locked="0"/>
    </xf>
    <xf numFmtId="176" fontId="0" fillId="3" borderId="45" xfId="0" applyNumberFormat="1" applyFill="1" applyBorder="1" applyAlignment="1" applyProtection="1">
      <alignment horizontal="center" vertical="center" shrinkToFit="1"/>
      <protection locked="0"/>
    </xf>
    <xf numFmtId="176" fontId="0" fillId="3" borderId="18" xfId="0" applyNumberFormat="1" applyFill="1" applyBorder="1" applyAlignment="1" applyProtection="1">
      <alignment horizontal="center" vertical="center" shrinkToFit="1"/>
      <protection locked="0"/>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shrinkToFit="1"/>
    </xf>
    <xf numFmtId="0" fontId="0" fillId="3" borderId="31"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49" fontId="0" fillId="3" borderId="4" xfId="0" applyNumberFormat="1" applyFill="1" applyBorder="1" applyAlignment="1" applyProtection="1">
      <alignment horizontal="center" vertical="center" shrinkToFit="1"/>
      <protection locked="0"/>
    </xf>
    <xf numFmtId="49" fontId="0" fillId="0" borderId="0" xfId="0" applyNumberFormat="1">
      <alignment vertical="center"/>
    </xf>
    <xf numFmtId="49" fontId="0" fillId="3" borderId="29" xfId="0" applyNumberFormat="1" applyFill="1" applyBorder="1" applyAlignment="1" applyProtection="1">
      <alignment horizontal="center" vertical="center" shrinkToFit="1"/>
      <protection locked="0"/>
    </xf>
    <xf numFmtId="0" fontId="13" fillId="0" borderId="0" xfId="0" applyFont="1" applyAlignment="1">
      <alignment vertical="center" wrapText="1"/>
    </xf>
    <xf numFmtId="176" fontId="0" fillId="5" borderId="38" xfId="0" applyNumberFormat="1" applyFill="1" applyBorder="1" applyAlignment="1" applyProtection="1">
      <alignment horizontal="center" vertical="center" shrinkToFit="1"/>
      <protection locked="0"/>
    </xf>
    <xf numFmtId="49" fontId="0" fillId="5" borderId="4" xfId="0" applyNumberFormat="1" applyFill="1" applyBorder="1" applyAlignment="1" applyProtection="1">
      <alignment horizontal="center" vertical="center" shrinkToFit="1"/>
      <protection locked="0"/>
    </xf>
    <xf numFmtId="176" fontId="0" fillId="5" borderId="39" xfId="0" applyNumberFormat="1" applyFill="1" applyBorder="1" applyAlignment="1" applyProtection="1">
      <alignment horizontal="center" vertical="center" shrinkToFit="1"/>
      <protection locked="0"/>
    </xf>
    <xf numFmtId="49" fontId="0" fillId="5" borderId="29" xfId="0" applyNumberFormat="1" applyFill="1" applyBorder="1" applyAlignment="1" applyProtection="1">
      <alignment horizontal="center" vertical="center" shrinkToFit="1"/>
      <protection locked="0"/>
    </xf>
    <xf numFmtId="0" fontId="17" fillId="0" borderId="0" xfId="0" applyFont="1">
      <alignment vertical="center"/>
    </xf>
    <xf numFmtId="0" fontId="18" fillId="0" borderId="0" xfId="0" applyFont="1" applyAlignment="1">
      <alignment horizontal="center" vertical="center"/>
    </xf>
    <xf numFmtId="0" fontId="18" fillId="6" borderId="1" xfId="0" applyFont="1" applyFill="1" applyBorder="1" applyAlignment="1">
      <alignment horizontal="centerContinuous" vertical="center"/>
    </xf>
    <xf numFmtId="0" fontId="17" fillId="6" borderId="1" xfId="0" applyFont="1" applyFill="1" applyBorder="1" applyAlignment="1">
      <alignment horizontal="centerContinuous" vertical="center"/>
    </xf>
    <xf numFmtId="0" fontId="17" fillId="6" borderId="2" xfId="0" applyFont="1" applyFill="1" applyBorder="1" applyAlignment="1">
      <alignment horizontal="centerContinuous" vertical="center"/>
    </xf>
    <xf numFmtId="0" fontId="17" fillId="6" borderId="51" xfId="0" applyFont="1" applyFill="1" applyBorder="1" applyAlignment="1">
      <alignment horizontal="centerContinuous" vertical="center"/>
    </xf>
    <xf numFmtId="0" fontId="17" fillId="6" borderId="52" xfId="0" applyFont="1" applyFill="1" applyBorder="1" applyAlignment="1">
      <alignment horizontal="centerContinuous" vertical="center"/>
    </xf>
    <xf numFmtId="0" fontId="17" fillId="7" borderId="4" xfId="0" applyFont="1" applyFill="1" applyBorder="1" applyAlignment="1">
      <alignment horizontal="centerContinuous" vertical="center"/>
    </xf>
    <xf numFmtId="0" fontId="17" fillId="7" borderId="1" xfId="0" applyFont="1" applyFill="1" applyBorder="1" applyAlignment="1">
      <alignment horizontal="centerContinuous" vertical="center"/>
    </xf>
    <xf numFmtId="0" fontId="17" fillId="8" borderId="53" xfId="0" applyFont="1" applyFill="1" applyBorder="1" applyAlignment="1">
      <alignment horizontal="centerContinuous" vertical="center"/>
    </xf>
    <xf numFmtId="0" fontId="17" fillId="8" borderId="19" xfId="0" applyFont="1" applyFill="1" applyBorder="1" applyAlignment="1">
      <alignment horizontal="centerContinuous" vertical="center"/>
    </xf>
    <xf numFmtId="0" fontId="17" fillId="0" borderId="19" xfId="0" applyFont="1" applyBorder="1" applyAlignment="1">
      <alignment horizontal="centerContinuous" vertical="center"/>
    </xf>
    <xf numFmtId="0" fontId="17" fillId="0" borderId="23" xfId="0" applyFont="1" applyBorder="1" applyAlignment="1">
      <alignment horizontal="centerContinuous" vertical="top"/>
    </xf>
    <xf numFmtId="0" fontId="17" fillId="0" borderId="19" xfId="0" applyFont="1" applyBorder="1" applyAlignment="1">
      <alignment horizontal="centerContinuous" vertical="top"/>
    </xf>
    <xf numFmtId="0" fontId="17" fillId="0" borderId="37" xfId="0" applyFont="1" applyBorder="1" applyAlignment="1">
      <alignment horizontal="centerContinuous" vertical="top"/>
    </xf>
    <xf numFmtId="0" fontId="17" fillId="0" borderId="30" xfId="0" applyFont="1" applyBorder="1">
      <alignment vertical="center"/>
    </xf>
    <xf numFmtId="0" fontId="17" fillId="8" borderId="0" xfId="0" applyFont="1" applyFill="1" applyAlignment="1">
      <alignment horizontal="centerContinuous" vertical="center"/>
    </xf>
    <xf numFmtId="0" fontId="17" fillId="0" borderId="1" xfId="0" applyFont="1" applyBorder="1" applyAlignment="1">
      <alignment horizontal="centerContinuous" vertical="center"/>
    </xf>
    <xf numFmtId="0" fontId="17" fillId="0" borderId="3" xfId="0" applyFont="1" applyBorder="1" applyAlignment="1">
      <alignment horizontal="center" vertical="top" textRotation="255" wrapText="1"/>
    </xf>
    <xf numFmtId="0" fontId="17" fillId="0" borderId="40" xfId="0" applyFont="1" applyBorder="1" applyAlignment="1">
      <alignment horizontal="center" vertical="top" textRotation="255" wrapText="1"/>
    </xf>
    <xf numFmtId="0" fontId="17" fillId="0" borderId="30" xfId="0" applyFont="1" applyBorder="1" applyAlignment="1">
      <alignment horizontal="center" vertical="top" textRotation="255" wrapText="1"/>
    </xf>
    <xf numFmtId="0" fontId="17" fillId="8" borderId="58" xfId="0" applyFont="1" applyFill="1" applyBorder="1" applyAlignment="1">
      <alignment horizontal="center" vertical="top" textRotation="255" wrapText="1"/>
    </xf>
    <xf numFmtId="0" fontId="17" fillId="8" borderId="4" xfId="0" applyFont="1" applyFill="1" applyBorder="1" applyAlignment="1">
      <alignment horizontal="centerContinuous" vertical="center"/>
    </xf>
    <xf numFmtId="0" fontId="17" fillId="8" borderId="0" xfId="0" applyFont="1" applyFill="1" applyAlignment="1">
      <alignment horizontal="center" vertical="top" textRotation="255" wrapText="1"/>
    </xf>
    <xf numFmtId="0" fontId="17" fillId="0" borderId="1" xfId="0" applyFont="1" applyBorder="1" applyAlignment="1">
      <alignment horizontal="center" vertical="top" textRotation="255" wrapText="1"/>
    </xf>
    <xf numFmtId="0" fontId="17" fillId="0" borderId="13" xfId="0" applyFont="1" applyBorder="1" applyAlignment="1">
      <alignment horizontal="center" vertical="top" textRotation="255" wrapText="1"/>
    </xf>
    <xf numFmtId="0" fontId="22" fillId="8" borderId="1" xfId="0" applyFont="1" applyFill="1" applyBorder="1" applyAlignment="1">
      <alignment vertical="top" wrapText="1"/>
    </xf>
    <xf numFmtId="0" fontId="17" fillId="0" borderId="0" xfId="0" applyFont="1" applyAlignment="1">
      <alignment vertical="top" textRotation="255" wrapText="1"/>
    </xf>
    <xf numFmtId="0" fontId="17" fillId="0" borderId="1"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7" fillId="7" borderId="4" xfId="0" applyFont="1" applyFill="1" applyBorder="1" applyAlignment="1">
      <alignment horizontal="center" vertical="center"/>
    </xf>
    <xf numFmtId="0" fontId="17" fillId="7" borderId="1" xfId="0" applyFont="1" applyFill="1" applyBorder="1" applyAlignment="1">
      <alignment horizontal="center" vertical="center"/>
    </xf>
    <xf numFmtId="0" fontId="17" fillId="8" borderId="12" xfId="0" applyFont="1" applyFill="1" applyBorder="1">
      <alignment vertical="center"/>
    </xf>
    <xf numFmtId="0" fontId="17" fillId="8" borderId="1" xfId="0" applyFont="1" applyFill="1" applyBorder="1">
      <alignment vertical="center"/>
    </xf>
    <xf numFmtId="0" fontId="18" fillId="0" borderId="2" xfId="0" applyFont="1" applyBorder="1" applyAlignment="1">
      <alignment horizontal="center" vertical="center"/>
    </xf>
    <xf numFmtId="0" fontId="17" fillId="0" borderId="13" xfId="0" applyFont="1" applyBorder="1" applyAlignment="1">
      <alignment horizontal="center" vertical="center"/>
    </xf>
    <xf numFmtId="0" fontId="17" fillId="8" borderId="0" xfId="0" applyFont="1" applyFill="1">
      <alignment vertical="center"/>
    </xf>
    <xf numFmtId="0" fontId="17" fillId="8" borderId="16" xfId="0" applyFont="1" applyFill="1" applyBorder="1">
      <alignment vertical="center"/>
    </xf>
    <xf numFmtId="0" fontId="17" fillId="8" borderId="17" xfId="0" applyFont="1" applyFill="1" applyBorder="1">
      <alignment vertical="center"/>
    </xf>
    <xf numFmtId="0" fontId="0" fillId="3" borderId="63" xfId="0" applyFill="1" applyBorder="1" applyAlignment="1" applyProtection="1">
      <alignment horizontal="center" vertical="center" shrinkToFit="1"/>
      <protection locked="0"/>
    </xf>
    <xf numFmtId="0" fontId="0" fillId="0" borderId="43" xfId="0" applyBorder="1" applyAlignment="1">
      <alignment vertical="center"/>
    </xf>
    <xf numFmtId="176" fontId="0" fillId="3" borderId="13" xfId="0" applyNumberFormat="1" applyFill="1" applyBorder="1" applyAlignment="1" applyProtection="1">
      <alignment horizontal="center" vertical="center" shrinkToFit="1"/>
    </xf>
    <xf numFmtId="176" fontId="0" fillId="3" borderId="18" xfId="0" applyNumberFormat="1" applyFill="1" applyBorder="1" applyAlignment="1" applyProtection="1">
      <alignment horizontal="center" vertical="center" shrinkToFit="1"/>
    </xf>
    <xf numFmtId="176" fontId="0" fillId="5" borderId="13" xfId="0" applyNumberFormat="1" applyFill="1" applyBorder="1" applyAlignment="1" applyProtection="1">
      <alignment horizontal="center" vertical="center" shrinkToFit="1"/>
    </xf>
    <xf numFmtId="176" fontId="0" fillId="5" borderId="18" xfId="0" applyNumberFormat="1" applyFill="1" applyBorder="1" applyAlignment="1" applyProtection="1">
      <alignment horizontal="center" vertical="center" shrinkToFit="1"/>
    </xf>
    <xf numFmtId="0" fontId="0" fillId="9" borderId="46" xfId="0" applyFill="1" applyBorder="1" applyAlignment="1">
      <alignment horizontal="center" vertical="center" wrapText="1"/>
    </xf>
    <xf numFmtId="0" fontId="0" fillId="9" borderId="47" xfId="0" applyFill="1" applyBorder="1" applyAlignment="1">
      <alignment horizontal="center" vertical="center" wrapText="1"/>
    </xf>
    <xf numFmtId="0" fontId="0" fillId="9" borderId="32" xfId="0" applyFill="1" applyBorder="1" applyAlignment="1">
      <alignment horizontal="center" vertical="center" wrapText="1"/>
    </xf>
    <xf numFmtId="0" fontId="17" fillId="0" borderId="54" xfId="0" applyFont="1" applyBorder="1" applyAlignment="1">
      <alignment horizontal="center" vertical="top" textRotation="255" wrapText="1"/>
    </xf>
    <xf numFmtId="0" fontId="17" fillId="0" borderId="11" xfId="0" applyFont="1" applyBorder="1" applyAlignment="1">
      <alignment horizontal="center" vertical="top" textRotation="255" wrapText="1"/>
    </xf>
    <xf numFmtId="0" fontId="17" fillId="8" borderId="54" xfId="0" applyFont="1" applyFill="1" applyBorder="1" applyAlignment="1">
      <alignment horizontal="center" vertical="top" textRotation="255" wrapText="1"/>
    </xf>
    <xf numFmtId="0" fontId="17" fillId="8" borderId="11" xfId="0" applyFont="1" applyFill="1" applyBorder="1" applyAlignment="1">
      <alignment horizontal="center" vertical="top" textRotation="255" wrapText="1"/>
    </xf>
    <xf numFmtId="0" fontId="17" fillId="8" borderId="55" xfId="0" applyFont="1" applyFill="1" applyBorder="1" applyAlignment="1">
      <alignment horizontal="center" vertical="top" textRotation="255" wrapText="1"/>
    </xf>
    <xf numFmtId="0" fontId="17" fillId="8" borderId="8" xfId="0" applyFont="1" applyFill="1" applyBorder="1" applyAlignment="1">
      <alignment horizontal="center" vertical="top" textRotation="255" wrapText="1"/>
    </xf>
    <xf numFmtId="0" fontId="21" fillId="0" borderId="55" xfId="0" applyFont="1" applyBorder="1" applyAlignment="1">
      <alignment horizontal="center" vertical="top" textRotation="255" wrapText="1"/>
    </xf>
    <xf numFmtId="0" fontId="21" fillId="0" borderId="8" xfId="0" applyFont="1" applyBorder="1" applyAlignment="1">
      <alignment horizontal="center" vertical="top" textRotation="255" wrapText="1"/>
    </xf>
    <xf numFmtId="0" fontId="17" fillId="7" borderId="54" xfId="0" applyFont="1" applyFill="1" applyBorder="1" applyAlignment="1">
      <alignment horizontal="center" vertical="top" textRotation="255" wrapText="1"/>
    </xf>
    <xf numFmtId="0" fontId="17" fillId="7" borderId="11" xfId="0" applyFont="1" applyFill="1" applyBorder="1" applyAlignment="1">
      <alignment horizontal="center" vertical="top" textRotation="255" wrapText="1"/>
    </xf>
    <xf numFmtId="0" fontId="17" fillId="8" borderId="59" xfId="0" applyFont="1" applyFill="1" applyBorder="1" applyAlignment="1">
      <alignment horizontal="center" vertical="top" textRotation="255"/>
    </xf>
    <xf numFmtId="0" fontId="17" fillId="8" borderId="62" xfId="0" applyFont="1" applyFill="1" applyBorder="1" applyAlignment="1">
      <alignment horizontal="center" vertical="top" textRotation="255"/>
    </xf>
    <xf numFmtId="0" fontId="17" fillId="8" borderId="54" xfId="0" applyFont="1" applyFill="1" applyBorder="1" applyAlignment="1">
      <alignment horizontal="center" vertical="top" textRotation="255"/>
    </xf>
    <xf numFmtId="0" fontId="17" fillId="8" borderId="11" xfId="0" applyFont="1" applyFill="1" applyBorder="1" applyAlignment="1">
      <alignment horizontal="center" vertical="top" textRotation="255"/>
    </xf>
    <xf numFmtId="0" fontId="17" fillId="6" borderId="54" xfId="0" applyFont="1" applyFill="1" applyBorder="1" applyAlignment="1">
      <alignment horizontal="center" vertical="top" textRotation="255" wrapText="1"/>
    </xf>
    <xf numFmtId="0" fontId="17" fillId="6" borderId="11" xfId="0" applyFont="1" applyFill="1" applyBorder="1" applyAlignment="1">
      <alignment horizontal="center" vertical="top" textRotation="255" wrapText="1"/>
    </xf>
    <xf numFmtId="0" fontId="17" fillId="6" borderId="54" xfId="0" applyFont="1" applyFill="1" applyBorder="1" applyAlignment="1">
      <alignment horizontal="center" vertical="top" textRotation="255" wrapText="1" shrinkToFit="1"/>
    </xf>
    <xf numFmtId="0" fontId="17" fillId="6" borderId="11" xfId="0" applyFont="1" applyFill="1" applyBorder="1" applyAlignment="1">
      <alignment horizontal="center" vertical="top" textRotation="255" wrapText="1" shrinkToFit="1"/>
    </xf>
    <xf numFmtId="0" fontId="17" fillId="6" borderId="57" xfId="0" applyFont="1" applyFill="1" applyBorder="1" applyAlignment="1">
      <alignment horizontal="center" vertical="top" textRotation="255" wrapText="1"/>
    </xf>
    <xf numFmtId="0" fontId="17" fillId="6" borderId="61" xfId="0" applyFont="1" applyFill="1" applyBorder="1" applyAlignment="1">
      <alignment horizontal="center" vertical="top" textRotation="255" wrapText="1"/>
    </xf>
    <xf numFmtId="0" fontId="17" fillId="7" borderId="58" xfId="0" applyFont="1" applyFill="1" applyBorder="1" applyAlignment="1">
      <alignment horizontal="center" vertical="top" textRotation="255" wrapText="1"/>
    </xf>
    <xf numFmtId="0" fontId="17" fillId="7" borderId="15" xfId="0" applyFont="1" applyFill="1" applyBorder="1" applyAlignment="1">
      <alignment horizontal="center" vertical="top" textRotation="255" wrapText="1"/>
    </xf>
    <xf numFmtId="0" fontId="17" fillId="8" borderId="2" xfId="0" applyFont="1" applyFill="1" applyBorder="1" applyAlignment="1">
      <alignment horizontal="center" vertical="center"/>
    </xf>
    <xf numFmtId="0" fontId="17" fillId="8" borderId="3" xfId="0" applyFont="1" applyFill="1" applyBorder="1" applyAlignment="1">
      <alignment horizontal="center" vertical="center"/>
    </xf>
    <xf numFmtId="0" fontId="17" fillId="8" borderId="4" xfId="0" applyFont="1" applyFill="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6" borderId="55" xfId="0" applyFont="1" applyFill="1" applyBorder="1" applyAlignment="1">
      <alignment horizontal="center" vertical="top" textRotation="255" wrapText="1"/>
    </xf>
    <xf numFmtId="0" fontId="17" fillId="6" borderId="8" xfId="0" applyFont="1" applyFill="1" applyBorder="1" applyAlignment="1">
      <alignment horizontal="center" vertical="top" textRotation="255" wrapText="1"/>
    </xf>
    <xf numFmtId="0" fontId="17" fillId="6" borderId="56" xfId="0" applyFont="1" applyFill="1" applyBorder="1" applyAlignment="1">
      <alignment horizontal="center" vertical="top" textRotation="255" wrapText="1"/>
    </xf>
    <xf numFmtId="0" fontId="17" fillId="6" borderId="60" xfId="0" applyFont="1" applyFill="1" applyBorder="1" applyAlignment="1">
      <alignment horizontal="center" vertical="top" textRotation="255" wrapText="1"/>
    </xf>
    <xf numFmtId="0" fontId="0" fillId="0" borderId="1" xfId="0" applyBorder="1" applyAlignment="1">
      <alignment horizontal="center" vertical="center"/>
    </xf>
    <xf numFmtId="0" fontId="0" fillId="2" borderId="30"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42"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0" borderId="10"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13" fillId="0" borderId="0" xfId="0" applyFont="1" applyAlignment="1">
      <alignment horizontal="left" vertical="center" wrapText="1"/>
    </xf>
    <xf numFmtId="0" fontId="13" fillId="0" borderId="27" xfId="0" applyFont="1" applyBorder="1" applyAlignment="1">
      <alignment horizontal="left" vertical="center" wrapText="1"/>
    </xf>
    <xf numFmtId="0" fontId="0" fillId="3" borderId="2"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32" xfId="0"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center" vertical="center" wrapText="1"/>
    </xf>
    <xf numFmtId="0" fontId="0" fillId="0" borderId="19"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cellXfs>
  <cellStyles count="2">
    <cellStyle name="標準" xfId="0" builtinId="0"/>
    <cellStyle name="標準 2 2 2" xfId="1" xr:uid="{1CB115A5-D206-4BD3-9A60-0382B8A4CD40}"/>
  </cellStyles>
  <dxfs count="10">
    <dxf>
      <font>
        <color rgb="FF9C0006"/>
      </font>
    </dxf>
    <dxf>
      <fill>
        <patternFill>
          <bgColor theme="0" tint="-0.499984740745262"/>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40</xdr:col>
      <xdr:colOff>0</xdr:colOff>
      <xdr:row>60</xdr:row>
      <xdr:rowOff>231320</xdr:rowOff>
    </xdr:from>
    <xdr:to>
      <xdr:col>40</xdr:col>
      <xdr:colOff>312963</xdr:colOff>
      <xdr:row>72</xdr:row>
      <xdr:rowOff>40821</xdr:rowOff>
    </xdr:to>
    <xdr:sp macro="" textlink="">
      <xdr:nvSpPr>
        <xdr:cNvPr id="2" name="正方形/長方形 1">
          <a:extLst>
            <a:ext uri="{FF2B5EF4-FFF2-40B4-BE49-F238E27FC236}">
              <a16:creationId xmlns:a16="http://schemas.microsoft.com/office/drawing/2014/main" id="{E9C10BBE-A319-4B68-A7C7-981BFB56F1BD}"/>
            </a:ext>
          </a:extLst>
        </xdr:cNvPr>
        <xdr:cNvSpPr/>
      </xdr:nvSpPr>
      <xdr:spPr>
        <a:xfrm>
          <a:off x="21054330" y="15328445"/>
          <a:ext cx="8005083" cy="215265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100">
              <a:solidFill>
                <a:schemeClr val="tx1"/>
              </a:solidFill>
              <a:effectLst/>
              <a:latin typeface="+mn-lt"/>
              <a:ea typeface="+mn-ea"/>
              <a:cs typeface="+mn-cs"/>
            </a:rPr>
            <a:t>技能・経験に応じた追加的な処遇改善（処遇改善等加算Ⅱ）に関する</a:t>
          </a:r>
          <a:r>
            <a:rPr lang="en-US" altLang="ja-JP" sz="1100">
              <a:solidFill>
                <a:schemeClr val="tx1"/>
              </a:solidFill>
              <a:effectLst/>
              <a:latin typeface="+mn-lt"/>
              <a:ea typeface="+mn-ea"/>
              <a:cs typeface="+mn-cs"/>
            </a:rPr>
            <a:t>FAQ</a:t>
          </a:r>
          <a:r>
            <a:rPr lang="ja-JP" altLang="ja-JP" sz="1100">
              <a:solidFill>
                <a:schemeClr val="tx1"/>
              </a:solidFill>
              <a:effectLst/>
              <a:latin typeface="+mn-lt"/>
              <a:ea typeface="+mn-ea"/>
              <a:cs typeface="+mn-cs"/>
            </a:rPr>
            <a:t>（よくある質問）</a:t>
          </a:r>
        </a:p>
        <a:p>
          <a:r>
            <a:rPr lang="ja-JP" altLang="ja-JP" sz="1100">
              <a:solidFill>
                <a:schemeClr val="tx1"/>
              </a:solidFill>
              <a:effectLst/>
              <a:latin typeface="+mn-lt"/>
              <a:ea typeface="+mn-ea"/>
              <a:cs typeface="+mn-cs"/>
            </a:rPr>
            <a:t>≪</a:t>
          </a:r>
          <a:r>
            <a:rPr lang="en-US" altLang="ja-JP" sz="1100">
              <a:solidFill>
                <a:schemeClr val="tx1"/>
              </a:solidFill>
              <a:effectLst/>
              <a:latin typeface="+mn-lt"/>
              <a:ea typeface="+mn-ea"/>
              <a:cs typeface="+mn-cs"/>
            </a:rPr>
            <a:t>2-2</a:t>
          </a:r>
          <a:r>
            <a:rPr lang="ja-JP" altLang="ja-JP" sz="1100">
              <a:solidFill>
                <a:schemeClr val="tx1"/>
              </a:solidFill>
              <a:effectLst/>
              <a:latin typeface="+mn-lt"/>
              <a:ea typeface="+mn-ea"/>
              <a:cs typeface="+mn-cs"/>
            </a:rPr>
            <a:t>研修修了要件の適用≫</a:t>
          </a: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Ｑ：賃金バランス等を踏まえて必要な場合には、幼稚園及び認定こども園の副園長、教頭及び主幹教諭等並びに保育所等の主任保育士に対して、「５千円以上４万円未満の範囲内」で賃金改善を行うことが可能とありますが、この場合、主任保育士等についても研修修了要件がかかるのでしょうか。また、改めて発令等を行う必要があるのでしょうか</a:t>
          </a: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Ａ：主任保育士等については、相当程度の経験及び研修の受講歴を有しているという前提のもとで任命されていることが想定されることから、研修修了要件を満たしているものとして取り扱って差し支えありません。また、改めて発令等を行う必要はありません。ただし、主任保育士等であっても、保育所等内外の研修等を通じて、その職務内容に応じた専門性を高めるため、必要な知識及び技術の修得、維持及び向上に努める必要があることに留意ください。</a:t>
          </a:r>
        </a:p>
      </xdr:txBody>
    </xdr:sp>
    <xdr:clientData/>
  </xdr:twoCellAnchor>
  <xdr:twoCellAnchor>
    <xdr:from>
      <xdr:col>12</xdr:col>
      <xdr:colOff>911677</xdr:colOff>
      <xdr:row>1</xdr:row>
      <xdr:rowOff>0</xdr:rowOff>
    </xdr:from>
    <xdr:to>
      <xdr:col>20</xdr:col>
      <xdr:colOff>68034</xdr:colOff>
      <xdr:row>4</xdr:row>
      <xdr:rowOff>13608</xdr:rowOff>
    </xdr:to>
    <xdr:sp macro="" textlink="">
      <xdr:nvSpPr>
        <xdr:cNvPr id="3" name="正方形/長方形 2">
          <a:extLst>
            <a:ext uri="{FF2B5EF4-FFF2-40B4-BE49-F238E27FC236}">
              <a16:creationId xmlns:a16="http://schemas.microsoft.com/office/drawing/2014/main" id="{980A964F-91CE-4F7A-8D1E-0A1282A2AF31}"/>
            </a:ext>
          </a:extLst>
        </xdr:cNvPr>
        <xdr:cNvSpPr/>
      </xdr:nvSpPr>
      <xdr:spPr>
        <a:xfrm>
          <a:off x="10218963" y="272143"/>
          <a:ext cx="2952750" cy="59871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ＭＳ ゴシック" panose="020B0609070205080204" pitchFamily="49" charset="-128"/>
              <a:ea typeface="ＭＳ ゴシック" panose="020B0609070205080204" pitchFamily="49" charset="-128"/>
            </a:rPr>
            <a:t>黄着色箇所に入力してください。それ以外のセルは、自動計算です。</a:t>
          </a:r>
          <a:endParaRPr lang="ja-JP" altLang="ja-JP" sz="14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ocserve\docserve\free_space(2230020000)\&#12304;H29&#12399;&#12368;&#12367;&#12415;&#23616;&#31227;&#31649;&#20808;&#12501;&#12457;&#12523;&#12480;&#12305;\&#65296;&#65300;&#27665;&#21942;&#20445;&#32946;&#26045;&#35373;\&#9678;&#26032;&#12501;&#12457;&#12523;&#12480;&#12300;&#36939;&#21942;&#25285;&#24403;&#12301;&#9678;\66-1&#12461;&#12515;&#12522;&#12450;&#12450;&#12483;&#12503;&#30740;&#20462;&#23455;&#32318;\&#9733;&#20966;&#36935;&#8545;&#30740;&#20462;&#20462;&#20102;&#35201;&#20214;&#35469;&#23450;&#29366;&#27841;&#31649;&#29702;&#19968;&#35239;\&#9733;&#20966;&#36935;&#8545;&#30740;&#20462;&#20462;&#20102;&#35201;&#20214;&#35469;&#23450;&#29366;&#27841;&#31649;&#29702;&#19968;&#35239;&#65288;&#32047;&#31309;&#65289;.xlsx" TargetMode="External"/><Relationship Id="rId1" Type="http://schemas.openxmlformats.org/officeDocument/2006/relationships/externalLinkPath" Target="/free_space(2230020000)/&#12304;H29&#12399;&#12368;&#12367;&#12415;&#23616;&#31227;&#31649;&#20808;&#12501;&#12457;&#12523;&#12480;&#12305;/&#65296;&#65300;&#27665;&#21942;&#20445;&#32946;&#26045;&#35373;/&#9678;&#26032;&#12501;&#12457;&#12523;&#12480;&#12300;&#36939;&#21942;&#25285;&#24403;&#12301;&#9678;/66-1&#12461;&#12515;&#12522;&#12450;&#12450;&#12483;&#12503;&#30740;&#20462;&#23455;&#32318;/&#9733;&#20966;&#36935;&#8545;&#30740;&#20462;&#20462;&#20102;&#35201;&#20214;&#35469;&#23450;&#29366;&#27841;&#31649;&#29702;&#19968;&#35239;/&#9733;&#20966;&#36935;&#8545;&#30740;&#20462;&#20462;&#20102;&#35201;&#20214;&#35469;&#23450;&#29366;&#27841;&#31649;&#29702;&#19968;&#35239;&#65288;&#32047;&#31309;&#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ocserve\docserve\free_space(2230020000)\&#12304;H29&#12399;&#12368;&#12367;&#12415;&#23616;&#31227;&#31649;&#20808;&#12501;&#12457;&#12523;&#12480;&#12305;\&#65296;&#65300;&#27665;&#21942;&#20445;&#32946;&#26045;&#35373;\&#9678;&#26032;&#12501;&#12457;&#12523;&#12480;&#12300;&#36939;&#21942;&#25285;&#24403;&#12301;&#9678;\66-1&#12461;&#12515;&#12522;&#12450;&#12450;&#12483;&#12503;&#30740;&#20462;&#23455;&#32318;\&#9733;&#30740;&#20462;&#20462;&#20102;&#35388;&#20132;&#20184;&#65295;&#21517;&#31807;&#19968;&#35239;&#31561;\&#9733;&#20462;&#20102;&#32773;&#21517;&#31807;&#65288;&#32047;&#31309;&#31649;&#29702;&#65289;.xlsx" TargetMode="External"/><Relationship Id="rId1" Type="http://schemas.openxmlformats.org/officeDocument/2006/relationships/externalLinkPath" Target="/free_space(2230020000)/&#12304;H29&#12399;&#12368;&#12367;&#12415;&#23616;&#31227;&#31649;&#20808;&#12501;&#12457;&#12523;&#12480;&#12305;/&#65296;&#65300;&#27665;&#21942;&#20445;&#32946;&#26045;&#35373;/&#9678;&#26032;&#12501;&#12457;&#12523;&#12480;&#12300;&#36939;&#21942;&#25285;&#24403;&#12301;&#9678;/66-1&#12461;&#12515;&#12522;&#12450;&#12450;&#12483;&#12503;&#30740;&#20462;&#23455;&#32318;/&#9733;&#30740;&#20462;&#20462;&#20102;&#35388;&#20132;&#20184;&#65295;&#21517;&#31807;&#19968;&#35239;&#31561;/&#9733;&#20462;&#20102;&#32773;&#21517;&#31807;&#65288;&#32047;&#31309;&#31649;&#2970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sheetName val="保・地"/>
      <sheetName val="幼・認こ"/>
    </sheetNames>
    <sheetDataSet>
      <sheetData sheetId="0"/>
      <sheetData sheetId="1">
        <row r="3">
          <cell r="F3" t="str">
            <v>保育士登録番号
※保育士のみ</v>
          </cell>
          <cell r="H3" t="str">
            <v>保育士等キャリアアップ研修</v>
          </cell>
          <cell r="I3"/>
          <cell r="J3"/>
          <cell r="K3"/>
          <cell r="L3"/>
          <cell r="M3"/>
          <cell r="N3"/>
          <cell r="O3"/>
          <cell r="P3" t="str">
            <v>幼稚園教諭免許状更新講習</v>
          </cell>
        </row>
        <row r="4">
          <cell r="F4"/>
          <cell r="H4" t="str">
            <v>乳児保育・教育</v>
          </cell>
          <cell r="I4" t="str">
            <v>幼児教育・保育</v>
          </cell>
          <cell r="J4" t="str">
            <v>障害児保育</v>
          </cell>
          <cell r="K4" t="str">
            <v>食育・アレルギー対応</v>
          </cell>
          <cell r="L4" t="str">
            <v>保健衛生・安全対策</v>
          </cell>
          <cell r="M4" t="str">
            <v>保護者支援・子育て支援</v>
          </cell>
          <cell r="N4" t="str">
            <v>マネジメント</v>
          </cell>
          <cell r="O4" t="str">
            <v>保育実践</v>
          </cell>
          <cell r="P4"/>
        </row>
        <row r="5">
          <cell r="F5" t="str">
            <v>大阪府-005256</v>
          </cell>
          <cell r="H5"/>
          <cell r="I5">
            <v>1</v>
          </cell>
          <cell r="J5">
            <v>1</v>
          </cell>
          <cell r="K5">
            <v>1</v>
          </cell>
          <cell r="L5">
            <v>1</v>
          </cell>
          <cell r="M5"/>
          <cell r="N5">
            <v>1</v>
          </cell>
          <cell r="O5"/>
          <cell r="P5"/>
        </row>
        <row r="6">
          <cell r="F6" t="str">
            <v>京都府-016631</v>
          </cell>
          <cell r="H6"/>
          <cell r="I6"/>
          <cell r="J6"/>
          <cell r="K6">
            <v>1</v>
          </cell>
          <cell r="L6"/>
          <cell r="M6">
            <v>1</v>
          </cell>
          <cell r="N6">
            <v>1</v>
          </cell>
          <cell r="O6"/>
          <cell r="P6"/>
        </row>
        <row r="7">
          <cell r="F7" t="str">
            <v>京都府-020245</v>
          </cell>
          <cell r="H7"/>
          <cell r="I7"/>
          <cell r="J7"/>
          <cell r="K7">
            <v>1</v>
          </cell>
          <cell r="L7">
            <v>1</v>
          </cell>
          <cell r="M7">
            <v>1</v>
          </cell>
          <cell r="N7">
            <v>1</v>
          </cell>
          <cell r="O7"/>
          <cell r="P7"/>
        </row>
        <row r="8">
          <cell r="F8" t="str">
            <v>鳥取県-006457</v>
          </cell>
          <cell r="H8"/>
          <cell r="I8">
            <v>1</v>
          </cell>
          <cell r="J8">
            <v>1</v>
          </cell>
          <cell r="K8"/>
          <cell r="L8"/>
          <cell r="M8"/>
          <cell r="N8">
            <v>1</v>
          </cell>
          <cell r="O8"/>
          <cell r="P8"/>
        </row>
        <row r="9">
          <cell r="F9" t="str">
            <v>奈良県-009275</v>
          </cell>
          <cell r="H9"/>
          <cell r="I9"/>
          <cell r="J9">
            <v>1</v>
          </cell>
          <cell r="K9"/>
          <cell r="L9">
            <v>1</v>
          </cell>
          <cell r="M9"/>
          <cell r="N9"/>
          <cell r="O9"/>
          <cell r="P9"/>
        </row>
        <row r="10">
          <cell r="F10" t="str">
            <v>京都府-038947</v>
          </cell>
          <cell r="H10"/>
          <cell r="I10"/>
          <cell r="J10"/>
          <cell r="K10">
            <v>1</v>
          </cell>
          <cell r="L10"/>
          <cell r="M10"/>
          <cell r="N10"/>
          <cell r="O10"/>
          <cell r="P10"/>
        </row>
        <row r="11">
          <cell r="F11" t="str">
            <v>京都府-038286</v>
          </cell>
          <cell r="H11"/>
          <cell r="I11"/>
          <cell r="J11">
            <v>1</v>
          </cell>
          <cell r="K11"/>
          <cell r="L11"/>
          <cell r="M11"/>
          <cell r="N11"/>
          <cell r="O11"/>
          <cell r="P11"/>
        </row>
        <row r="12">
          <cell r="F12" t="str">
            <v>京都府-034691</v>
          </cell>
          <cell r="H12"/>
          <cell r="I12"/>
          <cell r="J12"/>
          <cell r="K12"/>
          <cell r="L12">
            <v>1</v>
          </cell>
          <cell r="M12"/>
          <cell r="N12"/>
          <cell r="O12"/>
          <cell r="P12"/>
        </row>
        <row r="13">
          <cell r="F13" t="str">
            <v>京都府-018914</v>
          </cell>
          <cell r="H13"/>
          <cell r="I13">
            <v>1</v>
          </cell>
          <cell r="J13">
            <v>1</v>
          </cell>
          <cell r="K13"/>
          <cell r="L13"/>
          <cell r="M13"/>
          <cell r="N13">
            <v>1</v>
          </cell>
          <cell r="O13"/>
          <cell r="P13"/>
        </row>
        <row r="14">
          <cell r="F14" t="str">
            <v>京都府-014026</v>
          </cell>
          <cell r="H14">
            <v>1</v>
          </cell>
          <cell r="I14">
            <v>1</v>
          </cell>
          <cell r="J14">
            <v>1</v>
          </cell>
          <cell r="K14"/>
          <cell r="L14"/>
          <cell r="M14"/>
          <cell r="N14">
            <v>1</v>
          </cell>
          <cell r="O14"/>
          <cell r="P14"/>
        </row>
        <row r="15">
          <cell r="F15" t="str">
            <v>京都府-003142</v>
          </cell>
          <cell r="H15">
            <v>1</v>
          </cell>
          <cell r="I15">
            <v>1</v>
          </cell>
          <cell r="J15">
            <v>1</v>
          </cell>
          <cell r="K15"/>
          <cell r="L15">
            <v>1</v>
          </cell>
          <cell r="M15"/>
          <cell r="N15"/>
          <cell r="O15"/>
          <cell r="P15"/>
        </row>
        <row r="16">
          <cell r="F16" t="str">
            <v>北海道-008125</v>
          </cell>
          <cell r="H16"/>
          <cell r="I16">
            <v>1</v>
          </cell>
          <cell r="J16">
            <v>1</v>
          </cell>
          <cell r="K16"/>
          <cell r="L16"/>
          <cell r="M16">
            <v>1</v>
          </cell>
          <cell r="N16"/>
          <cell r="O16"/>
          <cell r="P16"/>
        </row>
        <row r="17">
          <cell r="F17" t="str">
            <v>京都府-025349</v>
          </cell>
          <cell r="H17"/>
          <cell r="I17">
            <v>1</v>
          </cell>
          <cell r="J17">
            <v>1</v>
          </cell>
          <cell r="K17"/>
          <cell r="L17"/>
          <cell r="M17">
            <v>1</v>
          </cell>
          <cell r="N17">
            <v>1</v>
          </cell>
          <cell r="O17"/>
          <cell r="P17"/>
        </row>
        <row r="18">
          <cell r="F18" t="str">
            <v>京都府-029816</v>
          </cell>
          <cell r="H18"/>
          <cell r="I18"/>
          <cell r="J18"/>
          <cell r="K18">
            <v>1</v>
          </cell>
          <cell r="L18"/>
          <cell r="M18"/>
          <cell r="N18">
            <v>1</v>
          </cell>
          <cell r="O18"/>
          <cell r="P18"/>
        </row>
        <row r="19">
          <cell r="F19" t="str">
            <v>京都府-034424</v>
          </cell>
          <cell r="H19"/>
          <cell r="I19"/>
          <cell r="J19"/>
          <cell r="K19"/>
          <cell r="L19"/>
          <cell r="M19">
            <v>1</v>
          </cell>
          <cell r="N19"/>
          <cell r="O19"/>
          <cell r="P19"/>
        </row>
        <row r="20">
          <cell r="F20" t="str">
            <v>京都府-040951</v>
          </cell>
          <cell r="H20"/>
          <cell r="I20"/>
          <cell r="J20"/>
          <cell r="K20"/>
          <cell r="L20"/>
          <cell r="M20">
            <v>1</v>
          </cell>
          <cell r="N20"/>
          <cell r="O20"/>
          <cell r="P20"/>
        </row>
        <row r="21">
          <cell r="F21" t="str">
            <v>京都府-041273</v>
          </cell>
          <cell r="H21">
            <v>1</v>
          </cell>
          <cell r="I21"/>
          <cell r="J21"/>
          <cell r="K21"/>
          <cell r="L21"/>
          <cell r="M21"/>
          <cell r="N21"/>
          <cell r="O21"/>
          <cell r="P21"/>
        </row>
        <row r="22">
          <cell r="F22" t="str">
            <v>-</v>
          </cell>
          <cell r="H22"/>
          <cell r="I22"/>
          <cell r="J22"/>
          <cell r="K22">
            <v>1</v>
          </cell>
          <cell r="L22">
            <v>1</v>
          </cell>
          <cell r="M22"/>
          <cell r="N22">
            <v>1</v>
          </cell>
          <cell r="O22"/>
          <cell r="P22"/>
        </row>
        <row r="23">
          <cell r="F23" t="str">
            <v>京都府-013734</v>
          </cell>
          <cell r="H23">
            <v>1</v>
          </cell>
          <cell r="I23"/>
          <cell r="J23"/>
          <cell r="K23">
            <v>1</v>
          </cell>
          <cell r="L23">
            <v>1</v>
          </cell>
          <cell r="M23"/>
          <cell r="N23"/>
          <cell r="O23"/>
          <cell r="P23"/>
        </row>
        <row r="24">
          <cell r="F24" t="str">
            <v>大阪府-007537</v>
          </cell>
          <cell r="H24"/>
          <cell r="I24">
            <v>1</v>
          </cell>
          <cell r="J24"/>
          <cell r="K24"/>
          <cell r="L24"/>
          <cell r="M24"/>
          <cell r="N24">
            <v>1</v>
          </cell>
          <cell r="O24"/>
          <cell r="P24"/>
        </row>
        <row r="25">
          <cell r="F25" t="str">
            <v>京都府-003952</v>
          </cell>
          <cell r="H25"/>
          <cell r="I25"/>
          <cell r="J25"/>
          <cell r="K25"/>
          <cell r="L25"/>
          <cell r="M25">
            <v>1</v>
          </cell>
          <cell r="N25"/>
          <cell r="O25"/>
          <cell r="P25"/>
        </row>
        <row r="26">
          <cell r="F26" t="str">
            <v>京都府-015110</v>
          </cell>
          <cell r="H26"/>
          <cell r="I26">
            <v>1</v>
          </cell>
          <cell r="J26"/>
          <cell r="K26"/>
          <cell r="L26">
            <v>1</v>
          </cell>
          <cell r="M26"/>
          <cell r="N26"/>
          <cell r="O26"/>
          <cell r="P26"/>
        </row>
        <row r="27">
          <cell r="F27" t="str">
            <v>京都府-026432</v>
          </cell>
          <cell r="H27">
            <v>1</v>
          </cell>
          <cell r="I27"/>
          <cell r="J27">
            <v>1</v>
          </cell>
          <cell r="K27"/>
          <cell r="L27"/>
          <cell r="M27">
            <v>1</v>
          </cell>
          <cell r="N27"/>
          <cell r="O27"/>
          <cell r="P27"/>
        </row>
        <row r="28">
          <cell r="F28" t="str">
            <v>京都府-018125</v>
          </cell>
          <cell r="H28"/>
          <cell r="I28">
            <v>1</v>
          </cell>
          <cell r="J28"/>
          <cell r="K28"/>
          <cell r="L28"/>
          <cell r="M28"/>
          <cell r="N28"/>
          <cell r="O28"/>
          <cell r="P28"/>
        </row>
        <row r="29">
          <cell r="F29" t="str">
            <v>大阪府-091267</v>
          </cell>
          <cell r="H29">
            <v>1</v>
          </cell>
          <cell r="I29"/>
          <cell r="J29">
            <v>1</v>
          </cell>
          <cell r="K29"/>
          <cell r="L29"/>
          <cell r="M29"/>
          <cell r="N29"/>
          <cell r="O29"/>
          <cell r="P29"/>
        </row>
        <row r="30">
          <cell r="F30" t="str">
            <v>京都府-021887</v>
          </cell>
          <cell r="H30">
            <v>1</v>
          </cell>
          <cell r="I30">
            <v>1</v>
          </cell>
          <cell r="J30"/>
          <cell r="K30"/>
          <cell r="L30"/>
          <cell r="M30">
            <v>1</v>
          </cell>
          <cell r="N30"/>
          <cell r="O30"/>
          <cell r="P30"/>
        </row>
        <row r="31">
          <cell r="F31" t="str">
            <v>京都府-025155</v>
          </cell>
          <cell r="H31"/>
          <cell r="I31">
            <v>1</v>
          </cell>
          <cell r="J31"/>
          <cell r="K31"/>
          <cell r="L31"/>
          <cell r="M31">
            <v>1</v>
          </cell>
          <cell r="N31"/>
          <cell r="O31"/>
          <cell r="P31"/>
        </row>
        <row r="32">
          <cell r="F32" t="str">
            <v>京都府-029871</v>
          </cell>
          <cell r="H32">
            <v>1</v>
          </cell>
          <cell r="I32"/>
          <cell r="J32"/>
          <cell r="K32"/>
          <cell r="L32"/>
          <cell r="M32">
            <v>1</v>
          </cell>
          <cell r="N32"/>
          <cell r="O32"/>
          <cell r="P32"/>
        </row>
        <row r="33">
          <cell r="F33" t="str">
            <v>京都府-037017</v>
          </cell>
          <cell r="H33"/>
          <cell r="I33">
            <v>1</v>
          </cell>
          <cell r="J33"/>
          <cell r="K33"/>
          <cell r="L33"/>
          <cell r="M33"/>
          <cell r="N33"/>
          <cell r="O33"/>
          <cell r="P33"/>
        </row>
        <row r="34">
          <cell r="F34" t="str">
            <v>神奈川県-094041</v>
          </cell>
          <cell r="H34">
            <v>1</v>
          </cell>
          <cell r="I34">
            <v>1</v>
          </cell>
          <cell r="J34"/>
          <cell r="K34"/>
          <cell r="L34"/>
          <cell r="M34"/>
          <cell r="N34"/>
          <cell r="O34"/>
          <cell r="P34"/>
        </row>
        <row r="35">
          <cell r="F35" t="str">
            <v>福井県-010807</v>
          </cell>
          <cell r="H35">
            <v>1</v>
          </cell>
          <cell r="I35"/>
          <cell r="J35"/>
          <cell r="K35"/>
          <cell r="L35"/>
          <cell r="M35"/>
          <cell r="N35"/>
          <cell r="O35"/>
          <cell r="P35"/>
        </row>
        <row r="36">
          <cell r="F36" t="str">
            <v>-</v>
          </cell>
          <cell r="H36">
            <v>1</v>
          </cell>
          <cell r="I36"/>
          <cell r="J36"/>
          <cell r="K36"/>
          <cell r="L36"/>
          <cell r="M36"/>
          <cell r="N36"/>
          <cell r="O36"/>
          <cell r="P36"/>
        </row>
        <row r="37">
          <cell r="F37" t="str">
            <v>-</v>
          </cell>
          <cell r="H37"/>
          <cell r="I37"/>
          <cell r="J37"/>
          <cell r="K37">
            <v>1</v>
          </cell>
          <cell r="L37"/>
          <cell r="M37"/>
          <cell r="N37"/>
          <cell r="O37"/>
          <cell r="P37"/>
        </row>
        <row r="38">
          <cell r="F38" t="str">
            <v>京都府-011168</v>
          </cell>
          <cell r="H38">
            <v>1</v>
          </cell>
          <cell r="I38"/>
          <cell r="J38"/>
          <cell r="K38">
            <v>1</v>
          </cell>
          <cell r="L38">
            <v>1</v>
          </cell>
          <cell r="M38"/>
          <cell r="N38">
            <v>1</v>
          </cell>
          <cell r="O38"/>
          <cell r="P38"/>
        </row>
        <row r="39">
          <cell r="F39" t="str">
            <v>京都府-008446</v>
          </cell>
          <cell r="H39">
            <v>1</v>
          </cell>
          <cell r="I39"/>
          <cell r="J39"/>
          <cell r="K39">
            <v>1</v>
          </cell>
          <cell r="L39"/>
          <cell r="M39">
            <v>1</v>
          </cell>
          <cell r="N39">
            <v>1</v>
          </cell>
          <cell r="O39"/>
          <cell r="P39"/>
        </row>
        <row r="40">
          <cell r="F40" t="str">
            <v>奈良県-004851</v>
          </cell>
          <cell r="H40">
            <v>1</v>
          </cell>
          <cell r="I40">
            <v>1</v>
          </cell>
          <cell r="J40">
            <v>1</v>
          </cell>
          <cell r="K40"/>
          <cell r="L40"/>
          <cell r="M40"/>
          <cell r="N40">
            <v>1</v>
          </cell>
          <cell r="O40"/>
          <cell r="P40"/>
        </row>
        <row r="41">
          <cell r="F41" t="str">
            <v>京都府-008440</v>
          </cell>
          <cell r="H41">
            <v>1</v>
          </cell>
          <cell r="I41">
            <v>1</v>
          </cell>
          <cell r="J41">
            <v>1</v>
          </cell>
          <cell r="K41">
            <v>1</v>
          </cell>
          <cell r="L41"/>
          <cell r="M41"/>
          <cell r="N41"/>
          <cell r="O41"/>
          <cell r="P41"/>
        </row>
        <row r="42">
          <cell r="F42" t="str">
            <v>奈良県-007650</v>
          </cell>
          <cell r="H42"/>
          <cell r="I42">
            <v>1</v>
          </cell>
          <cell r="J42">
            <v>1</v>
          </cell>
          <cell r="K42">
            <v>1</v>
          </cell>
          <cell r="L42">
            <v>1</v>
          </cell>
          <cell r="M42">
            <v>1</v>
          </cell>
          <cell r="N42"/>
          <cell r="O42"/>
          <cell r="P42"/>
        </row>
        <row r="43">
          <cell r="F43" t="str">
            <v>-</v>
          </cell>
          <cell r="H43">
            <v>1</v>
          </cell>
          <cell r="I43">
            <v>1</v>
          </cell>
          <cell r="J43"/>
          <cell r="K43">
            <v>1</v>
          </cell>
          <cell r="L43">
            <v>1</v>
          </cell>
          <cell r="M43"/>
          <cell r="N43"/>
          <cell r="O43"/>
          <cell r="P43"/>
        </row>
        <row r="44">
          <cell r="F44" t="str">
            <v>大阪府-121633</v>
          </cell>
          <cell r="H44"/>
          <cell r="I44"/>
          <cell r="J44">
            <v>1</v>
          </cell>
          <cell r="K44"/>
          <cell r="L44"/>
          <cell r="M44"/>
          <cell r="N44"/>
          <cell r="O44"/>
          <cell r="P44"/>
        </row>
        <row r="45">
          <cell r="F45" t="str">
            <v>京都府-041039</v>
          </cell>
          <cell r="H45">
            <v>1</v>
          </cell>
          <cell r="I45"/>
          <cell r="J45"/>
          <cell r="K45"/>
          <cell r="L45"/>
          <cell r="M45"/>
          <cell r="N45"/>
          <cell r="O45"/>
          <cell r="P45"/>
        </row>
        <row r="46">
          <cell r="F46" t="str">
            <v>京都府-008669</v>
          </cell>
          <cell r="H46"/>
          <cell r="I46"/>
          <cell r="J46"/>
          <cell r="K46"/>
          <cell r="L46"/>
          <cell r="M46">
            <v>1</v>
          </cell>
          <cell r="N46"/>
          <cell r="O46"/>
          <cell r="P46"/>
        </row>
        <row r="47">
          <cell r="F47" t="str">
            <v>京都府-016238</v>
          </cell>
          <cell r="H47"/>
          <cell r="I47">
            <v>1</v>
          </cell>
          <cell r="J47"/>
          <cell r="K47"/>
          <cell r="L47"/>
          <cell r="M47"/>
          <cell r="N47"/>
          <cell r="O47"/>
          <cell r="P47"/>
        </row>
        <row r="48">
          <cell r="F48" t="str">
            <v>京都府-001230</v>
          </cell>
          <cell r="H48"/>
          <cell r="I48"/>
          <cell r="J48"/>
          <cell r="K48"/>
          <cell r="L48"/>
          <cell r="M48"/>
          <cell r="N48"/>
          <cell r="O48"/>
          <cell r="P48">
            <v>1</v>
          </cell>
        </row>
        <row r="49">
          <cell r="F49" t="str">
            <v>和歌山県-003574</v>
          </cell>
          <cell r="H49">
            <v>1</v>
          </cell>
          <cell r="I49"/>
          <cell r="J49">
            <v>1</v>
          </cell>
          <cell r="K49"/>
          <cell r="L49">
            <v>1</v>
          </cell>
          <cell r="M49"/>
          <cell r="N49">
            <v>1</v>
          </cell>
          <cell r="O49"/>
          <cell r="P49"/>
        </row>
        <row r="50">
          <cell r="F50" t="str">
            <v>京都府-002714</v>
          </cell>
          <cell r="H50"/>
          <cell r="I50">
            <v>1</v>
          </cell>
          <cell r="J50">
            <v>1</v>
          </cell>
          <cell r="K50"/>
          <cell r="L50"/>
          <cell r="M50">
            <v>1</v>
          </cell>
          <cell r="N50">
            <v>1</v>
          </cell>
          <cell r="O50"/>
          <cell r="P50"/>
        </row>
        <row r="51">
          <cell r="F51" t="str">
            <v>京都府-008220</v>
          </cell>
          <cell r="H51">
            <v>1</v>
          </cell>
          <cell r="I51">
            <v>1</v>
          </cell>
          <cell r="J51"/>
          <cell r="K51"/>
          <cell r="L51"/>
          <cell r="M51"/>
          <cell r="N51">
            <v>1</v>
          </cell>
          <cell r="O51"/>
          <cell r="P51"/>
        </row>
        <row r="52">
          <cell r="F52" t="str">
            <v>京都府-004130</v>
          </cell>
          <cell r="H52">
            <v>1</v>
          </cell>
          <cell r="I52">
            <v>1</v>
          </cell>
          <cell r="J52">
            <v>1</v>
          </cell>
          <cell r="K52"/>
          <cell r="L52"/>
          <cell r="M52">
            <v>1</v>
          </cell>
          <cell r="N52"/>
          <cell r="O52"/>
          <cell r="P52"/>
        </row>
        <row r="53">
          <cell r="F53" t="str">
            <v>京都府-015100</v>
          </cell>
          <cell r="H53"/>
          <cell r="I53">
            <v>1</v>
          </cell>
          <cell r="J53"/>
          <cell r="K53"/>
          <cell r="L53">
            <v>1</v>
          </cell>
          <cell r="M53">
            <v>1</v>
          </cell>
          <cell r="N53"/>
          <cell r="O53"/>
          <cell r="P53"/>
        </row>
        <row r="54">
          <cell r="F54" t="str">
            <v>京都府-017461</v>
          </cell>
          <cell r="H54"/>
          <cell r="I54">
            <v>1</v>
          </cell>
          <cell r="J54">
            <v>1</v>
          </cell>
          <cell r="K54"/>
          <cell r="L54"/>
          <cell r="M54"/>
          <cell r="N54"/>
          <cell r="O54"/>
          <cell r="P54"/>
        </row>
        <row r="55">
          <cell r="F55" t="str">
            <v>京都府-019632</v>
          </cell>
          <cell r="H55"/>
          <cell r="I55">
            <v>1</v>
          </cell>
          <cell r="J55">
            <v>1</v>
          </cell>
          <cell r="K55"/>
          <cell r="L55">
            <v>1</v>
          </cell>
          <cell r="M55"/>
          <cell r="N55"/>
          <cell r="O55"/>
          <cell r="P55"/>
        </row>
        <row r="56">
          <cell r="F56" t="str">
            <v>京都府-024240</v>
          </cell>
          <cell r="H56">
            <v>1</v>
          </cell>
          <cell r="I56">
            <v>1</v>
          </cell>
          <cell r="J56">
            <v>1</v>
          </cell>
          <cell r="K56">
            <v>1</v>
          </cell>
          <cell r="L56"/>
          <cell r="M56"/>
          <cell r="N56"/>
          <cell r="O56"/>
          <cell r="P56"/>
        </row>
        <row r="57">
          <cell r="F57" t="str">
            <v>京都府-023779</v>
          </cell>
          <cell r="H57">
            <v>1</v>
          </cell>
          <cell r="I57">
            <v>1</v>
          </cell>
          <cell r="J57">
            <v>1</v>
          </cell>
          <cell r="K57"/>
          <cell r="L57">
            <v>1</v>
          </cell>
          <cell r="M57"/>
          <cell r="N57"/>
          <cell r="O57"/>
          <cell r="P57"/>
        </row>
        <row r="58">
          <cell r="F58" t="str">
            <v>大阪府-109146</v>
          </cell>
          <cell r="H58">
            <v>1</v>
          </cell>
          <cell r="I58"/>
          <cell r="J58"/>
          <cell r="K58"/>
          <cell r="L58"/>
          <cell r="M58"/>
          <cell r="N58"/>
          <cell r="O58"/>
          <cell r="P58"/>
        </row>
        <row r="59">
          <cell r="F59" t="str">
            <v>京都府-036858</v>
          </cell>
          <cell r="H59">
            <v>1</v>
          </cell>
          <cell r="I59"/>
          <cell r="J59"/>
          <cell r="K59"/>
          <cell r="L59"/>
          <cell r="M59"/>
          <cell r="N59"/>
          <cell r="O59"/>
          <cell r="P59"/>
        </row>
        <row r="60">
          <cell r="F60" t="str">
            <v>京都府-038261</v>
          </cell>
          <cell r="H60"/>
          <cell r="I60"/>
          <cell r="J60"/>
          <cell r="K60">
            <v>1</v>
          </cell>
          <cell r="L60"/>
          <cell r="M60"/>
          <cell r="N60"/>
          <cell r="O60"/>
          <cell r="P60"/>
        </row>
        <row r="61">
          <cell r="F61" t="str">
            <v>京都府-031796</v>
          </cell>
          <cell r="H61"/>
          <cell r="I61"/>
          <cell r="J61">
            <v>1</v>
          </cell>
          <cell r="K61"/>
          <cell r="L61"/>
          <cell r="M61"/>
          <cell r="N61"/>
          <cell r="O61"/>
          <cell r="P61"/>
        </row>
        <row r="62">
          <cell r="F62" t="str">
            <v>京都府-018309</v>
          </cell>
          <cell r="H62"/>
          <cell r="I62"/>
          <cell r="J62"/>
          <cell r="K62">
            <v>1</v>
          </cell>
          <cell r="L62"/>
          <cell r="M62"/>
          <cell r="N62"/>
          <cell r="O62"/>
          <cell r="P62"/>
        </row>
        <row r="63">
          <cell r="F63" t="str">
            <v>京都府-088843</v>
          </cell>
          <cell r="H63"/>
          <cell r="I63"/>
          <cell r="J63"/>
          <cell r="K63">
            <v>1</v>
          </cell>
          <cell r="L63"/>
          <cell r="M63"/>
          <cell r="N63"/>
          <cell r="O63"/>
          <cell r="P63"/>
        </row>
        <row r="64">
          <cell r="F64" t="str">
            <v>奈良県-001700</v>
          </cell>
          <cell r="H64"/>
          <cell r="I64">
            <v>1</v>
          </cell>
          <cell r="J64">
            <v>1</v>
          </cell>
          <cell r="K64"/>
          <cell r="L64">
            <v>1</v>
          </cell>
          <cell r="M64"/>
          <cell r="N64">
            <v>1</v>
          </cell>
          <cell r="O64"/>
          <cell r="P64"/>
        </row>
        <row r="65">
          <cell r="F65" t="str">
            <v>京都府-006198</v>
          </cell>
          <cell r="H65"/>
          <cell r="I65"/>
          <cell r="J65">
            <v>1</v>
          </cell>
          <cell r="K65"/>
          <cell r="L65">
            <v>1</v>
          </cell>
          <cell r="M65">
            <v>1</v>
          </cell>
          <cell r="N65"/>
          <cell r="O65"/>
          <cell r="P65"/>
        </row>
        <row r="66">
          <cell r="F66" t="str">
            <v>京都府-009256</v>
          </cell>
          <cell r="H66">
            <v>1</v>
          </cell>
          <cell r="I66">
            <v>1</v>
          </cell>
          <cell r="J66">
            <v>1</v>
          </cell>
          <cell r="K66"/>
          <cell r="L66"/>
          <cell r="M66"/>
          <cell r="N66">
            <v>1</v>
          </cell>
          <cell r="O66"/>
          <cell r="P66"/>
        </row>
        <row r="67">
          <cell r="F67" t="str">
            <v>京都府-009528</v>
          </cell>
          <cell r="H67">
            <v>1</v>
          </cell>
          <cell r="I67">
            <v>1</v>
          </cell>
          <cell r="J67">
            <v>1</v>
          </cell>
          <cell r="K67"/>
          <cell r="L67"/>
          <cell r="M67"/>
          <cell r="N67">
            <v>1</v>
          </cell>
          <cell r="O67"/>
          <cell r="P67"/>
        </row>
        <row r="68">
          <cell r="F68" t="str">
            <v>京都府-017575</v>
          </cell>
          <cell r="H68"/>
          <cell r="I68"/>
          <cell r="J68"/>
          <cell r="K68"/>
          <cell r="L68">
            <v>1</v>
          </cell>
          <cell r="M68"/>
          <cell r="N68"/>
          <cell r="O68"/>
          <cell r="P68"/>
        </row>
        <row r="69">
          <cell r="F69" t="str">
            <v>京都府-025000</v>
          </cell>
          <cell r="H69">
            <v>1</v>
          </cell>
          <cell r="I69">
            <v>1</v>
          </cell>
          <cell r="J69">
            <v>1</v>
          </cell>
          <cell r="K69"/>
          <cell r="L69"/>
          <cell r="M69"/>
          <cell r="N69">
            <v>1</v>
          </cell>
          <cell r="O69"/>
          <cell r="P69"/>
        </row>
        <row r="70">
          <cell r="F70" t="str">
            <v>京都府-034821</v>
          </cell>
          <cell r="H70">
            <v>1</v>
          </cell>
          <cell r="I70"/>
          <cell r="J70"/>
          <cell r="K70"/>
          <cell r="L70"/>
          <cell r="M70">
            <v>1</v>
          </cell>
          <cell r="N70"/>
          <cell r="O70"/>
          <cell r="P70"/>
        </row>
        <row r="71">
          <cell r="F71" t="str">
            <v>奈良県-012595</v>
          </cell>
          <cell r="H71">
            <v>1</v>
          </cell>
          <cell r="I71"/>
          <cell r="J71"/>
          <cell r="K71"/>
          <cell r="L71"/>
          <cell r="M71">
            <v>1</v>
          </cell>
          <cell r="N71"/>
          <cell r="O71"/>
          <cell r="P71"/>
        </row>
        <row r="72">
          <cell r="F72" t="str">
            <v>京都府-015860</v>
          </cell>
          <cell r="H72"/>
          <cell r="I72"/>
          <cell r="J72">
            <v>1</v>
          </cell>
          <cell r="K72"/>
          <cell r="L72">
            <v>1</v>
          </cell>
          <cell r="M72">
            <v>1</v>
          </cell>
          <cell r="N72">
            <v>1</v>
          </cell>
          <cell r="O72"/>
          <cell r="P72"/>
        </row>
        <row r="73">
          <cell r="F73" t="str">
            <v>京都府-021595</v>
          </cell>
          <cell r="H73"/>
          <cell r="I73">
            <v>1</v>
          </cell>
          <cell r="J73">
            <v>1</v>
          </cell>
          <cell r="K73">
            <v>1</v>
          </cell>
          <cell r="L73"/>
          <cell r="M73"/>
          <cell r="N73">
            <v>1</v>
          </cell>
          <cell r="O73"/>
          <cell r="P73"/>
        </row>
        <row r="74">
          <cell r="F74" t="str">
            <v>京都府-027138</v>
          </cell>
          <cell r="H74"/>
          <cell r="I74">
            <v>1</v>
          </cell>
          <cell r="J74"/>
          <cell r="K74"/>
          <cell r="L74"/>
          <cell r="M74">
            <v>1</v>
          </cell>
          <cell r="N74"/>
          <cell r="O74"/>
          <cell r="P74"/>
        </row>
        <row r="75">
          <cell r="F75" t="str">
            <v>新潟県-022567</v>
          </cell>
          <cell r="H75"/>
          <cell r="I75">
            <v>1</v>
          </cell>
          <cell r="J75"/>
          <cell r="K75">
            <v>1</v>
          </cell>
          <cell r="L75"/>
          <cell r="M75">
            <v>1</v>
          </cell>
          <cell r="N75"/>
          <cell r="O75"/>
          <cell r="P75"/>
        </row>
        <row r="76">
          <cell r="F76" t="str">
            <v>京都府-012097</v>
          </cell>
          <cell r="H76">
            <v>1</v>
          </cell>
          <cell r="I76"/>
          <cell r="J76"/>
          <cell r="K76"/>
          <cell r="L76"/>
          <cell r="M76">
            <v>1</v>
          </cell>
          <cell r="N76"/>
          <cell r="O76"/>
          <cell r="P76"/>
        </row>
        <row r="77">
          <cell r="F77" t="str">
            <v>京都府-028870</v>
          </cell>
          <cell r="H77">
            <v>1</v>
          </cell>
          <cell r="I77">
            <v>1</v>
          </cell>
          <cell r="J77"/>
          <cell r="K77"/>
          <cell r="L77">
            <v>1</v>
          </cell>
          <cell r="M77"/>
          <cell r="N77">
            <v>1</v>
          </cell>
          <cell r="O77"/>
          <cell r="P77"/>
        </row>
        <row r="78">
          <cell r="F78" t="str">
            <v>-</v>
          </cell>
          <cell r="H78"/>
          <cell r="I78"/>
          <cell r="J78"/>
          <cell r="K78">
            <v>1</v>
          </cell>
          <cell r="L78"/>
          <cell r="M78"/>
          <cell r="N78"/>
          <cell r="O78"/>
          <cell r="P78"/>
        </row>
        <row r="79">
          <cell r="F79" t="str">
            <v>京都府-034510</v>
          </cell>
          <cell r="H79">
            <v>1</v>
          </cell>
          <cell r="I79">
            <v>1</v>
          </cell>
          <cell r="J79"/>
          <cell r="K79"/>
          <cell r="L79"/>
          <cell r="M79">
            <v>1</v>
          </cell>
          <cell r="N79"/>
          <cell r="O79"/>
          <cell r="P79"/>
        </row>
        <row r="80">
          <cell r="F80" t="str">
            <v>京都府-009230</v>
          </cell>
          <cell r="H80"/>
          <cell r="I80">
            <v>1</v>
          </cell>
          <cell r="J80"/>
          <cell r="K80">
            <v>1</v>
          </cell>
          <cell r="L80"/>
          <cell r="M80">
            <v>1</v>
          </cell>
          <cell r="N80">
            <v>1</v>
          </cell>
          <cell r="O80"/>
          <cell r="P80"/>
        </row>
        <row r="81">
          <cell r="F81" t="str">
            <v>京都府-005938</v>
          </cell>
          <cell r="H81"/>
          <cell r="I81"/>
          <cell r="J81">
            <v>1</v>
          </cell>
          <cell r="K81"/>
          <cell r="L81"/>
          <cell r="M81">
            <v>1</v>
          </cell>
          <cell r="N81">
            <v>1</v>
          </cell>
          <cell r="O81"/>
          <cell r="P81"/>
        </row>
        <row r="82">
          <cell r="F82" t="str">
            <v>京都府-010938</v>
          </cell>
          <cell r="H82"/>
          <cell r="I82"/>
          <cell r="J82">
            <v>1</v>
          </cell>
          <cell r="K82"/>
          <cell r="L82">
            <v>1</v>
          </cell>
          <cell r="M82"/>
          <cell r="N82"/>
          <cell r="O82"/>
          <cell r="P82"/>
        </row>
        <row r="83">
          <cell r="F83" t="str">
            <v>京都府-009870</v>
          </cell>
          <cell r="H83">
            <v>1</v>
          </cell>
          <cell r="I83">
            <v>1</v>
          </cell>
          <cell r="J83">
            <v>1</v>
          </cell>
          <cell r="K83">
            <v>1</v>
          </cell>
          <cell r="L83"/>
          <cell r="M83"/>
          <cell r="N83"/>
          <cell r="O83"/>
          <cell r="P83"/>
        </row>
        <row r="84">
          <cell r="F84" t="str">
            <v>京都府-004470</v>
          </cell>
          <cell r="H84"/>
          <cell r="I84">
            <v>1</v>
          </cell>
          <cell r="J84"/>
          <cell r="K84">
            <v>1</v>
          </cell>
          <cell r="L84"/>
          <cell r="M84">
            <v>1</v>
          </cell>
          <cell r="N84"/>
          <cell r="O84"/>
          <cell r="P84"/>
        </row>
        <row r="85">
          <cell r="F85" t="str">
            <v>京都府-011780</v>
          </cell>
          <cell r="H85"/>
          <cell r="I85">
            <v>1</v>
          </cell>
          <cell r="J85"/>
          <cell r="K85"/>
          <cell r="L85">
            <v>1</v>
          </cell>
          <cell r="M85"/>
          <cell r="N85"/>
          <cell r="O85"/>
          <cell r="P85"/>
        </row>
        <row r="86">
          <cell r="F86" t="str">
            <v>京都府-015374</v>
          </cell>
          <cell r="H86"/>
          <cell r="I86">
            <v>1</v>
          </cell>
          <cell r="J86">
            <v>1</v>
          </cell>
          <cell r="K86"/>
          <cell r="L86"/>
          <cell r="M86"/>
          <cell r="N86"/>
          <cell r="O86"/>
          <cell r="P86"/>
        </row>
        <row r="87">
          <cell r="F87" t="str">
            <v>京都府-019434</v>
          </cell>
          <cell r="H87"/>
          <cell r="I87"/>
          <cell r="J87">
            <v>1</v>
          </cell>
          <cell r="K87"/>
          <cell r="L87"/>
          <cell r="M87">
            <v>1</v>
          </cell>
          <cell r="N87"/>
          <cell r="O87"/>
          <cell r="P87"/>
        </row>
        <row r="88">
          <cell r="F88" t="str">
            <v>-</v>
          </cell>
          <cell r="H88"/>
          <cell r="I88"/>
          <cell r="J88"/>
          <cell r="K88">
            <v>1</v>
          </cell>
          <cell r="L88"/>
          <cell r="M88"/>
          <cell r="N88"/>
          <cell r="O88"/>
          <cell r="P88"/>
        </row>
        <row r="89">
          <cell r="F89" t="str">
            <v>京都府-027072</v>
          </cell>
          <cell r="H89"/>
          <cell r="I89"/>
          <cell r="J89"/>
          <cell r="K89"/>
          <cell r="L89">
            <v>1</v>
          </cell>
          <cell r="M89"/>
          <cell r="N89"/>
          <cell r="O89"/>
          <cell r="P89"/>
        </row>
        <row r="90">
          <cell r="F90" t="str">
            <v>京都府-029011</v>
          </cell>
          <cell r="H90">
            <v>1</v>
          </cell>
          <cell r="I90"/>
          <cell r="J90"/>
          <cell r="K90"/>
          <cell r="L90"/>
          <cell r="M90"/>
          <cell r="N90"/>
          <cell r="O90"/>
          <cell r="P90"/>
        </row>
        <row r="91">
          <cell r="F91" t="str">
            <v>京都府-029008</v>
          </cell>
          <cell r="H91"/>
          <cell r="I91"/>
          <cell r="J91"/>
          <cell r="K91">
            <v>1</v>
          </cell>
          <cell r="L91"/>
          <cell r="M91"/>
          <cell r="N91"/>
          <cell r="O91"/>
          <cell r="P91"/>
        </row>
        <row r="92">
          <cell r="F92" t="str">
            <v>-</v>
          </cell>
          <cell r="H92"/>
          <cell r="I92"/>
          <cell r="J92"/>
          <cell r="K92">
            <v>1</v>
          </cell>
          <cell r="L92"/>
          <cell r="M92"/>
          <cell r="N92"/>
          <cell r="O92"/>
          <cell r="P92"/>
        </row>
        <row r="93">
          <cell r="F93" t="str">
            <v>京都府-021778</v>
          </cell>
          <cell r="H93">
            <v>1</v>
          </cell>
          <cell r="I93"/>
          <cell r="J93"/>
          <cell r="K93"/>
          <cell r="L93"/>
          <cell r="M93"/>
          <cell r="N93">
            <v>1</v>
          </cell>
          <cell r="O93"/>
          <cell r="P93">
            <v>1</v>
          </cell>
        </row>
        <row r="94">
          <cell r="F94" t="str">
            <v>京都府-021300</v>
          </cell>
          <cell r="H94">
            <v>1</v>
          </cell>
          <cell r="I94"/>
          <cell r="J94"/>
          <cell r="K94"/>
          <cell r="L94"/>
          <cell r="M94"/>
          <cell r="N94"/>
          <cell r="O94"/>
          <cell r="P94">
            <v>1</v>
          </cell>
        </row>
        <row r="95">
          <cell r="F95" t="str">
            <v>京都府-025563</v>
          </cell>
          <cell r="H95"/>
          <cell r="I95"/>
          <cell r="J95">
            <v>1</v>
          </cell>
          <cell r="K95"/>
          <cell r="L95"/>
          <cell r="M95"/>
          <cell r="N95"/>
          <cell r="O95"/>
          <cell r="P95"/>
        </row>
        <row r="96">
          <cell r="F96" t="str">
            <v>千葉県-003824</v>
          </cell>
          <cell r="H96"/>
          <cell r="I96"/>
          <cell r="J96"/>
          <cell r="K96">
            <v>1</v>
          </cell>
          <cell r="L96"/>
          <cell r="M96"/>
          <cell r="N96">
            <v>1</v>
          </cell>
          <cell r="O96"/>
          <cell r="P96"/>
        </row>
        <row r="97">
          <cell r="F97" t="str">
            <v>京都府-034723</v>
          </cell>
          <cell r="H97"/>
          <cell r="I97"/>
          <cell r="J97"/>
          <cell r="K97"/>
          <cell r="L97">
            <v>1</v>
          </cell>
          <cell r="M97"/>
          <cell r="N97"/>
          <cell r="O97"/>
          <cell r="P97"/>
        </row>
        <row r="98">
          <cell r="F98" t="str">
            <v>京都府-035994</v>
          </cell>
          <cell r="H98"/>
          <cell r="I98"/>
          <cell r="J98">
            <v>1</v>
          </cell>
          <cell r="K98"/>
          <cell r="L98"/>
          <cell r="M98"/>
          <cell r="N98"/>
          <cell r="O98"/>
          <cell r="P98"/>
        </row>
        <row r="99">
          <cell r="F99" t="str">
            <v>富山県-014947</v>
          </cell>
          <cell r="H99"/>
          <cell r="I99">
            <v>1</v>
          </cell>
          <cell r="J99"/>
          <cell r="K99"/>
          <cell r="L99"/>
          <cell r="M99"/>
          <cell r="N99"/>
          <cell r="O99"/>
          <cell r="P99"/>
        </row>
        <row r="100">
          <cell r="F100" t="str">
            <v>京都府-037252</v>
          </cell>
          <cell r="H100">
            <v>1</v>
          </cell>
          <cell r="I100"/>
          <cell r="J100"/>
          <cell r="K100"/>
          <cell r="L100"/>
          <cell r="M100"/>
          <cell r="N100"/>
          <cell r="O100"/>
          <cell r="P100"/>
        </row>
        <row r="101">
          <cell r="F101" t="str">
            <v>京都府-039387</v>
          </cell>
          <cell r="H101"/>
          <cell r="I101">
            <v>1</v>
          </cell>
          <cell r="J101"/>
          <cell r="K101"/>
          <cell r="L101"/>
          <cell r="M101"/>
          <cell r="N101"/>
          <cell r="O101"/>
          <cell r="P101"/>
        </row>
        <row r="102">
          <cell r="F102" t="str">
            <v>京都府-005736</v>
          </cell>
          <cell r="H102"/>
          <cell r="I102">
            <v>1</v>
          </cell>
          <cell r="J102"/>
          <cell r="K102"/>
          <cell r="L102"/>
          <cell r="M102"/>
          <cell r="N102"/>
          <cell r="O102"/>
          <cell r="P102"/>
        </row>
        <row r="103">
          <cell r="F103" t="str">
            <v>-</v>
          </cell>
          <cell r="H103"/>
          <cell r="I103"/>
          <cell r="J103"/>
          <cell r="K103">
            <v>1</v>
          </cell>
          <cell r="L103"/>
          <cell r="M103"/>
          <cell r="N103">
            <v>1</v>
          </cell>
          <cell r="O103"/>
          <cell r="P103"/>
        </row>
        <row r="104">
          <cell r="F104" t="str">
            <v>-</v>
          </cell>
          <cell r="H104"/>
          <cell r="I104"/>
          <cell r="J104"/>
          <cell r="K104">
            <v>1</v>
          </cell>
          <cell r="L104"/>
          <cell r="M104"/>
          <cell r="N104"/>
          <cell r="O104"/>
          <cell r="P104"/>
        </row>
        <row r="105">
          <cell r="F105" t="str">
            <v>京都府-037272</v>
          </cell>
          <cell r="H105"/>
          <cell r="I105"/>
          <cell r="J105">
            <v>1</v>
          </cell>
          <cell r="K105"/>
          <cell r="L105"/>
          <cell r="M105"/>
          <cell r="N105"/>
          <cell r="O105"/>
          <cell r="P105"/>
        </row>
        <row r="106">
          <cell r="F106" t="str">
            <v>京都府-005954</v>
          </cell>
          <cell r="H106">
            <v>1</v>
          </cell>
          <cell r="I106">
            <v>1</v>
          </cell>
          <cell r="J106"/>
          <cell r="K106"/>
          <cell r="L106"/>
          <cell r="M106">
            <v>1</v>
          </cell>
          <cell r="N106"/>
          <cell r="O106"/>
          <cell r="P106"/>
        </row>
        <row r="107">
          <cell r="F107" t="str">
            <v>京都府-005843</v>
          </cell>
          <cell r="H107">
            <v>1</v>
          </cell>
          <cell r="I107">
            <v>1</v>
          </cell>
          <cell r="J107"/>
          <cell r="K107"/>
          <cell r="L107"/>
          <cell r="M107">
            <v>1</v>
          </cell>
          <cell r="N107">
            <v>1</v>
          </cell>
          <cell r="O107"/>
          <cell r="P107"/>
        </row>
        <row r="108">
          <cell r="F108" t="str">
            <v>京都府-006155</v>
          </cell>
          <cell r="H108"/>
          <cell r="I108">
            <v>1</v>
          </cell>
          <cell r="J108"/>
          <cell r="K108"/>
          <cell r="L108">
            <v>1</v>
          </cell>
          <cell r="M108">
            <v>1</v>
          </cell>
          <cell r="N108">
            <v>1</v>
          </cell>
          <cell r="O108"/>
          <cell r="P108"/>
        </row>
        <row r="109">
          <cell r="F109" t="str">
            <v>-</v>
          </cell>
          <cell r="H109"/>
          <cell r="I109"/>
          <cell r="J109"/>
          <cell r="K109">
            <v>1</v>
          </cell>
          <cell r="L109">
            <v>1</v>
          </cell>
          <cell r="M109">
            <v>1</v>
          </cell>
          <cell r="N109">
            <v>1</v>
          </cell>
          <cell r="O109"/>
          <cell r="P109"/>
        </row>
        <row r="110">
          <cell r="F110" t="str">
            <v>京都府-007051</v>
          </cell>
          <cell r="H110"/>
          <cell r="I110"/>
          <cell r="J110">
            <v>1</v>
          </cell>
          <cell r="K110"/>
          <cell r="L110">
            <v>1</v>
          </cell>
          <cell r="M110"/>
          <cell r="N110"/>
          <cell r="O110"/>
          <cell r="P110"/>
        </row>
        <row r="111">
          <cell r="F111" t="str">
            <v>-</v>
          </cell>
          <cell r="H111"/>
          <cell r="I111"/>
          <cell r="J111"/>
          <cell r="K111">
            <v>1</v>
          </cell>
          <cell r="L111">
            <v>1</v>
          </cell>
          <cell r="M111"/>
          <cell r="N111"/>
          <cell r="O111"/>
          <cell r="P111"/>
        </row>
        <row r="112">
          <cell r="F112" t="str">
            <v>京都府-008901</v>
          </cell>
          <cell r="H112">
            <v>1</v>
          </cell>
          <cell r="I112">
            <v>1</v>
          </cell>
          <cell r="J112">
            <v>1</v>
          </cell>
          <cell r="K112"/>
          <cell r="L112"/>
          <cell r="M112">
            <v>1</v>
          </cell>
          <cell r="N112"/>
          <cell r="O112"/>
          <cell r="P112"/>
        </row>
        <row r="113">
          <cell r="F113" t="str">
            <v>大阪府-023043</v>
          </cell>
          <cell r="H113"/>
          <cell r="I113"/>
          <cell r="J113">
            <v>1</v>
          </cell>
          <cell r="K113"/>
          <cell r="L113">
            <v>1</v>
          </cell>
          <cell r="M113"/>
          <cell r="N113"/>
          <cell r="O113"/>
          <cell r="P113"/>
        </row>
        <row r="114">
          <cell r="F114" t="str">
            <v>京都府-008469</v>
          </cell>
          <cell r="H114"/>
          <cell r="I114"/>
          <cell r="J114">
            <v>1</v>
          </cell>
          <cell r="K114"/>
          <cell r="L114"/>
          <cell r="M114">
            <v>1</v>
          </cell>
          <cell r="N114"/>
          <cell r="O114"/>
          <cell r="P114"/>
        </row>
        <row r="115">
          <cell r="F115" t="str">
            <v>京都府-010383</v>
          </cell>
          <cell r="H115"/>
          <cell r="I115"/>
          <cell r="J115">
            <v>1</v>
          </cell>
          <cell r="K115"/>
          <cell r="L115"/>
          <cell r="M115">
            <v>1</v>
          </cell>
          <cell r="N115"/>
          <cell r="O115"/>
          <cell r="P115"/>
        </row>
        <row r="116">
          <cell r="F116" t="str">
            <v>京都府-014204</v>
          </cell>
          <cell r="H116"/>
          <cell r="I116"/>
          <cell r="J116"/>
          <cell r="K116">
            <v>1</v>
          </cell>
          <cell r="L116"/>
          <cell r="M116"/>
          <cell r="N116"/>
          <cell r="O116"/>
          <cell r="P116"/>
        </row>
        <row r="117">
          <cell r="F117" t="str">
            <v>京都府-015142</v>
          </cell>
          <cell r="H117"/>
          <cell r="I117"/>
          <cell r="J117"/>
          <cell r="K117"/>
          <cell r="L117">
            <v>1</v>
          </cell>
          <cell r="M117"/>
          <cell r="N117"/>
          <cell r="O117"/>
          <cell r="P117"/>
        </row>
        <row r="118">
          <cell r="F118" t="str">
            <v>京都府-037448</v>
          </cell>
          <cell r="H118"/>
          <cell r="I118"/>
          <cell r="J118"/>
          <cell r="K118">
            <v>1</v>
          </cell>
          <cell r="L118"/>
          <cell r="M118"/>
          <cell r="N118"/>
          <cell r="O118"/>
          <cell r="P118"/>
        </row>
        <row r="119">
          <cell r="F119" t="str">
            <v>京都府-001572</v>
          </cell>
          <cell r="H119"/>
          <cell r="I119"/>
          <cell r="J119">
            <v>1</v>
          </cell>
          <cell r="K119"/>
          <cell r="L119">
            <v>1</v>
          </cell>
          <cell r="M119">
            <v>1</v>
          </cell>
          <cell r="N119">
            <v>1</v>
          </cell>
          <cell r="O119"/>
          <cell r="P119"/>
        </row>
        <row r="120">
          <cell r="F120" t="str">
            <v>京都府-018937</v>
          </cell>
          <cell r="H120"/>
          <cell r="I120"/>
          <cell r="J120"/>
          <cell r="K120"/>
          <cell r="L120">
            <v>1</v>
          </cell>
          <cell r="M120"/>
          <cell r="N120">
            <v>1</v>
          </cell>
          <cell r="O120"/>
          <cell r="P120"/>
        </row>
        <row r="121">
          <cell r="F121" t="str">
            <v>神奈川県-005206</v>
          </cell>
          <cell r="H121">
            <v>1</v>
          </cell>
          <cell r="I121"/>
          <cell r="J121"/>
          <cell r="K121">
            <v>1</v>
          </cell>
          <cell r="L121">
            <v>1</v>
          </cell>
          <cell r="M121"/>
          <cell r="N121"/>
          <cell r="O121"/>
          <cell r="P121"/>
        </row>
        <row r="122">
          <cell r="F122" t="str">
            <v>奈良県-013980</v>
          </cell>
          <cell r="H122">
            <v>1</v>
          </cell>
          <cell r="I122">
            <v>1</v>
          </cell>
          <cell r="J122">
            <v>1</v>
          </cell>
          <cell r="K122"/>
          <cell r="L122">
            <v>1</v>
          </cell>
          <cell r="M122">
            <v>1</v>
          </cell>
          <cell r="N122"/>
          <cell r="O122"/>
          <cell r="P122"/>
        </row>
        <row r="123">
          <cell r="F123" t="str">
            <v>京都府-022742</v>
          </cell>
          <cell r="H123"/>
          <cell r="I123"/>
          <cell r="J123"/>
          <cell r="K123"/>
          <cell r="L123">
            <v>1</v>
          </cell>
          <cell r="M123"/>
          <cell r="N123"/>
          <cell r="O123"/>
          <cell r="P123"/>
        </row>
        <row r="124">
          <cell r="F124" t="str">
            <v>京都府-020553</v>
          </cell>
          <cell r="H124"/>
          <cell r="I124"/>
          <cell r="J124"/>
          <cell r="K124"/>
          <cell r="L124">
            <v>1</v>
          </cell>
          <cell r="M124"/>
          <cell r="N124"/>
          <cell r="O124"/>
          <cell r="P124"/>
        </row>
        <row r="125">
          <cell r="F125" t="str">
            <v>京都府-035883</v>
          </cell>
          <cell r="H125"/>
          <cell r="I125">
            <v>1</v>
          </cell>
          <cell r="J125"/>
          <cell r="K125"/>
          <cell r="L125"/>
          <cell r="M125"/>
          <cell r="N125"/>
          <cell r="O125"/>
          <cell r="P125"/>
        </row>
        <row r="126">
          <cell r="F126" t="str">
            <v>京都府-002528</v>
          </cell>
          <cell r="H126">
            <v>1</v>
          </cell>
          <cell r="I126"/>
          <cell r="J126">
            <v>1</v>
          </cell>
          <cell r="K126"/>
          <cell r="L126"/>
          <cell r="M126">
            <v>1</v>
          </cell>
          <cell r="N126">
            <v>1</v>
          </cell>
          <cell r="O126"/>
          <cell r="P126"/>
        </row>
        <row r="127">
          <cell r="F127" t="str">
            <v>京都府-009664</v>
          </cell>
          <cell r="H127">
            <v>1</v>
          </cell>
          <cell r="I127"/>
          <cell r="J127">
            <v>1</v>
          </cell>
          <cell r="K127"/>
          <cell r="L127"/>
          <cell r="M127">
            <v>1</v>
          </cell>
          <cell r="N127">
            <v>1</v>
          </cell>
          <cell r="O127"/>
          <cell r="P127"/>
        </row>
        <row r="128">
          <cell r="F128" t="str">
            <v>京都府-018948</v>
          </cell>
          <cell r="H128"/>
          <cell r="I128">
            <v>1</v>
          </cell>
          <cell r="J128"/>
          <cell r="K128"/>
          <cell r="L128"/>
          <cell r="M128"/>
          <cell r="N128"/>
          <cell r="O128"/>
          <cell r="P128"/>
        </row>
        <row r="129">
          <cell r="F129" t="str">
            <v>京都府-021173</v>
          </cell>
          <cell r="H129">
            <v>1</v>
          </cell>
          <cell r="I129"/>
          <cell r="J129"/>
          <cell r="K129"/>
          <cell r="L129"/>
          <cell r="M129"/>
          <cell r="N129"/>
          <cell r="O129"/>
          <cell r="P129"/>
        </row>
        <row r="130">
          <cell r="F130" t="str">
            <v>京都府-020841</v>
          </cell>
          <cell r="H130">
            <v>1</v>
          </cell>
          <cell r="I130"/>
          <cell r="J130"/>
          <cell r="K130"/>
          <cell r="L130"/>
          <cell r="M130"/>
          <cell r="N130"/>
          <cell r="O130"/>
          <cell r="P130"/>
        </row>
        <row r="131">
          <cell r="F131" t="str">
            <v>-</v>
          </cell>
          <cell r="H131"/>
          <cell r="I131"/>
          <cell r="J131"/>
          <cell r="K131">
            <v>1</v>
          </cell>
          <cell r="L131"/>
          <cell r="M131"/>
          <cell r="N131"/>
          <cell r="O131"/>
          <cell r="P131"/>
        </row>
        <row r="132">
          <cell r="F132" t="str">
            <v>京都府-000551</v>
          </cell>
          <cell r="H132">
            <v>1</v>
          </cell>
          <cell r="I132"/>
          <cell r="J132">
            <v>1</v>
          </cell>
          <cell r="K132"/>
          <cell r="L132"/>
          <cell r="M132">
            <v>1</v>
          </cell>
          <cell r="N132">
            <v>1</v>
          </cell>
          <cell r="O132"/>
          <cell r="P132"/>
        </row>
        <row r="133">
          <cell r="F133" t="str">
            <v>京都府-010801</v>
          </cell>
          <cell r="H133">
            <v>1</v>
          </cell>
          <cell r="I133"/>
          <cell r="J133">
            <v>1</v>
          </cell>
          <cell r="K133"/>
          <cell r="L133">
            <v>1</v>
          </cell>
          <cell r="M133"/>
          <cell r="N133">
            <v>1</v>
          </cell>
          <cell r="O133"/>
          <cell r="P133"/>
        </row>
        <row r="134">
          <cell r="F134" t="str">
            <v>京都府-000612</v>
          </cell>
          <cell r="H134">
            <v>1</v>
          </cell>
          <cell r="I134">
            <v>1</v>
          </cell>
          <cell r="J134"/>
          <cell r="K134"/>
          <cell r="L134"/>
          <cell r="M134">
            <v>1</v>
          </cell>
          <cell r="N134">
            <v>1</v>
          </cell>
          <cell r="O134"/>
          <cell r="P134"/>
        </row>
        <row r="135">
          <cell r="F135" t="str">
            <v>京都府-013681</v>
          </cell>
          <cell r="H135">
            <v>1</v>
          </cell>
          <cell r="I135">
            <v>1</v>
          </cell>
          <cell r="J135"/>
          <cell r="K135">
            <v>1</v>
          </cell>
          <cell r="L135"/>
          <cell r="M135"/>
          <cell r="N135"/>
          <cell r="O135"/>
          <cell r="P135"/>
        </row>
        <row r="136">
          <cell r="F136" t="str">
            <v>京都府-013698</v>
          </cell>
          <cell r="H136">
            <v>1</v>
          </cell>
          <cell r="I136"/>
          <cell r="J136">
            <v>1</v>
          </cell>
          <cell r="K136"/>
          <cell r="L136">
            <v>1</v>
          </cell>
          <cell r="M136"/>
          <cell r="N136"/>
          <cell r="O136"/>
          <cell r="P136"/>
        </row>
        <row r="137">
          <cell r="F137" t="str">
            <v>-</v>
          </cell>
          <cell r="H137"/>
          <cell r="I137"/>
          <cell r="J137">
            <v>1</v>
          </cell>
          <cell r="K137">
            <v>1</v>
          </cell>
          <cell r="L137">
            <v>1</v>
          </cell>
          <cell r="M137">
            <v>1</v>
          </cell>
          <cell r="N137">
            <v>1</v>
          </cell>
          <cell r="O137"/>
          <cell r="P137"/>
        </row>
        <row r="138">
          <cell r="F138" t="str">
            <v>京都府-008274</v>
          </cell>
          <cell r="H138"/>
          <cell r="I138"/>
          <cell r="J138">
            <v>1</v>
          </cell>
          <cell r="K138"/>
          <cell r="L138"/>
          <cell r="M138"/>
          <cell r="N138"/>
          <cell r="O138"/>
          <cell r="P138"/>
        </row>
        <row r="139">
          <cell r="F139" t="str">
            <v>京都府-036177</v>
          </cell>
          <cell r="H139">
            <v>1</v>
          </cell>
          <cell r="I139"/>
          <cell r="J139"/>
          <cell r="K139"/>
          <cell r="L139"/>
          <cell r="M139">
            <v>1</v>
          </cell>
          <cell r="N139"/>
          <cell r="O139"/>
          <cell r="P139"/>
        </row>
        <row r="140">
          <cell r="F140" t="str">
            <v>京都府-038542</v>
          </cell>
          <cell r="H140">
            <v>1</v>
          </cell>
          <cell r="I140">
            <v>1</v>
          </cell>
          <cell r="J140"/>
          <cell r="K140"/>
          <cell r="L140"/>
          <cell r="M140"/>
          <cell r="N140"/>
          <cell r="O140"/>
          <cell r="P140"/>
        </row>
        <row r="141">
          <cell r="F141" t="str">
            <v>-</v>
          </cell>
          <cell r="H141"/>
          <cell r="I141"/>
          <cell r="J141"/>
          <cell r="K141"/>
          <cell r="L141">
            <v>1</v>
          </cell>
          <cell r="M141"/>
          <cell r="N141"/>
          <cell r="O141"/>
          <cell r="P141"/>
        </row>
        <row r="142">
          <cell r="F142" t="str">
            <v>京都府-001783</v>
          </cell>
          <cell r="H142">
            <v>1</v>
          </cell>
          <cell r="I142">
            <v>1</v>
          </cell>
          <cell r="J142">
            <v>1</v>
          </cell>
          <cell r="K142">
            <v>1</v>
          </cell>
          <cell r="L142">
            <v>1</v>
          </cell>
          <cell r="M142">
            <v>1</v>
          </cell>
          <cell r="N142">
            <v>1</v>
          </cell>
          <cell r="O142"/>
          <cell r="P142"/>
        </row>
        <row r="143">
          <cell r="F143" t="str">
            <v>京都府-025736</v>
          </cell>
          <cell r="H143"/>
          <cell r="I143">
            <v>1</v>
          </cell>
          <cell r="J143">
            <v>1</v>
          </cell>
          <cell r="K143"/>
          <cell r="L143">
            <v>1</v>
          </cell>
          <cell r="M143">
            <v>1</v>
          </cell>
          <cell r="N143">
            <v>1</v>
          </cell>
          <cell r="O143"/>
          <cell r="P143"/>
        </row>
        <row r="144">
          <cell r="F144" t="str">
            <v>京都府-025371</v>
          </cell>
          <cell r="H144"/>
          <cell r="I144">
            <v>1</v>
          </cell>
          <cell r="J144"/>
          <cell r="K144">
            <v>1</v>
          </cell>
          <cell r="L144">
            <v>1</v>
          </cell>
          <cell r="M144">
            <v>1</v>
          </cell>
          <cell r="N144">
            <v>1</v>
          </cell>
          <cell r="O144"/>
          <cell r="P144"/>
        </row>
        <row r="145">
          <cell r="F145" t="str">
            <v>徳島県-010502</v>
          </cell>
          <cell r="H145">
            <v>1</v>
          </cell>
          <cell r="I145"/>
          <cell r="J145">
            <v>1</v>
          </cell>
          <cell r="K145">
            <v>1</v>
          </cell>
          <cell r="L145">
            <v>1</v>
          </cell>
          <cell r="M145">
            <v>1</v>
          </cell>
          <cell r="N145"/>
          <cell r="O145"/>
          <cell r="P145"/>
        </row>
        <row r="146">
          <cell r="F146" t="str">
            <v>京都府-021214</v>
          </cell>
          <cell r="H146">
            <v>1</v>
          </cell>
          <cell r="I146"/>
          <cell r="J146"/>
          <cell r="K146">
            <v>1</v>
          </cell>
          <cell r="L146">
            <v>1</v>
          </cell>
          <cell r="M146">
            <v>1</v>
          </cell>
          <cell r="N146"/>
          <cell r="O146"/>
          <cell r="P146"/>
        </row>
        <row r="147">
          <cell r="F147" t="str">
            <v>京都府-018601</v>
          </cell>
          <cell r="H147"/>
          <cell r="I147"/>
          <cell r="J147"/>
          <cell r="K147">
            <v>1</v>
          </cell>
          <cell r="L147"/>
          <cell r="M147"/>
          <cell r="N147"/>
          <cell r="O147"/>
          <cell r="P147"/>
        </row>
        <row r="148">
          <cell r="F148" t="str">
            <v>京都府-040208</v>
          </cell>
          <cell r="H148"/>
          <cell r="I148">
            <v>1</v>
          </cell>
          <cell r="J148">
            <v>1</v>
          </cell>
          <cell r="K148"/>
          <cell r="L148"/>
          <cell r="M148"/>
          <cell r="N148"/>
          <cell r="O148"/>
          <cell r="P148"/>
        </row>
        <row r="149">
          <cell r="F149" t="str">
            <v>-</v>
          </cell>
          <cell r="H149"/>
          <cell r="I149"/>
          <cell r="J149"/>
          <cell r="K149"/>
          <cell r="L149"/>
          <cell r="M149"/>
          <cell r="N149"/>
          <cell r="O149"/>
          <cell r="P149"/>
        </row>
        <row r="150">
          <cell r="F150" t="str">
            <v>京都府-039620</v>
          </cell>
          <cell r="H150">
            <v>1</v>
          </cell>
          <cell r="I150"/>
          <cell r="J150"/>
          <cell r="K150"/>
          <cell r="L150">
            <v>1</v>
          </cell>
          <cell r="M150"/>
          <cell r="N150"/>
          <cell r="O150"/>
          <cell r="P150"/>
        </row>
        <row r="151">
          <cell r="F151" t="str">
            <v>京都府-023605</v>
          </cell>
          <cell r="H151"/>
          <cell r="I151"/>
          <cell r="J151"/>
          <cell r="K151"/>
          <cell r="L151"/>
          <cell r="M151">
            <v>1</v>
          </cell>
          <cell r="N151"/>
          <cell r="O151"/>
          <cell r="P151"/>
        </row>
        <row r="152">
          <cell r="F152" t="str">
            <v>神奈川県-038884</v>
          </cell>
          <cell r="H152">
            <v>1</v>
          </cell>
          <cell r="I152">
            <v>1</v>
          </cell>
          <cell r="J152"/>
          <cell r="K152"/>
          <cell r="L152"/>
          <cell r="M152">
            <v>1</v>
          </cell>
          <cell r="N152">
            <v>1</v>
          </cell>
          <cell r="O152"/>
          <cell r="P152"/>
        </row>
        <row r="153">
          <cell r="F153" t="str">
            <v>京都府-026778</v>
          </cell>
          <cell r="H153">
            <v>1</v>
          </cell>
          <cell r="I153"/>
          <cell r="J153"/>
          <cell r="K153"/>
          <cell r="L153">
            <v>1</v>
          </cell>
          <cell r="M153"/>
          <cell r="N153"/>
          <cell r="O153"/>
          <cell r="P153"/>
        </row>
        <row r="154">
          <cell r="F154" t="str">
            <v>京都府-039823</v>
          </cell>
          <cell r="H154">
            <v>1</v>
          </cell>
          <cell r="I154"/>
          <cell r="J154">
            <v>1</v>
          </cell>
          <cell r="K154"/>
          <cell r="L154"/>
          <cell r="M154"/>
          <cell r="N154"/>
          <cell r="O154"/>
          <cell r="P154"/>
        </row>
        <row r="155">
          <cell r="F155" t="str">
            <v>京都府-031543</v>
          </cell>
          <cell r="H155"/>
          <cell r="I155"/>
          <cell r="J155">
            <v>1</v>
          </cell>
          <cell r="K155"/>
          <cell r="L155"/>
          <cell r="M155"/>
          <cell r="N155"/>
          <cell r="O155"/>
          <cell r="P155"/>
        </row>
        <row r="156">
          <cell r="F156" t="str">
            <v>京都府-030850</v>
          </cell>
          <cell r="H156"/>
          <cell r="I156"/>
          <cell r="J156"/>
          <cell r="K156">
            <v>1</v>
          </cell>
          <cell r="L156"/>
          <cell r="M156"/>
          <cell r="N156"/>
          <cell r="O156"/>
          <cell r="P156">
            <v>1</v>
          </cell>
        </row>
        <row r="157">
          <cell r="F157" t="str">
            <v>-</v>
          </cell>
          <cell r="H157"/>
          <cell r="I157"/>
          <cell r="J157"/>
          <cell r="K157">
            <v>1</v>
          </cell>
          <cell r="L157">
            <v>1</v>
          </cell>
          <cell r="M157"/>
          <cell r="N157"/>
          <cell r="O157"/>
          <cell r="P157"/>
        </row>
        <row r="158">
          <cell r="F158" t="str">
            <v>-</v>
          </cell>
          <cell r="H158"/>
          <cell r="I158"/>
          <cell r="J158"/>
          <cell r="K158"/>
          <cell r="L158">
            <v>1</v>
          </cell>
          <cell r="M158">
            <v>1</v>
          </cell>
          <cell r="N158"/>
          <cell r="O158"/>
          <cell r="P158"/>
        </row>
        <row r="159">
          <cell r="F159" t="str">
            <v>-</v>
          </cell>
          <cell r="H159"/>
          <cell r="I159"/>
          <cell r="J159"/>
          <cell r="K159"/>
          <cell r="L159"/>
          <cell r="M159"/>
          <cell r="N159"/>
          <cell r="O159"/>
          <cell r="P159"/>
        </row>
        <row r="160">
          <cell r="F160" t="str">
            <v>京都府-040958</v>
          </cell>
          <cell r="H160"/>
          <cell r="I160"/>
          <cell r="J160"/>
          <cell r="K160"/>
          <cell r="L160"/>
          <cell r="M160"/>
          <cell r="N160"/>
          <cell r="O160"/>
          <cell r="P160"/>
        </row>
        <row r="161">
          <cell r="F161" t="str">
            <v>京都府-011259</v>
          </cell>
          <cell r="H161">
            <v>1</v>
          </cell>
          <cell r="I161"/>
          <cell r="J161"/>
          <cell r="K161">
            <v>1</v>
          </cell>
          <cell r="L161"/>
          <cell r="M161">
            <v>1</v>
          </cell>
          <cell r="N161">
            <v>1</v>
          </cell>
          <cell r="O161"/>
          <cell r="P161"/>
        </row>
        <row r="162">
          <cell r="F162" t="str">
            <v>香川県-011946</v>
          </cell>
          <cell r="H162"/>
          <cell r="I162"/>
          <cell r="J162">
            <v>1</v>
          </cell>
          <cell r="K162"/>
          <cell r="L162"/>
          <cell r="M162">
            <v>1</v>
          </cell>
          <cell r="N162">
            <v>1</v>
          </cell>
          <cell r="O162"/>
          <cell r="P162"/>
        </row>
        <row r="163">
          <cell r="F163" t="str">
            <v>京都府-033520</v>
          </cell>
          <cell r="H163">
            <v>1</v>
          </cell>
          <cell r="I163"/>
          <cell r="J163"/>
          <cell r="K163"/>
          <cell r="L163"/>
          <cell r="M163">
            <v>1</v>
          </cell>
          <cell r="N163"/>
          <cell r="O163"/>
          <cell r="P163"/>
        </row>
        <row r="164">
          <cell r="F164" t="str">
            <v>京都府-038367</v>
          </cell>
          <cell r="H164"/>
          <cell r="I164">
            <v>1</v>
          </cell>
          <cell r="J164"/>
          <cell r="K164">
            <v>1</v>
          </cell>
          <cell r="L164"/>
          <cell r="M164"/>
          <cell r="N164"/>
          <cell r="O164"/>
          <cell r="P164"/>
        </row>
        <row r="165">
          <cell r="F165" t="str">
            <v>-</v>
          </cell>
          <cell r="H165"/>
          <cell r="I165"/>
          <cell r="J165"/>
          <cell r="K165">
            <v>1</v>
          </cell>
          <cell r="L165">
            <v>1</v>
          </cell>
          <cell r="M165"/>
          <cell r="N165"/>
          <cell r="O165"/>
          <cell r="P165"/>
        </row>
        <row r="166">
          <cell r="F166" t="str">
            <v>京都府-000230</v>
          </cell>
          <cell r="H166"/>
          <cell r="I166">
            <v>1</v>
          </cell>
          <cell r="J166">
            <v>1</v>
          </cell>
          <cell r="K166"/>
          <cell r="L166"/>
          <cell r="M166"/>
          <cell r="N166"/>
          <cell r="O166"/>
          <cell r="P166"/>
        </row>
        <row r="167">
          <cell r="F167" t="str">
            <v>兵庫県-040385</v>
          </cell>
          <cell r="H167">
            <v>1</v>
          </cell>
          <cell r="I167"/>
          <cell r="J167"/>
          <cell r="K167">
            <v>1</v>
          </cell>
          <cell r="L167"/>
          <cell r="M167">
            <v>1</v>
          </cell>
          <cell r="N167"/>
          <cell r="O167"/>
          <cell r="P167"/>
        </row>
        <row r="168">
          <cell r="F168" t="str">
            <v>-</v>
          </cell>
          <cell r="H168"/>
          <cell r="I168"/>
          <cell r="J168"/>
          <cell r="K168">
            <v>1</v>
          </cell>
          <cell r="L168"/>
          <cell r="M168"/>
          <cell r="N168"/>
          <cell r="O168"/>
          <cell r="P168"/>
        </row>
        <row r="169">
          <cell r="F169" t="str">
            <v>京都府-020741</v>
          </cell>
          <cell r="H169"/>
          <cell r="I169">
            <v>1</v>
          </cell>
          <cell r="J169">
            <v>1</v>
          </cell>
          <cell r="K169"/>
          <cell r="L169"/>
          <cell r="M169">
            <v>1</v>
          </cell>
          <cell r="N169">
            <v>1</v>
          </cell>
          <cell r="O169"/>
          <cell r="P169"/>
        </row>
        <row r="170">
          <cell r="F170" t="str">
            <v>-</v>
          </cell>
          <cell r="H170"/>
          <cell r="I170"/>
          <cell r="J170"/>
          <cell r="K170">
            <v>1</v>
          </cell>
          <cell r="L170"/>
          <cell r="M170">
            <v>1</v>
          </cell>
          <cell r="N170"/>
          <cell r="O170"/>
          <cell r="P170"/>
        </row>
        <row r="171">
          <cell r="F171" t="str">
            <v>京都府-038403</v>
          </cell>
          <cell r="H171"/>
          <cell r="I171"/>
          <cell r="J171"/>
          <cell r="K171"/>
          <cell r="L171">
            <v>1</v>
          </cell>
          <cell r="M171"/>
          <cell r="N171"/>
          <cell r="O171"/>
          <cell r="P171"/>
        </row>
        <row r="172">
          <cell r="F172" t="str">
            <v>京都府-038358</v>
          </cell>
          <cell r="H172"/>
          <cell r="I172"/>
          <cell r="J172"/>
          <cell r="K172"/>
          <cell r="L172">
            <v>1</v>
          </cell>
          <cell r="M172"/>
          <cell r="N172"/>
          <cell r="O172"/>
          <cell r="P172"/>
        </row>
        <row r="173">
          <cell r="F173" t="str">
            <v>京都府-004646</v>
          </cell>
          <cell r="H173">
            <v>1</v>
          </cell>
          <cell r="I173">
            <v>1</v>
          </cell>
          <cell r="J173"/>
          <cell r="K173"/>
          <cell r="L173"/>
          <cell r="M173">
            <v>1</v>
          </cell>
          <cell r="N173">
            <v>1</v>
          </cell>
          <cell r="O173"/>
          <cell r="P173"/>
        </row>
        <row r="174">
          <cell r="F174" t="str">
            <v>京都府-017293</v>
          </cell>
          <cell r="H174"/>
          <cell r="I174"/>
          <cell r="J174">
            <v>1</v>
          </cell>
          <cell r="K174"/>
          <cell r="L174">
            <v>1</v>
          </cell>
          <cell r="M174">
            <v>1</v>
          </cell>
          <cell r="N174">
            <v>1</v>
          </cell>
          <cell r="O174"/>
          <cell r="P174"/>
        </row>
        <row r="175">
          <cell r="F175" t="str">
            <v>京都府-005531</v>
          </cell>
          <cell r="H175"/>
          <cell r="I175">
            <v>1</v>
          </cell>
          <cell r="J175">
            <v>1</v>
          </cell>
          <cell r="K175"/>
          <cell r="L175"/>
          <cell r="M175"/>
          <cell r="N175"/>
          <cell r="O175"/>
          <cell r="P175"/>
        </row>
        <row r="176">
          <cell r="F176" t="str">
            <v>京都府-018220</v>
          </cell>
          <cell r="H176"/>
          <cell r="I176">
            <v>1</v>
          </cell>
          <cell r="J176">
            <v>1</v>
          </cell>
          <cell r="K176"/>
          <cell r="L176">
            <v>1</v>
          </cell>
          <cell r="M176"/>
          <cell r="N176"/>
          <cell r="O176"/>
          <cell r="P176"/>
        </row>
        <row r="177">
          <cell r="F177" t="str">
            <v>京都府-029961</v>
          </cell>
          <cell r="H177">
            <v>1</v>
          </cell>
          <cell r="I177"/>
          <cell r="J177"/>
          <cell r="K177">
            <v>1</v>
          </cell>
          <cell r="L177">
            <v>1</v>
          </cell>
          <cell r="M177"/>
          <cell r="N177"/>
          <cell r="O177"/>
          <cell r="P177"/>
        </row>
        <row r="178">
          <cell r="F178" t="str">
            <v>兵庫県-064735</v>
          </cell>
          <cell r="H178">
            <v>1</v>
          </cell>
          <cell r="I178"/>
          <cell r="J178"/>
          <cell r="K178">
            <v>1</v>
          </cell>
          <cell r="L178"/>
          <cell r="M178"/>
          <cell r="N178"/>
          <cell r="O178"/>
          <cell r="P178"/>
        </row>
        <row r="179">
          <cell r="F179" t="str">
            <v>京都府-039578</v>
          </cell>
          <cell r="H179">
            <v>1</v>
          </cell>
          <cell r="I179"/>
          <cell r="J179"/>
          <cell r="K179"/>
          <cell r="L179"/>
          <cell r="M179"/>
          <cell r="N179"/>
          <cell r="O179"/>
          <cell r="P179"/>
        </row>
        <row r="180">
          <cell r="F180" t="str">
            <v>京都府-004802</v>
          </cell>
          <cell r="H180"/>
          <cell r="I180"/>
          <cell r="J180"/>
          <cell r="K180">
            <v>1</v>
          </cell>
          <cell r="L180"/>
          <cell r="M180">
            <v>1</v>
          </cell>
          <cell r="N180"/>
          <cell r="O180"/>
          <cell r="P180"/>
        </row>
        <row r="181">
          <cell r="F181" t="str">
            <v>京都府-011253</v>
          </cell>
          <cell r="H181"/>
          <cell r="I181"/>
          <cell r="J181"/>
          <cell r="K181"/>
          <cell r="L181">
            <v>1</v>
          </cell>
          <cell r="M181">
            <v>1</v>
          </cell>
          <cell r="N181">
            <v>1</v>
          </cell>
          <cell r="O181"/>
          <cell r="P181"/>
        </row>
        <row r="182">
          <cell r="F182" t="str">
            <v>京都府-007398</v>
          </cell>
          <cell r="H182"/>
          <cell r="I182">
            <v>1</v>
          </cell>
          <cell r="J182">
            <v>1</v>
          </cell>
          <cell r="K182"/>
          <cell r="L182"/>
          <cell r="M182">
            <v>1</v>
          </cell>
          <cell r="N182"/>
          <cell r="O182"/>
          <cell r="P182"/>
        </row>
        <row r="183">
          <cell r="F183" t="str">
            <v>京都府-021699</v>
          </cell>
          <cell r="H183">
            <v>1</v>
          </cell>
          <cell r="I183">
            <v>1</v>
          </cell>
          <cell r="J183"/>
          <cell r="K183"/>
          <cell r="L183"/>
          <cell r="M183"/>
          <cell r="N183">
            <v>1</v>
          </cell>
          <cell r="O183"/>
          <cell r="P183"/>
        </row>
        <row r="184">
          <cell r="F184" t="str">
            <v>京都府-004803</v>
          </cell>
          <cell r="H184">
            <v>1</v>
          </cell>
          <cell r="I184"/>
          <cell r="J184">
            <v>1</v>
          </cell>
          <cell r="K184"/>
          <cell r="L184"/>
          <cell r="M184"/>
          <cell r="N184"/>
          <cell r="O184"/>
          <cell r="P184"/>
        </row>
        <row r="185">
          <cell r="F185" t="str">
            <v>広島県-026970</v>
          </cell>
          <cell r="H185">
            <v>1</v>
          </cell>
          <cell r="I185"/>
          <cell r="J185"/>
          <cell r="K185"/>
          <cell r="L185"/>
          <cell r="M185"/>
          <cell r="N185"/>
          <cell r="O185"/>
          <cell r="P185"/>
        </row>
        <row r="186">
          <cell r="F186" t="str">
            <v>京都府-025701</v>
          </cell>
          <cell r="H186"/>
          <cell r="I186"/>
          <cell r="J186"/>
          <cell r="K186"/>
          <cell r="L186"/>
          <cell r="M186">
            <v>1</v>
          </cell>
          <cell r="N186"/>
          <cell r="O186"/>
          <cell r="P186"/>
        </row>
        <row r="187">
          <cell r="F187" t="str">
            <v>京都府-025714</v>
          </cell>
          <cell r="H187"/>
          <cell r="I187"/>
          <cell r="J187">
            <v>1</v>
          </cell>
          <cell r="K187"/>
          <cell r="L187"/>
          <cell r="M187"/>
          <cell r="N187"/>
          <cell r="O187"/>
          <cell r="P187"/>
        </row>
        <row r="188">
          <cell r="F188" t="str">
            <v>京都府-036420</v>
          </cell>
          <cell r="H188">
            <v>1</v>
          </cell>
          <cell r="I188"/>
          <cell r="J188"/>
          <cell r="K188"/>
          <cell r="L188"/>
          <cell r="M188"/>
          <cell r="N188"/>
          <cell r="O188"/>
          <cell r="P188"/>
        </row>
        <row r="189">
          <cell r="F189" t="str">
            <v>-</v>
          </cell>
          <cell r="H189"/>
          <cell r="I189"/>
          <cell r="J189"/>
          <cell r="K189">
            <v>1</v>
          </cell>
          <cell r="L189"/>
          <cell r="M189">
            <v>1</v>
          </cell>
          <cell r="N189"/>
          <cell r="O189"/>
          <cell r="P189"/>
        </row>
        <row r="190">
          <cell r="F190" t="str">
            <v>-</v>
          </cell>
          <cell r="H190"/>
          <cell r="I190"/>
          <cell r="J190"/>
          <cell r="K190">
            <v>1</v>
          </cell>
          <cell r="L190">
            <v>1</v>
          </cell>
          <cell r="M190"/>
          <cell r="N190"/>
          <cell r="O190"/>
          <cell r="P190"/>
        </row>
        <row r="191">
          <cell r="F191" t="str">
            <v>-</v>
          </cell>
          <cell r="H191"/>
          <cell r="I191"/>
          <cell r="J191"/>
          <cell r="K191">
            <v>1</v>
          </cell>
          <cell r="L191"/>
          <cell r="M191"/>
          <cell r="N191"/>
          <cell r="O191"/>
          <cell r="P191"/>
        </row>
        <row r="192">
          <cell r="F192" t="str">
            <v>-</v>
          </cell>
          <cell r="H192"/>
          <cell r="I192"/>
          <cell r="J192"/>
          <cell r="K192"/>
          <cell r="L192"/>
          <cell r="M192">
            <v>1</v>
          </cell>
          <cell r="N192"/>
          <cell r="O192"/>
          <cell r="P192"/>
        </row>
        <row r="193">
          <cell r="F193" t="str">
            <v>京都府-003355</v>
          </cell>
          <cell r="H193"/>
          <cell r="I193"/>
          <cell r="J193">
            <v>1</v>
          </cell>
          <cell r="K193">
            <v>1</v>
          </cell>
          <cell r="L193"/>
          <cell r="M193"/>
          <cell r="N193">
            <v>1</v>
          </cell>
          <cell r="O193"/>
          <cell r="P193"/>
        </row>
        <row r="194">
          <cell r="F194" t="str">
            <v>京都府-018114</v>
          </cell>
          <cell r="H194">
            <v>1</v>
          </cell>
          <cell r="I194">
            <v>1</v>
          </cell>
          <cell r="J194"/>
          <cell r="K194">
            <v>1</v>
          </cell>
          <cell r="L194">
            <v>1</v>
          </cell>
          <cell r="M194"/>
          <cell r="N194"/>
          <cell r="O194"/>
          <cell r="P194"/>
        </row>
        <row r="195">
          <cell r="F195" t="str">
            <v>-</v>
          </cell>
          <cell r="H195"/>
          <cell r="I195"/>
          <cell r="J195"/>
          <cell r="K195">
            <v>1</v>
          </cell>
          <cell r="L195">
            <v>1</v>
          </cell>
          <cell r="M195"/>
          <cell r="N195"/>
          <cell r="O195"/>
          <cell r="P195"/>
        </row>
        <row r="196">
          <cell r="F196" t="str">
            <v>京都府-016833</v>
          </cell>
          <cell r="H196">
            <v>1</v>
          </cell>
          <cell r="I196"/>
          <cell r="J196"/>
          <cell r="K196"/>
          <cell r="L196"/>
          <cell r="M196">
            <v>1</v>
          </cell>
          <cell r="N196"/>
          <cell r="O196"/>
          <cell r="P196"/>
        </row>
        <row r="197">
          <cell r="F197" t="str">
            <v>京都府-031565</v>
          </cell>
          <cell r="H197"/>
          <cell r="I197">
            <v>1</v>
          </cell>
          <cell r="J197">
            <v>1</v>
          </cell>
          <cell r="K197"/>
          <cell r="L197"/>
          <cell r="M197"/>
          <cell r="N197"/>
          <cell r="O197"/>
          <cell r="P197"/>
        </row>
        <row r="198">
          <cell r="F198" t="str">
            <v>京都府-039788</v>
          </cell>
          <cell r="H198"/>
          <cell r="I198">
            <v>1</v>
          </cell>
          <cell r="J198"/>
          <cell r="K198"/>
          <cell r="L198"/>
          <cell r="M198"/>
          <cell r="N198"/>
          <cell r="O198"/>
          <cell r="P198"/>
        </row>
        <row r="199">
          <cell r="F199" t="str">
            <v>京都府-041003</v>
          </cell>
          <cell r="H199"/>
          <cell r="I199"/>
          <cell r="J199">
            <v>1</v>
          </cell>
          <cell r="K199"/>
          <cell r="L199"/>
          <cell r="M199"/>
          <cell r="N199"/>
          <cell r="O199"/>
          <cell r="P199"/>
        </row>
        <row r="200">
          <cell r="F200" t="str">
            <v>島根県-000051</v>
          </cell>
          <cell r="H200">
            <v>1</v>
          </cell>
          <cell r="I200">
            <v>1</v>
          </cell>
          <cell r="J200">
            <v>1</v>
          </cell>
          <cell r="K200"/>
          <cell r="L200">
            <v>1</v>
          </cell>
          <cell r="M200">
            <v>1</v>
          </cell>
          <cell r="N200"/>
          <cell r="O200"/>
          <cell r="P200"/>
        </row>
        <row r="201">
          <cell r="F201" t="str">
            <v>京都府-009357</v>
          </cell>
          <cell r="H201">
            <v>1</v>
          </cell>
          <cell r="I201">
            <v>1</v>
          </cell>
          <cell r="J201">
            <v>1</v>
          </cell>
          <cell r="K201"/>
          <cell r="L201">
            <v>1</v>
          </cell>
          <cell r="M201">
            <v>1</v>
          </cell>
          <cell r="N201">
            <v>1</v>
          </cell>
          <cell r="O201"/>
          <cell r="P201"/>
        </row>
        <row r="202">
          <cell r="F202" t="str">
            <v>京都府-006975</v>
          </cell>
          <cell r="H202"/>
          <cell r="I202">
            <v>1</v>
          </cell>
          <cell r="J202">
            <v>1</v>
          </cell>
          <cell r="K202"/>
          <cell r="L202"/>
          <cell r="M202">
            <v>1</v>
          </cell>
          <cell r="N202">
            <v>1</v>
          </cell>
          <cell r="O202"/>
          <cell r="P202"/>
        </row>
        <row r="203">
          <cell r="F203" t="str">
            <v>京都府-032796</v>
          </cell>
          <cell r="H203">
            <v>1</v>
          </cell>
          <cell r="I203">
            <v>1</v>
          </cell>
          <cell r="J203">
            <v>1</v>
          </cell>
          <cell r="K203"/>
          <cell r="L203"/>
          <cell r="M203"/>
          <cell r="N203"/>
          <cell r="O203"/>
          <cell r="P203"/>
        </row>
        <row r="204">
          <cell r="F204" t="str">
            <v>京都府-037596</v>
          </cell>
          <cell r="H204">
            <v>1</v>
          </cell>
          <cell r="I204"/>
          <cell r="J204">
            <v>1</v>
          </cell>
          <cell r="K204"/>
          <cell r="L204"/>
          <cell r="M204">
            <v>1</v>
          </cell>
          <cell r="N204"/>
          <cell r="O204"/>
          <cell r="P204"/>
        </row>
        <row r="205">
          <cell r="F205" t="str">
            <v>京都府-032858</v>
          </cell>
          <cell r="H205"/>
          <cell r="I205">
            <v>1</v>
          </cell>
          <cell r="J205"/>
          <cell r="K205"/>
          <cell r="L205"/>
          <cell r="M205"/>
          <cell r="N205"/>
          <cell r="O205"/>
          <cell r="P205"/>
        </row>
        <row r="206">
          <cell r="F206" t="str">
            <v>京都府-041126</v>
          </cell>
          <cell r="H206">
            <v>1</v>
          </cell>
          <cell r="I206"/>
          <cell r="J206"/>
          <cell r="K206">
            <v>1</v>
          </cell>
          <cell r="L206"/>
          <cell r="M206"/>
          <cell r="N206"/>
          <cell r="O206"/>
          <cell r="P206"/>
        </row>
        <row r="207">
          <cell r="F207" t="str">
            <v>北海道-012157</v>
          </cell>
          <cell r="H207"/>
          <cell r="I207">
            <v>1</v>
          </cell>
          <cell r="J207">
            <v>1</v>
          </cell>
          <cell r="K207"/>
          <cell r="L207"/>
          <cell r="M207"/>
          <cell r="N207"/>
          <cell r="O207"/>
          <cell r="P207"/>
        </row>
        <row r="208">
          <cell r="F208" t="str">
            <v>-</v>
          </cell>
          <cell r="H208"/>
          <cell r="I208"/>
          <cell r="J208"/>
          <cell r="K208">
            <v>1</v>
          </cell>
          <cell r="L208"/>
          <cell r="M208"/>
          <cell r="N208"/>
          <cell r="O208"/>
          <cell r="P208"/>
        </row>
        <row r="209">
          <cell r="F209" t="str">
            <v>-</v>
          </cell>
          <cell r="H209"/>
          <cell r="I209"/>
          <cell r="J209"/>
          <cell r="K209"/>
          <cell r="L209">
            <v>1</v>
          </cell>
          <cell r="M209">
            <v>1</v>
          </cell>
          <cell r="N209">
            <v>1</v>
          </cell>
          <cell r="O209"/>
          <cell r="P209"/>
        </row>
        <row r="210">
          <cell r="F210" t="str">
            <v>京都府-009963</v>
          </cell>
          <cell r="H210">
            <v>1</v>
          </cell>
          <cell r="I210"/>
          <cell r="J210">
            <v>1</v>
          </cell>
          <cell r="K210">
            <v>1</v>
          </cell>
          <cell r="L210">
            <v>1</v>
          </cell>
          <cell r="M210">
            <v>1</v>
          </cell>
          <cell r="N210">
            <v>1</v>
          </cell>
          <cell r="O210"/>
          <cell r="P210"/>
        </row>
        <row r="211">
          <cell r="F211" t="str">
            <v>京都府-006528</v>
          </cell>
          <cell r="H211">
            <v>1</v>
          </cell>
          <cell r="I211">
            <v>1</v>
          </cell>
          <cell r="J211"/>
          <cell r="K211">
            <v>1</v>
          </cell>
          <cell r="L211"/>
          <cell r="M211"/>
          <cell r="N211">
            <v>1</v>
          </cell>
          <cell r="O211"/>
          <cell r="P211"/>
        </row>
        <row r="212">
          <cell r="F212" t="str">
            <v>京都府-012246</v>
          </cell>
          <cell r="H212"/>
          <cell r="I212">
            <v>1</v>
          </cell>
          <cell r="J212">
            <v>1</v>
          </cell>
          <cell r="K212">
            <v>1</v>
          </cell>
          <cell r="L212">
            <v>1</v>
          </cell>
          <cell r="M212"/>
          <cell r="N212">
            <v>1</v>
          </cell>
          <cell r="O212"/>
          <cell r="P212"/>
        </row>
        <row r="213">
          <cell r="F213" t="str">
            <v>京都府-006862</v>
          </cell>
          <cell r="H213"/>
          <cell r="I213"/>
          <cell r="J213">
            <v>1</v>
          </cell>
          <cell r="K213"/>
          <cell r="L213">
            <v>1</v>
          </cell>
          <cell r="M213"/>
          <cell r="N213"/>
          <cell r="O213"/>
          <cell r="P213"/>
        </row>
        <row r="214">
          <cell r="F214" t="str">
            <v>京都府-032381</v>
          </cell>
          <cell r="H214"/>
          <cell r="I214">
            <v>1</v>
          </cell>
          <cell r="J214"/>
          <cell r="K214"/>
          <cell r="L214">
            <v>1</v>
          </cell>
          <cell r="M214"/>
          <cell r="N214"/>
          <cell r="O214"/>
          <cell r="P214"/>
        </row>
        <row r="215">
          <cell r="F215" t="str">
            <v>京都府-005355</v>
          </cell>
          <cell r="H215">
            <v>1</v>
          </cell>
          <cell r="I215"/>
          <cell r="J215">
            <v>1</v>
          </cell>
          <cell r="K215"/>
          <cell r="L215">
            <v>1</v>
          </cell>
          <cell r="M215"/>
          <cell r="N215"/>
          <cell r="O215"/>
          <cell r="P215"/>
        </row>
        <row r="216">
          <cell r="F216" t="str">
            <v>-</v>
          </cell>
          <cell r="H216"/>
          <cell r="I216"/>
          <cell r="J216"/>
          <cell r="K216">
            <v>1</v>
          </cell>
          <cell r="L216">
            <v>1</v>
          </cell>
          <cell r="M216">
            <v>1</v>
          </cell>
          <cell r="N216"/>
          <cell r="O216"/>
          <cell r="P216"/>
        </row>
        <row r="217">
          <cell r="F217" t="str">
            <v>京都府-011825</v>
          </cell>
          <cell r="H217"/>
          <cell r="I217">
            <v>1</v>
          </cell>
          <cell r="J217">
            <v>1</v>
          </cell>
          <cell r="K217"/>
          <cell r="L217"/>
          <cell r="M217">
            <v>1</v>
          </cell>
          <cell r="N217">
            <v>1</v>
          </cell>
          <cell r="O217"/>
          <cell r="P217"/>
        </row>
        <row r="218">
          <cell r="F218" t="str">
            <v>京都府-028546</v>
          </cell>
          <cell r="H218">
            <v>1</v>
          </cell>
          <cell r="I218"/>
          <cell r="J218"/>
          <cell r="K218"/>
          <cell r="L218"/>
          <cell r="M218">
            <v>1</v>
          </cell>
          <cell r="N218">
            <v>1</v>
          </cell>
          <cell r="O218"/>
          <cell r="P218"/>
        </row>
        <row r="219">
          <cell r="F219" t="str">
            <v>東京都-156106</v>
          </cell>
          <cell r="H219"/>
          <cell r="I219"/>
          <cell r="J219"/>
          <cell r="K219"/>
          <cell r="L219"/>
          <cell r="M219">
            <v>1</v>
          </cell>
          <cell r="N219"/>
          <cell r="O219"/>
          <cell r="P219"/>
        </row>
        <row r="220">
          <cell r="F220" t="str">
            <v>京都府-025785</v>
          </cell>
          <cell r="H220"/>
          <cell r="I220"/>
          <cell r="J220"/>
          <cell r="K220"/>
          <cell r="L220">
            <v>1</v>
          </cell>
          <cell r="M220"/>
          <cell r="N220">
            <v>1</v>
          </cell>
          <cell r="O220"/>
          <cell r="P220"/>
        </row>
        <row r="221">
          <cell r="F221" t="str">
            <v>京都府-005898</v>
          </cell>
          <cell r="H221">
            <v>1</v>
          </cell>
          <cell r="I221"/>
          <cell r="J221"/>
          <cell r="K221"/>
          <cell r="L221"/>
          <cell r="M221"/>
          <cell r="N221"/>
          <cell r="O221"/>
          <cell r="P221"/>
        </row>
        <row r="222">
          <cell r="F222" t="str">
            <v>京都府-030750</v>
          </cell>
          <cell r="H222"/>
          <cell r="I222">
            <v>1</v>
          </cell>
          <cell r="J222">
            <v>1</v>
          </cell>
          <cell r="K222"/>
          <cell r="L222"/>
          <cell r="M222"/>
          <cell r="N222"/>
          <cell r="O222"/>
          <cell r="P222"/>
        </row>
        <row r="223">
          <cell r="F223" t="str">
            <v>鹿児島県-013497</v>
          </cell>
          <cell r="H223">
            <v>1</v>
          </cell>
          <cell r="I223">
            <v>1</v>
          </cell>
          <cell r="J223"/>
          <cell r="K223"/>
          <cell r="L223"/>
          <cell r="M223">
            <v>1</v>
          </cell>
          <cell r="N223"/>
          <cell r="O223"/>
          <cell r="P223"/>
        </row>
        <row r="224">
          <cell r="F224" t="str">
            <v>京都府-031455</v>
          </cell>
          <cell r="H224">
            <v>1</v>
          </cell>
          <cell r="I224"/>
          <cell r="J224"/>
          <cell r="K224"/>
          <cell r="L224"/>
          <cell r="M224"/>
          <cell r="N224"/>
          <cell r="O224"/>
          <cell r="P224"/>
        </row>
        <row r="225">
          <cell r="F225" t="str">
            <v>大阪府-085761</v>
          </cell>
          <cell r="H225">
            <v>1</v>
          </cell>
          <cell r="I225">
            <v>1</v>
          </cell>
          <cell r="J225"/>
          <cell r="K225"/>
          <cell r="L225"/>
          <cell r="M225"/>
          <cell r="N225"/>
          <cell r="O225"/>
          <cell r="P225"/>
        </row>
        <row r="226">
          <cell r="F226" t="str">
            <v>京都府-024373</v>
          </cell>
          <cell r="H226"/>
          <cell r="I226"/>
          <cell r="J226"/>
          <cell r="K226"/>
          <cell r="L226">
            <v>1</v>
          </cell>
          <cell r="M226"/>
          <cell r="N226"/>
          <cell r="O226"/>
          <cell r="P226">
            <v>1</v>
          </cell>
        </row>
        <row r="227">
          <cell r="F227" t="str">
            <v>京都府-005912</v>
          </cell>
          <cell r="H227"/>
          <cell r="I227"/>
          <cell r="J227"/>
          <cell r="K227"/>
          <cell r="L227">
            <v>1</v>
          </cell>
          <cell r="M227"/>
          <cell r="N227"/>
          <cell r="O227"/>
          <cell r="P227"/>
        </row>
        <row r="228">
          <cell r="F228" t="str">
            <v>京都府-039403</v>
          </cell>
          <cell r="H228">
            <v>1</v>
          </cell>
          <cell r="I228"/>
          <cell r="J228"/>
          <cell r="K228"/>
          <cell r="L228"/>
          <cell r="M228"/>
          <cell r="N228"/>
          <cell r="O228"/>
          <cell r="P228"/>
        </row>
        <row r="229">
          <cell r="F229" t="str">
            <v>京都府-037033</v>
          </cell>
          <cell r="H229">
            <v>1</v>
          </cell>
          <cell r="I229">
            <v>1</v>
          </cell>
          <cell r="J229"/>
          <cell r="K229"/>
          <cell r="L229"/>
          <cell r="M229"/>
          <cell r="N229"/>
          <cell r="O229"/>
          <cell r="P229"/>
        </row>
        <row r="230">
          <cell r="F230" t="str">
            <v>-</v>
          </cell>
          <cell r="H230"/>
          <cell r="I230"/>
          <cell r="J230"/>
          <cell r="K230">
            <v>1</v>
          </cell>
          <cell r="L230"/>
          <cell r="M230"/>
          <cell r="N230"/>
          <cell r="O230"/>
          <cell r="P230"/>
        </row>
        <row r="231">
          <cell r="F231" t="str">
            <v>-</v>
          </cell>
          <cell r="H231"/>
          <cell r="I231"/>
          <cell r="J231">
            <v>1</v>
          </cell>
          <cell r="K231"/>
          <cell r="L231"/>
          <cell r="M231"/>
          <cell r="N231"/>
          <cell r="O231"/>
          <cell r="P231"/>
        </row>
        <row r="232">
          <cell r="F232" t="str">
            <v>-</v>
          </cell>
          <cell r="H232"/>
          <cell r="I232"/>
          <cell r="J232"/>
          <cell r="K232">
            <v>1</v>
          </cell>
          <cell r="L232"/>
          <cell r="M232"/>
          <cell r="N232"/>
          <cell r="O232"/>
          <cell r="P232"/>
        </row>
        <row r="233">
          <cell r="F233" t="str">
            <v>京都府-000233</v>
          </cell>
          <cell r="H233"/>
          <cell r="I233"/>
          <cell r="J233"/>
          <cell r="K233"/>
          <cell r="L233">
            <v>1</v>
          </cell>
          <cell r="M233"/>
          <cell r="N233">
            <v>1</v>
          </cell>
          <cell r="O233"/>
          <cell r="P233"/>
        </row>
        <row r="234">
          <cell r="F234" t="str">
            <v>京都府-015554</v>
          </cell>
          <cell r="H234">
            <v>1</v>
          </cell>
          <cell r="I234"/>
          <cell r="J234"/>
          <cell r="K234"/>
          <cell r="L234"/>
          <cell r="M234">
            <v>1</v>
          </cell>
          <cell r="N234"/>
          <cell r="O234"/>
          <cell r="P234"/>
        </row>
        <row r="235">
          <cell r="F235" t="str">
            <v>-</v>
          </cell>
          <cell r="H235"/>
          <cell r="I235"/>
          <cell r="J235"/>
          <cell r="K235">
            <v>1</v>
          </cell>
          <cell r="L235"/>
          <cell r="M235"/>
          <cell r="N235"/>
          <cell r="O235"/>
          <cell r="P235"/>
        </row>
        <row r="236">
          <cell r="F236" t="str">
            <v>京都府-020534</v>
          </cell>
          <cell r="H236"/>
          <cell r="I236">
            <v>1</v>
          </cell>
          <cell r="J236"/>
          <cell r="K236"/>
          <cell r="L236"/>
          <cell r="M236">
            <v>1</v>
          </cell>
          <cell r="N236">
            <v>1</v>
          </cell>
          <cell r="O236"/>
          <cell r="P236"/>
        </row>
        <row r="237">
          <cell r="F237" t="str">
            <v>京都府-030201</v>
          </cell>
          <cell r="H237"/>
          <cell r="I237">
            <v>1</v>
          </cell>
          <cell r="J237"/>
          <cell r="K237"/>
          <cell r="L237"/>
          <cell r="M237"/>
          <cell r="N237"/>
          <cell r="O237"/>
          <cell r="P237"/>
        </row>
        <row r="238">
          <cell r="F238" t="str">
            <v>滋賀県-012432</v>
          </cell>
          <cell r="H238">
            <v>1</v>
          </cell>
          <cell r="I238"/>
          <cell r="J238"/>
          <cell r="K238"/>
          <cell r="L238"/>
          <cell r="M238"/>
          <cell r="N238"/>
          <cell r="O238"/>
          <cell r="P238"/>
        </row>
        <row r="239">
          <cell r="F239" t="str">
            <v>京都府-012193</v>
          </cell>
          <cell r="H239">
            <v>1</v>
          </cell>
          <cell r="I239">
            <v>1</v>
          </cell>
          <cell r="J239">
            <v>1</v>
          </cell>
          <cell r="K239">
            <v>1</v>
          </cell>
          <cell r="L239">
            <v>1</v>
          </cell>
          <cell r="M239">
            <v>1</v>
          </cell>
          <cell r="N239">
            <v>1</v>
          </cell>
          <cell r="O239"/>
          <cell r="P239"/>
        </row>
        <row r="240">
          <cell r="F240" t="str">
            <v>-</v>
          </cell>
          <cell r="H240">
            <v>1</v>
          </cell>
          <cell r="I240">
            <v>1</v>
          </cell>
          <cell r="J240">
            <v>1</v>
          </cell>
          <cell r="K240">
            <v>1</v>
          </cell>
          <cell r="L240">
            <v>1</v>
          </cell>
          <cell r="M240">
            <v>1</v>
          </cell>
          <cell r="N240">
            <v>1</v>
          </cell>
          <cell r="O240"/>
          <cell r="P240"/>
        </row>
        <row r="241">
          <cell r="F241" t="str">
            <v>京都府-012140</v>
          </cell>
          <cell r="H241">
            <v>1</v>
          </cell>
          <cell r="I241">
            <v>1</v>
          </cell>
          <cell r="J241">
            <v>1</v>
          </cell>
          <cell r="K241">
            <v>1</v>
          </cell>
          <cell r="L241">
            <v>1</v>
          </cell>
          <cell r="M241">
            <v>1</v>
          </cell>
          <cell r="N241">
            <v>1</v>
          </cell>
          <cell r="O241"/>
          <cell r="P241"/>
        </row>
        <row r="242">
          <cell r="F242" t="str">
            <v>京都府-019741</v>
          </cell>
          <cell r="H242">
            <v>1</v>
          </cell>
          <cell r="I242">
            <v>1</v>
          </cell>
          <cell r="J242">
            <v>1</v>
          </cell>
          <cell r="K242">
            <v>1</v>
          </cell>
          <cell r="L242">
            <v>1</v>
          </cell>
          <cell r="M242"/>
          <cell r="N242">
            <v>1</v>
          </cell>
          <cell r="O242"/>
          <cell r="P242"/>
        </row>
        <row r="243">
          <cell r="F243" t="str">
            <v>京都府-009266</v>
          </cell>
          <cell r="H243"/>
          <cell r="I243"/>
          <cell r="J243">
            <v>1</v>
          </cell>
          <cell r="K243"/>
          <cell r="L243"/>
          <cell r="M243"/>
          <cell r="N243"/>
          <cell r="O243"/>
          <cell r="P243"/>
        </row>
        <row r="244">
          <cell r="F244" t="str">
            <v>茨城県-004370</v>
          </cell>
          <cell r="H244"/>
          <cell r="I244"/>
          <cell r="J244"/>
          <cell r="K244"/>
          <cell r="L244"/>
          <cell r="M244">
            <v>1</v>
          </cell>
          <cell r="N244"/>
          <cell r="O244"/>
          <cell r="P244"/>
        </row>
        <row r="245">
          <cell r="F245" t="str">
            <v>京都府-000614</v>
          </cell>
          <cell r="H245"/>
          <cell r="I245"/>
          <cell r="J245"/>
          <cell r="K245"/>
          <cell r="L245"/>
          <cell r="M245"/>
          <cell r="N245"/>
          <cell r="O245"/>
          <cell r="P245"/>
        </row>
        <row r="246">
          <cell r="F246" t="str">
            <v>京都府-000569</v>
          </cell>
          <cell r="H246"/>
          <cell r="I246"/>
          <cell r="J246"/>
          <cell r="K246"/>
          <cell r="L246"/>
          <cell r="M246"/>
          <cell r="N246"/>
          <cell r="O246"/>
          <cell r="P246"/>
        </row>
        <row r="247">
          <cell r="F247" t="str">
            <v>京都府-000617</v>
          </cell>
          <cell r="H247">
            <v>1</v>
          </cell>
          <cell r="I247"/>
          <cell r="J247"/>
          <cell r="K247"/>
          <cell r="L247">
            <v>1</v>
          </cell>
          <cell r="M247">
            <v>1</v>
          </cell>
          <cell r="N247">
            <v>1</v>
          </cell>
          <cell r="O247"/>
          <cell r="P247"/>
        </row>
        <row r="248">
          <cell r="F248" t="str">
            <v>滋賀県-000652</v>
          </cell>
          <cell r="H248">
            <v>1</v>
          </cell>
          <cell r="I248"/>
          <cell r="J248"/>
          <cell r="K248">
            <v>1</v>
          </cell>
          <cell r="L248"/>
          <cell r="M248">
            <v>1</v>
          </cell>
          <cell r="N248">
            <v>1</v>
          </cell>
          <cell r="O248"/>
          <cell r="P248"/>
        </row>
        <row r="249">
          <cell r="F249" t="str">
            <v>京都府-006793</v>
          </cell>
          <cell r="H249">
            <v>1</v>
          </cell>
          <cell r="I249">
            <v>1</v>
          </cell>
          <cell r="J249">
            <v>1</v>
          </cell>
          <cell r="K249"/>
          <cell r="L249"/>
          <cell r="M249"/>
          <cell r="N249">
            <v>1</v>
          </cell>
          <cell r="O249"/>
          <cell r="P249"/>
        </row>
        <row r="250">
          <cell r="F250" t="str">
            <v>京都府-017556</v>
          </cell>
          <cell r="H250"/>
          <cell r="I250"/>
          <cell r="J250"/>
          <cell r="K250"/>
          <cell r="L250">
            <v>1</v>
          </cell>
          <cell r="M250"/>
          <cell r="N250"/>
          <cell r="O250"/>
          <cell r="P250"/>
        </row>
        <row r="251">
          <cell r="F251" t="str">
            <v>京都府-030029</v>
          </cell>
          <cell r="H251"/>
          <cell r="I251">
            <v>1</v>
          </cell>
          <cell r="J251"/>
          <cell r="K251"/>
          <cell r="L251"/>
          <cell r="M251"/>
          <cell r="N251"/>
          <cell r="O251"/>
          <cell r="P251"/>
        </row>
        <row r="252">
          <cell r="F252" t="str">
            <v>京都府-037127</v>
          </cell>
          <cell r="H252"/>
          <cell r="I252"/>
          <cell r="J252"/>
          <cell r="K252"/>
          <cell r="L252"/>
          <cell r="M252">
            <v>1</v>
          </cell>
          <cell r="N252"/>
          <cell r="O252"/>
          <cell r="P252"/>
        </row>
        <row r="253">
          <cell r="F253" t="str">
            <v>京都府-037122</v>
          </cell>
          <cell r="H253"/>
          <cell r="I253"/>
          <cell r="J253"/>
          <cell r="K253"/>
          <cell r="L253"/>
          <cell r="M253">
            <v>1</v>
          </cell>
          <cell r="N253"/>
          <cell r="O253"/>
          <cell r="P253"/>
        </row>
        <row r="254">
          <cell r="F254" t="str">
            <v>京都府-033217</v>
          </cell>
          <cell r="H254"/>
          <cell r="I254"/>
          <cell r="J254">
            <v>1</v>
          </cell>
          <cell r="K254"/>
          <cell r="L254"/>
          <cell r="M254"/>
          <cell r="N254"/>
          <cell r="O254"/>
          <cell r="P254"/>
        </row>
        <row r="255">
          <cell r="F255" t="str">
            <v>愛知県-099481</v>
          </cell>
          <cell r="H255"/>
          <cell r="I255"/>
          <cell r="J255">
            <v>1</v>
          </cell>
          <cell r="K255"/>
          <cell r="L255"/>
          <cell r="M255"/>
          <cell r="N255"/>
          <cell r="O255"/>
          <cell r="P255"/>
        </row>
        <row r="256">
          <cell r="F256" t="str">
            <v>京都府-037160</v>
          </cell>
          <cell r="H256"/>
          <cell r="I256">
            <v>1</v>
          </cell>
          <cell r="J256"/>
          <cell r="K256"/>
          <cell r="L256"/>
          <cell r="M256"/>
          <cell r="N256"/>
          <cell r="O256"/>
          <cell r="P256"/>
        </row>
        <row r="257">
          <cell r="F257" t="str">
            <v>-</v>
          </cell>
          <cell r="H257"/>
          <cell r="I257"/>
          <cell r="J257"/>
          <cell r="K257">
            <v>1</v>
          </cell>
          <cell r="L257"/>
          <cell r="M257"/>
          <cell r="N257"/>
          <cell r="O257"/>
          <cell r="P257"/>
        </row>
        <row r="258">
          <cell r="F258" t="str">
            <v>-</v>
          </cell>
          <cell r="H258"/>
          <cell r="I258"/>
          <cell r="J258"/>
          <cell r="K258">
            <v>1</v>
          </cell>
          <cell r="L258"/>
          <cell r="M258"/>
          <cell r="N258"/>
          <cell r="O258"/>
          <cell r="P258"/>
        </row>
        <row r="259">
          <cell r="F259" t="str">
            <v>京都府-028525</v>
          </cell>
          <cell r="H259">
            <v>1</v>
          </cell>
          <cell r="I259">
            <v>1</v>
          </cell>
          <cell r="J259">
            <v>1</v>
          </cell>
          <cell r="K259">
            <v>1</v>
          </cell>
          <cell r="L259"/>
          <cell r="M259">
            <v>1</v>
          </cell>
          <cell r="N259"/>
          <cell r="O259"/>
          <cell r="P259"/>
        </row>
        <row r="260">
          <cell r="F260" t="str">
            <v>京都府-020536</v>
          </cell>
          <cell r="H260"/>
          <cell r="I260">
            <v>1</v>
          </cell>
          <cell r="J260">
            <v>1</v>
          </cell>
          <cell r="K260"/>
          <cell r="L260"/>
          <cell r="M260"/>
          <cell r="N260">
            <v>1</v>
          </cell>
          <cell r="O260"/>
          <cell r="P260"/>
        </row>
        <row r="261">
          <cell r="F261" t="str">
            <v>京都府-003534</v>
          </cell>
          <cell r="H261"/>
          <cell r="I261">
            <v>1</v>
          </cell>
          <cell r="J261"/>
          <cell r="K261"/>
          <cell r="L261"/>
          <cell r="M261"/>
          <cell r="N261"/>
          <cell r="O261"/>
          <cell r="P261"/>
        </row>
        <row r="262">
          <cell r="F262" t="str">
            <v>京都府-009869</v>
          </cell>
          <cell r="H262"/>
          <cell r="I262"/>
          <cell r="J262"/>
          <cell r="K262">
            <v>1</v>
          </cell>
          <cell r="L262"/>
          <cell r="M262"/>
          <cell r="N262"/>
          <cell r="O262"/>
          <cell r="P262"/>
        </row>
        <row r="263">
          <cell r="F263" t="str">
            <v>岩手県-001264</v>
          </cell>
          <cell r="H263">
            <v>1</v>
          </cell>
          <cell r="I263"/>
          <cell r="J263">
            <v>1</v>
          </cell>
          <cell r="K263"/>
          <cell r="L263"/>
          <cell r="M263"/>
          <cell r="N263"/>
          <cell r="O263"/>
          <cell r="P263"/>
        </row>
        <row r="264">
          <cell r="F264" t="str">
            <v>京都府-002387</v>
          </cell>
          <cell r="H264">
            <v>1</v>
          </cell>
          <cell r="I264">
            <v>1</v>
          </cell>
          <cell r="J264">
            <v>1</v>
          </cell>
          <cell r="K264"/>
          <cell r="L264"/>
          <cell r="M264"/>
          <cell r="N264"/>
          <cell r="O264"/>
          <cell r="P264"/>
        </row>
        <row r="265">
          <cell r="F265" t="str">
            <v>京都府-037928</v>
          </cell>
          <cell r="H265"/>
          <cell r="I265">
            <v>1</v>
          </cell>
          <cell r="J265"/>
          <cell r="K265"/>
          <cell r="L265">
            <v>1</v>
          </cell>
          <cell r="M265"/>
          <cell r="N265">
            <v>1</v>
          </cell>
          <cell r="O265"/>
          <cell r="P265"/>
        </row>
        <row r="266">
          <cell r="F266" t="str">
            <v>京都府-038247</v>
          </cell>
          <cell r="H266"/>
          <cell r="I266"/>
          <cell r="J266"/>
          <cell r="K266">
            <v>1</v>
          </cell>
          <cell r="L266">
            <v>1</v>
          </cell>
          <cell r="M266"/>
          <cell r="N266"/>
          <cell r="O266"/>
          <cell r="P266"/>
        </row>
        <row r="267">
          <cell r="F267" t="str">
            <v>京都府-039786</v>
          </cell>
          <cell r="H267">
            <v>1</v>
          </cell>
          <cell r="I267">
            <v>1</v>
          </cell>
          <cell r="J267"/>
          <cell r="K267"/>
          <cell r="L267"/>
          <cell r="M267"/>
          <cell r="N267"/>
          <cell r="O267"/>
          <cell r="P267"/>
        </row>
        <row r="268">
          <cell r="F268" t="str">
            <v>京都府-040828</v>
          </cell>
          <cell r="H268"/>
          <cell r="I268"/>
          <cell r="J268">
            <v>1</v>
          </cell>
          <cell r="K268"/>
          <cell r="L268"/>
          <cell r="M268"/>
          <cell r="N268"/>
          <cell r="O268"/>
          <cell r="P268"/>
        </row>
        <row r="269">
          <cell r="F269" t="str">
            <v>-</v>
          </cell>
          <cell r="H269"/>
          <cell r="I269"/>
          <cell r="J269"/>
          <cell r="K269">
            <v>1</v>
          </cell>
          <cell r="L269"/>
          <cell r="M269"/>
          <cell r="N269"/>
          <cell r="O269"/>
          <cell r="P269"/>
        </row>
        <row r="270">
          <cell r="F270" t="str">
            <v>-</v>
          </cell>
          <cell r="H270"/>
          <cell r="I270"/>
          <cell r="J270"/>
          <cell r="K270">
            <v>1</v>
          </cell>
          <cell r="L270"/>
          <cell r="M270"/>
          <cell r="N270"/>
          <cell r="O270"/>
          <cell r="P270"/>
        </row>
        <row r="271">
          <cell r="F271" t="str">
            <v>京都府-010321</v>
          </cell>
          <cell r="H271">
            <v>1</v>
          </cell>
          <cell r="I271"/>
          <cell r="J271">
            <v>1</v>
          </cell>
          <cell r="K271">
            <v>1</v>
          </cell>
          <cell r="L271"/>
          <cell r="M271"/>
          <cell r="N271">
            <v>1</v>
          </cell>
          <cell r="O271"/>
          <cell r="P271"/>
        </row>
        <row r="272">
          <cell r="F272" t="str">
            <v>-</v>
          </cell>
          <cell r="H272"/>
          <cell r="I272"/>
          <cell r="J272"/>
          <cell r="K272">
            <v>1</v>
          </cell>
          <cell r="L272">
            <v>1</v>
          </cell>
          <cell r="M272"/>
          <cell r="N272">
            <v>1</v>
          </cell>
          <cell r="O272"/>
          <cell r="P272"/>
        </row>
        <row r="273">
          <cell r="F273" t="str">
            <v>京都府-006373</v>
          </cell>
          <cell r="H273">
            <v>1</v>
          </cell>
          <cell r="I273"/>
          <cell r="J273"/>
          <cell r="K273"/>
          <cell r="L273">
            <v>1</v>
          </cell>
          <cell r="M273">
            <v>1</v>
          </cell>
          <cell r="N273">
            <v>1</v>
          </cell>
          <cell r="O273"/>
          <cell r="P273"/>
        </row>
        <row r="274">
          <cell r="F274" t="str">
            <v>京都府-005848</v>
          </cell>
          <cell r="H274"/>
          <cell r="I274"/>
          <cell r="J274">
            <v>1</v>
          </cell>
          <cell r="K274">
            <v>1</v>
          </cell>
          <cell r="L274"/>
          <cell r="M274"/>
          <cell r="N274">
            <v>1</v>
          </cell>
          <cell r="O274"/>
          <cell r="P274"/>
        </row>
        <row r="275">
          <cell r="F275" t="str">
            <v>-</v>
          </cell>
          <cell r="H275"/>
          <cell r="I275">
            <v>1</v>
          </cell>
          <cell r="J275"/>
          <cell r="K275">
            <v>1</v>
          </cell>
          <cell r="L275"/>
          <cell r="M275"/>
          <cell r="N275">
            <v>1</v>
          </cell>
          <cell r="O275"/>
          <cell r="P275"/>
        </row>
        <row r="276">
          <cell r="F276" t="str">
            <v>京都府-018175</v>
          </cell>
          <cell r="H276"/>
          <cell r="I276"/>
          <cell r="J276">
            <v>1</v>
          </cell>
          <cell r="K276">
            <v>1</v>
          </cell>
          <cell r="L276"/>
          <cell r="M276"/>
          <cell r="N276">
            <v>1</v>
          </cell>
          <cell r="O276"/>
          <cell r="P276"/>
        </row>
        <row r="277">
          <cell r="F277" t="str">
            <v>京都府-007594</v>
          </cell>
          <cell r="H277"/>
          <cell r="I277">
            <v>1</v>
          </cell>
          <cell r="J277">
            <v>1</v>
          </cell>
          <cell r="K277"/>
          <cell r="L277"/>
          <cell r="M277"/>
          <cell r="N277">
            <v>1</v>
          </cell>
          <cell r="O277"/>
          <cell r="P277"/>
        </row>
        <row r="278">
          <cell r="F278" t="str">
            <v>岡山県-018662</v>
          </cell>
          <cell r="H278">
            <v>1</v>
          </cell>
          <cell r="I278"/>
          <cell r="J278"/>
          <cell r="K278"/>
          <cell r="L278"/>
          <cell r="M278"/>
          <cell r="N278"/>
          <cell r="O278"/>
          <cell r="P278"/>
        </row>
        <row r="279">
          <cell r="F279" t="str">
            <v>長崎県-020534</v>
          </cell>
          <cell r="H279"/>
          <cell r="I279"/>
          <cell r="J279">
            <v>1</v>
          </cell>
          <cell r="K279"/>
          <cell r="L279"/>
          <cell r="M279"/>
          <cell r="N279"/>
          <cell r="O279"/>
          <cell r="P279"/>
        </row>
        <row r="280">
          <cell r="F280" t="str">
            <v>京都府-025512</v>
          </cell>
          <cell r="H280"/>
          <cell r="I280">
            <v>1</v>
          </cell>
          <cell r="J280"/>
          <cell r="K280"/>
          <cell r="L280"/>
          <cell r="M280"/>
          <cell r="N280"/>
          <cell r="O280"/>
          <cell r="P280"/>
        </row>
        <row r="281">
          <cell r="F281" t="str">
            <v>京都府-029005</v>
          </cell>
          <cell r="H281"/>
          <cell r="I281"/>
          <cell r="J281"/>
          <cell r="K281">
            <v>1</v>
          </cell>
          <cell r="L281"/>
          <cell r="M281"/>
          <cell r="N281"/>
          <cell r="O281"/>
          <cell r="P281"/>
        </row>
        <row r="282">
          <cell r="F282" t="str">
            <v>京都府-037214</v>
          </cell>
          <cell r="H282"/>
          <cell r="I282"/>
          <cell r="J282"/>
          <cell r="K282"/>
          <cell r="L282"/>
          <cell r="M282">
            <v>1</v>
          </cell>
          <cell r="N282"/>
          <cell r="O282"/>
          <cell r="P282"/>
        </row>
        <row r="283">
          <cell r="F283" t="str">
            <v>京都府-006160</v>
          </cell>
          <cell r="H283">
            <v>1</v>
          </cell>
          <cell r="I283">
            <v>1</v>
          </cell>
          <cell r="J283">
            <v>1</v>
          </cell>
          <cell r="K283"/>
          <cell r="L283"/>
          <cell r="M283"/>
          <cell r="N283">
            <v>1</v>
          </cell>
          <cell r="O283"/>
          <cell r="P283"/>
        </row>
        <row r="284">
          <cell r="F284" t="str">
            <v>-</v>
          </cell>
          <cell r="H284">
            <v>1</v>
          </cell>
          <cell r="I284"/>
          <cell r="J284">
            <v>1</v>
          </cell>
          <cell r="K284"/>
          <cell r="L284">
            <v>1</v>
          </cell>
          <cell r="M284"/>
          <cell r="N284">
            <v>1</v>
          </cell>
          <cell r="O284"/>
          <cell r="P284"/>
        </row>
        <row r="285">
          <cell r="F285" t="str">
            <v>京都府-007333</v>
          </cell>
          <cell r="H285"/>
          <cell r="I285">
            <v>1</v>
          </cell>
          <cell r="J285"/>
          <cell r="K285"/>
          <cell r="L285">
            <v>1</v>
          </cell>
          <cell r="M285">
            <v>1</v>
          </cell>
          <cell r="N285"/>
          <cell r="O285"/>
          <cell r="P285"/>
        </row>
        <row r="286">
          <cell r="F286" t="str">
            <v>京都府-023115</v>
          </cell>
          <cell r="H286"/>
          <cell r="I286">
            <v>1</v>
          </cell>
          <cell r="J286"/>
          <cell r="K286"/>
          <cell r="L286"/>
          <cell r="M286">
            <v>1</v>
          </cell>
          <cell r="N286"/>
          <cell r="O286"/>
          <cell r="P286"/>
        </row>
        <row r="287">
          <cell r="F287" t="str">
            <v>京都府-028918</v>
          </cell>
          <cell r="H287"/>
          <cell r="I287">
            <v>1</v>
          </cell>
          <cell r="J287">
            <v>1</v>
          </cell>
          <cell r="K287"/>
          <cell r="L287">
            <v>1</v>
          </cell>
          <cell r="M287">
            <v>1</v>
          </cell>
          <cell r="N287"/>
          <cell r="O287"/>
          <cell r="P287"/>
        </row>
        <row r="288">
          <cell r="F288" t="str">
            <v>滋賀県-002191</v>
          </cell>
          <cell r="H288">
            <v>1</v>
          </cell>
          <cell r="I288"/>
          <cell r="J288">
            <v>1</v>
          </cell>
          <cell r="K288"/>
          <cell r="L288">
            <v>1</v>
          </cell>
          <cell r="M288"/>
          <cell r="N288"/>
          <cell r="O288"/>
          <cell r="P288"/>
        </row>
        <row r="289">
          <cell r="F289" t="str">
            <v>京都府-027054</v>
          </cell>
          <cell r="H289"/>
          <cell r="I289"/>
          <cell r="J289"/>
          <cell r="K289"/>
          <cell r="L289"/>
          <cell r="M289">
            <v>1</v>
          </cell>
          <cell r="N289"/>
          <cell r="O289"/>
          <cell r="P289"/>
        </row>
        <row r="290">
          <cell r="F290" t="str">
            <v>-</v>
          </cell>
          <cell r="H290"/>
          <cell r="I290"/>
          <cell r="J290"/>
          <cell r="K290"/>
          <cell r="L290">
            <v>1</v>
          </cell>
          <cell r="M290"/>
          <cell r="N290"/>
          <cell r="O290"/>
          <cell r="P290"/>
        </row>
        <row r="291">
          <cell r="F291" t="str">
            <v>京都府-014226</v>
          </cell>
          <cell r="H291">
            <v>1</v>
          </cell>
          <cell r="I291"/>
          <cell r="J291"/>
          <cell r="K291">
            <v>1</v>
          </cell>
          <cell r="L291"/>
          <cell r="M291">
            <v>1</v>
          </cell>
          <cell r="N291"/>
          <cell r="O291"/>
          <cell r="P291"/>
        </row>
        <row r="292">
          <cell r="F292" t="str">
            <v>京都府-038733</v>
          </cell>
          <cell r="H292">
            <v>1</v>
          </cell>
          <cell r="I292"/>
          <cell r="J292"/>
          <cell r="K292"/>
          <cell r="L292"/>
          <cell r="M292"/>
          <cell r="N292"/>
          <cell r="O292"/>
          <cell r="P292"/>
        </row>
        <row r="293">
          <cell r="F293" t="str">
            <v>京都府-030622</v>
          </cell>
          <cell r="H293"/>
          <cell r="I293"/>
          <cell r="J293"/>
          <cell r="K293"/>
          <cell r="L293"/>
          <cell r="M293">
            <v>1</v>
          </cell>
          <cell r="N293"/>
          <cell r="O293"/>
          <cell r="P293"/>
        </row>
        <row r="294">
          <cell r="F294" t="str">
            <v>京都府-010945</v>
          </cell>
          <cell r="H294"/>
          <cell r="I294">
            <v>1</v>
          </cell>
          <cell r="J294"/>
          <cell r="K294"/>
          <cell r="L294"/>
          <cell r="M294"/>
          <cell r="N294"/>
          <cell r="O294"/>
          <cell r="P294"/>
        </row>
        <row r="295">
          <cell r="F295" t="str">
            <v>京都府-008253</v>
          </cell>
          <cell r="H295">
            <v>1</v>
          </cell>
          <cell r="I295"/>
          <cell r="J295"/>
          <cell r="K295"/>
          <cell r="L295"/>
          <cell r="M295">
            <v>1</v>
          </cell>
          <cell r="N295">
            <v>1</v>
          </cell>
          <cell r="O295"/>
          <cell r="P295"/>
        </row>
        <row r="296">
          <cell r="F296" t="str">
            <v>京都府-013654</v>
          </cell>
          <cell r="H296">
            <v>1</v>
          </cell>
          <cell r="I296"/>
          <cell r="J296"/>
          <cell r="K296">
            <v>1</v>
          </cell>
          <cell r="L296"/>
          <cell r="M296"/>
          <cell r="N296"/>
          <cell r="O296"/>
          <cell r="P296"/>
        </row>
        <row r="297">
          <cell r="F297" t="str">
            <v>京都府-014211</v>
          </cell>
          <cell r="H297">
            <v>1</v>
          </cell>
          <cell r="I297"/>
          <cell r="J297">
            <v>1</v>
          </cell>
          <cell r="K297"/>
          <cell r="L297"/>
          <cell r="M297"/>
          <cell r="N297">
            <v>1</v>
          </cell>
          <cell r="O297"/>
          <cell r="P297"/>
        </row>
        <row r="298">
          <cell r="F298" t="str">
            <v>大阪府-014536</v>
          </cell>
          <cell r="H298">
            <v>1</v>
          </cell>
          <cell r="I298">
            <v>1</v>
          </cell>
          <cell r="J298"/>
          <cell r="K298"/>
          <cell r="L298"/>
          <cell r="M298"/>
          <cell r="N298"/>
          <cell r="O298"/>
          <cell r="P298"/>
        </row>
        <row r="299">
          <cell r="F299" t="str">
            <v>京都府-030197</v>
          </cell>
          <cell r="H299"/>
          <cell r="I299">
            <v>1</v>
          </cell>
          <cell r="J299"/>
          <cell r="K299"/>
          <cell r="L299"/>
          <cell r="M299"/>
          <cell r="N299"/>
          <cell r="O299"/>
          <cell r="P299"/>
        </row>
        <row r="300">
          <cell r="F300" t="str">
            <v>-</v>
          </cell>
          <cell r="H300"/>
          <cell r="I300">
            <v>1</v>
          </cell>
          <cell r="J300">
            <v>1</v>
          </cell>
          <cell r="K300">
            <v>1</v>
          </cell>
          <cell r="L300"/>
          <cell r="M300"/>
          <cell r="N300"/>
          <cell r="O300"/>
          <cell r="P300"/>
        </row>
        <row r="301">
          <cell r="F301" t="str">
            <v>京都府-015416</v>
          </cell>
          <cell r="H301"/>
          <cell r="I301"/>
          <cell r="J301"/>
          <cell r="K301"/>
          <cell r="L301">
            <v>1</v>
          </cell>
          <cell r="M301"/>
          <cell r="N301">
            <v>1</v>
          </cell>
          <cell r="O301"/>
          <cell r="P301"/>
        </row>
        <row r="302">
          <cell r="F302" t="str">
            <v>-</v>
          </cell>
          <cell r="H302">
            <v>1</v>
          </cell>
          <cell r="I302"/>
          <cell r="J302"/>
          <cell r="K302">
            <v>1</v>
          </cell>
          <cell r="L302"/>
          <cell r="M302"/>
          <cell r="N302"/>
          <cell r="O302"/>
          <cell r="P302"/>
        </row>
        <row r="303">
          <cell r="F303" t="str">
            <v>京都府-012372</v>
          </cell>
          <cell r="H303"/>
          <cell r="I303">
            <v>1</v>
          </cell>
          <cell r="J303">
            <v>1</v>
          </cell>
          <cell r="K303"/>
          <cell r="L303"/>
          <cell r="M303"/>
          <cell r="N303"/>
          <cell r="O303"/>
          <cell r="P303"/>
        </row>
        <row r="304">
          <cell r="F304" t="str">
            <v>京都府-026675</v>
          </cell>
          <cell r="H304"/>
          <cell r="I304">
            <v>1</v>
          </cell>
          <cell r="J304">
            <v>1</v>
          </cell>
          <cell r="K304"/>
          <cell r="L304"/>
          <cell r="M304"/>
          <cell r="N304"/>
          <cell r="O304"/>
          <cell r="P304"/>
        </row>
        <row r="305">
          <cell r="F305" t="str">
            <v>京都府-014991</v>
          </cell>
          <cell r="H305">
            <v>1</v>
          </cell>
          <cell r="I305">
            <v>1</v>
          </cell>
          <cell r="J305">
            <v>1</v>
          </cell>
          <cell r="K305"/>
          <cell r="L305">
            <v>1</v>
          </cell>
          <cell r="M305">
            <v>1</v>
          </cell>
          <cell r="N305">
            <v>1</v>
          </cell>
          <cell r="O305"/>
          <cell r="P305"/>
        </row>
        <row r="306">
          <cell r="F306" t="str">
            <v>京都府-014574</v>
          </cell>
          <cell r="H306">
            <v>1</v>
          </cell>
          <cell r="I306"/>
          <cell r="J306">
            <v>1</v>
          </cell>
          <cell r="K306"/>
          <cell r="L306">
            <v>1</v>
          </cell>
          <cell r="M306">
            <v>1</v>
          </cell>
          <cell r="N306">
            <v>1</v>
          </cell>
          <cell r="O306"/>
          <cell r="P306"/>
        </row>
        <row r="307">
          <cell r="F307" t="str">
            <v>京都府-033235</v>
          </cell>
          <cell r="H307">
            <v>1</v>
          </cell>
          <cell r="I307">
            <v>1</v>
          </cell>
          <cell r="J307"/>
          <cell r="K307"/>
          <cell r="L307"/>
          <cell r="M307">
            <v>1</v>
          </cell>
          <cell r="N307">
            <v>1</v>
          </cell>
          <cell r="O307"/>
          <cell r="P307"/>
        </row>
        <row r="308">
          <cell r="F308" t="str">
            <v>京都府-014105</v>
          </cell>
          <cell r="H308"/>
          <cell r="I308">
            <v>1</v>
          </cell>
          <cell r="J308">
            <v>1</v>
          </cell>
          <cell r="K308"/>
          <cell r="L308"/>
          <cell r="M308"/>
          <cell r="N308"/>
          <cell r="O308"/>
          <cell r="P308"/>
        </row>
        <row r="309">
          <cell r="F309" t="str">
            <v>京都府-032949</v>
          </cell>
          <cell r="H309">
            <v>1</v>
          </cell>
          <cell r="I309">
            <v>1</v>
          </cell>
          <cell r="J309"/>
          <cell r="K309">
            <v>1</v>
          </cell>
          <cell r="L309">
            <v>1</v>
          </cell>
          <cell r="M309"/>
          <cell r="N309"/>
          <cell r="O309"/>
          <cell r="P309"/>
        </row>
        <row r="310">
          <cell r="F310" t="str">
            <v>京都府-007486</v>
          </cell>
          <cell r="H310"/>
          <cell r="I310"/>
          <cell r="J310"/>
          <cell r="K310"/>
          <cell r="L310">
            <v>1</v>
          </cell>
          <cell r="M310"/>
          <cell r="N310"/>
          <cell r="O310"/>
          <cell r="P310"/>
        </row>
        <row r="311">
          <cell r="F311" t="str">
            <v>-</v>
          </cell>
          <cell r="H311"/>
          <cell r="I311"/>
          <cell r="J311"/>
          <cell r="K311">
            <v>1</v>
          </cell>
          <cell r="L311"/>
          <cell r="M311"/>
          <cell r="N311">
            <v>1</v>
          </cell>
          <cell r="O311"/>
          <cell r="P311"/>
        </row>
        <row r="312">
          <cell r="F312" t="str">
            <v>京都府-012234</v>
          </cell>
          <cell r="H312">
            <v>1</v>
          </cell>
          <cell r="I312">
            <v>1</v>
          </cell>
          <cell r="J312"/>
          <cell r="K312">
            <v>1</v>
          </cell>
          <cell r="L312"/>
          <cell r="M312"/>
          <cell r="N312">
            <v>1</v>
          </cell>
          <cell r="O312"/>
          <cell r="P312"/>
        </row>
        <row r="313">
          <cell r="F313" t="str">
            <v>京都府-008877</v>
          </cell>
          <cell r="H313"/>
          <cell r="I313">
            <v>1</v>
          </cell>
          <cell r="J313">
            <v>1</v>
          </cell>
          <cell r="K313">
            <v>1</v>
          </cell>
          <cell r="L313"/>
          <cell r="M313"/>
          <cell r="N313">
            <v>1</v>
          </cell>
          <cell r="O313"/>
          <cell r="P313"/>
        </row>
        <row r="314">
          <cell r="F314" t="str">
            <v>京都府-011096</v>
          </cell>
          <cell r="H314">
            <v>1</v>
          </cell>
          <cell r="I314">
            <v>1</v>
          </cell>
          <cell r="J314">
            <v>1</v>
          </cell>
          <cell r="K314"/>
          <cell r="L314">
            <v>1</v>
          </cell>
          <cell r="M314"/>
          <cell r="N314">
            <v>1</v>
          </cell>
          <cell r="O314"/>
          <cell r="P314"/>
        </row>
        <row r="315">
          <cell r="F315" t="str">
            <v>京都府-008126</v>
          </cell>
          <cell r="H315">
            <v>1</v>
          </cell>
          <cell r="I315">
            <v>1</v>
          </cell>
          <cell r="J315">
            <v>1</v>
          </cell>
          <cell r="K315"/>
          <cell r="L315"/>
          <cell r="M315"/>
          <cell r="N315">
            <v>1</v>
          </cell>
          <cell r="O315"/>
          <cell r="P315"/>
        </row>
        <row r="316">
          <cell r="F316" t="str">
            <v>奈良県-009590</v>
          </cell>
          <cell r="H316"/>
          <cell r="I316">
            <v>1</v>
          </cell>
          <cell r="J316"/>
          <cell r="K316"/>
          <cell r="L316">
            <v>1</v>
          </cell>
          <cell r="M316"/>
          <cell r="N316"/>
          <cell r="O316"/>
          <cell r="P316"/>
        </row>
        <row r="317">
          <cell r="F317" t="str">
            <v>奈良県-017536</v>
          </cell>
          <cell r="H317">
            <v>1</v>
          </cell>
          <cell r="I317">
            <v>1</v>
          </cell>
          <cell r="J317">
            <v>1</v>
          </cell>
          <cell r="K317"/>
          <cell r="L317">
            <v>1</v>
          </cell>
          <cell r="M317"/>
          <cell r="N317"/>
          <cell r="O317"/>
          <cell r="P317"/>
        </row>
        <row r="318">
          <cell r="F318" t="str">
            <v>-</v>
          </cell>
          <cell r="H318"/>
          <cell r="I318"/>
          <cell r="J318">
            <v>1</v>
          </cell>
          <cell r="K318">
            <v>1</v>
          </cell>
          <cell r="L318"/>
          <cell r="M318"/>
          <cell r="N318">
            <v>1</v>
          </cell>
          <cell r="O318"/>
          <cell r="P318"/>
        </row>
        <row r="319">
          <cell r="F319" t="str">
            <v>京都府-002248</v>
          </cell>
          <cell r="H319">
            <v>1</v>
          </cell>
          <cell r="I319">
            <v>1</v>
          </cell>
          <cell r="J319"/>
          <cell r="K319"/>
          <cell r="L319"/>
          <cell r="M319"/>
          <cell r="N319"/>
          <cell r="O319"/>
          <cell r="P319"/>
        </row>
        <row r="320">
          <cell r="F320" t="str">
            <v>京都府-021603</v>
          </cell>
          <cell r="H320"/>
          <cell r="I320">
            <v>1</v>
          </cell>
          <cell r="J320"/>
          <cell r="K320"/>
          <cell r="L320"/>
          <cell r="M320"/>
          <cell r="N320"/>
          <cell r="O320"/>
          <cell r="P320"/>
        </row>
        <row r="321">
          <cell r="F321" t="str">
            <v>-</v>
          </cell>
          <cell r="H321"/>
          <cell r="I321"/>
          <cell r="J321"/>
          <cell r="K321"/>
          <cell r="L321"/>
          <cell r="M321"/>
          <cell r="N321"/>
          <cell r="O321"/>
          <cell r="P321"/>
        </row>
        <row r="322">
          <cell r="F322" t="str">
            <v>京都府-033407</v>
          </cell>
          <cell r="H322">
            <v>1</v>
          </cell>
          <cell r="I322"/>
          <cell r="J322"/>
          <cell r="K322"/>
          <cell r="L322"/>
          <cell r="M322"/>
          <cell r="N322"/>
          <cell r="O322"/>
          <cell r="P322"/>
        </row>
        <row r="323">
          <cell r="F323" t="str">
            <v>大阪府-015116</v>
          </cell>
          <cell r="H323"/>
          <cell r="I323">
            <v>1</v>
          </cell>
          <cell r="J323">
            <v>1</v>
          </cell>
          <cell r="K323"/>
          <cell r="L323">
            <v>1</v>
          </cell>
          <cell r="M323">
            <v>1</v>
          </cell>
          <cell r="N323">
            <v>1</v>
          </cell>
          <cell r="O323"/>
          <cell r="P323"/>
        </row>
        <row r="324">
          <cell r="F324" t="str">
            <v>京都府-011374</v>
          </cell>
          <cell r="H324">
            <v>1</v>
          </cell>
          <cell r="I324"/>
          <cell r="J324">
            <v>1</v>
          </cell>
          <cell r="K324"/>
          <cell r="L324"/>
          <cell r="M324">
            <v>1</v>
          </cell>
          <cell r="N324"/>
          <cell r="O324"/>
          <cell r="P324"/>
        </row>
        <row r="325">
          <cell r="F325" t="str">
            <v>京都府-004546</v>
          </cell>
          <cell r="H325"/>
          <cell r="I325">
            <v>1</v>
          </cell>
          <cell r="J325">
            <v>1</v>
          </cell>
          <cell r="K325"/>
          <cell r="L325">
            <v>1</v>
          </cell>
          <cell r="M325">
            <v>1</v>
          </cell>
          <cell r="N325">
            <v>1</v>
          </cell>
          <cell r="O325"/>
          <cell r="P325"/>
        </row>
        <row r="326">
          <cell r="F326" t="str">
            <v>京都府-009881</v>
          </cell>
          <cell r="H326"/>
          <cell r="I326">
            <v>1</v>
          </cell>
          <cell r="J326">
            <v>1</v>
          </cell>
          <cell r="K326"/>
          <cell r="L326"/>
          <cell r="M326">
            <v>1</v>
          </cell>
          <cell r="N326"/>
          <cell r="O326"/>
          <cell r="P326"/>
        </row>
        <row r="327">
          <cell r="F327" t="str">
            <v>京都府-004976</v>
          </cell>
          <cell r="H327"/>
          <cell r="I327">
            <v>1</v>
          </cell>
          <cell r="J327">
            <v>1</v>
          </cell>
          <cell r="K327">
            <v>1</v>
          </cell>
          <cell r="L327"/>
          <cell r="M327">
            <v>1</v>
          </cell>
          <cell r="N327"/>
          <cell r="O327"/>
          <cell r="P327"/>
        </row>
        <row r="328">
          <cell r="F328" t="str">
            <v>-</v>
          </cell>
          <cell r="H328"/>
          <cell r="I328"/>
          <cell r="J328">
            <v>1</v>
          </cell>
          <cell r="K328">
            <v>1</v>
          </cell>
          <cell r="L328">
            <v>1</v>
          </cell>
          <cell r="M328"/>
          <cell r="N328"/>
          <cell r="O328"/>
          <cell r="P328"/>
        </row>
        <row r="329">
          <cell r="F329" t="str">
            <v>京都府-003352</v>
          </cell>
          <cell r="H329"/>
          <cell r="I329"/>
          <cell r="J329">
            <v>1</v>
          </cell>
          <cell r="K329">
            <v>1</v>
          </cell>
          <cell r="L329"/>
          <cell r="M329">
            <v>1</v>
          </cell>
          <cell r="N329"/>
          <cell r="O329"/>
          <cell r="P329"/>
        </row>
        <row r="330">
          <cell r="F330" t="str">
            <v>京都府-007378</v>
          </cell>
          <cell r="H330">
            <v>1</v>
          </cell>
          <cell r="I330"/>
          <cell r="J330"/>
          <cell r="K330">
            <v>1</v>
          </cell>
          <cell r="L330"/>
          <cell r="M330"/>
          <cell r="N330"/>
          <cell r="O330"/>
          <cell r="P330"/>
        </row>
        <row r="331">
          <cell r="F331" t="str">
            <v>和歌山県-008627</v>
          </cell>
          <cell r="H331"/>
          <cell r="I331"/>
          <cell r="J331">
            <v>1</v>
          </cell>
          <cell r="K331">
            <v>1</v>
          </cell>
          <cell r="L331"/>
          <cell r="M331">
            <v>1</v>
          </cell>
          <cell r="N331"/>
          <cell r="O331"/>
          <cell r="P331"/>
        </row>
        <row r="332">
          <cell r="F332" t="str">
            <v>京都府-027075</v>
          </cell>
          <cell r="H332"/>
          <cell r="I332">
            <v>1</v>
          </cell>
          <cell r="J332">
            <v>1</v>
          </cell>
          <cell r="K332"/>
          <cell r="L332"/>
          <cell r="M332">
            <v>1</v>
          </cell>
          <cell r="N332"/>
          <cell r="O332"/>
          <cell r="P332"/>
        </row>
        <row r="333">
          <cell r="F333" t="str">
            <v>京都府-132132</v>
          </cell>
          <cell r="H333"/>
          <cell r="I333"/>
          <cell r="J333">
            <v>1</v>
          </cell>
          <cell r="K333">
            <v>1</v>
          </cell>
          <cell r="L333"/>
          <cell r="M333">
            <v>1</v>
          </cell>
          <cell r="N333"/>
          <cell r="O333"/>
          <cell r="P333"/>
        </row>
        <row r="334">
          <cell r="F334" t="str">
            <v>京都府-022017</v>
          </cell>
          <cell r="H334">
            <v>1</v>
          </cell>
          <cell r="I334"/>
          <cell r="J334"/>
          <cell r="K334">
            <v>1</v>
          </cell>
          <cell r="L334">
            <v>1</v>
          </cell>
          <cell r="M334">
            <v>1</v>
          </cell>
          <cell r="N334"/>
          <cell r="O334"/>
          <cell r="P334"/>
        </row>
        <row r="335">
          <cell r="F335" t="str">
            <v>京都府-015540</v>
          </cell>
          <cell r="H335"/>
          <cell r="I335"/>
          <cell r="J335">
            <v>1</v>
          </cell>
          <cell r="K335"/>
          <cell r="L335">
            <v>1</v>
          </cell>
          <cell r="M335"/>
          <cell r="N335">
            <v>1</v>
          </cell>
          <cell r="O335"/>
          <cell r="P335"/>
        </row>
        <row r="336">
          <cell r="F336" t="str">
            <v>京都府-020826</v>
          </cell>
          <cell r="H336">
            <v>1</v>
          </cell>
          <cell r="I336"/>
          <cell r="J336">
            <v>1</v>
          </cell>
          <cell r="K336">
            <v>1</v>
          </cell>
          <cell r="L336"/>
          <cell r="M336">
            <v>1</v>
          </cell>
          <cell r="N336"/>
          <cell r="O336"/>
          <cell r="P336"/>
        </row>
        <row r="337">
          <cell r="F337" t="str">
            <v>京都府-019271</v>
          </cell>
          <cell r="H337">
            <v>1</v>
          </cell>
          <cell r="I337">
            <v>1</v>
          </cell>
          <cell r="J337"/>
          <cell r="K337"/>
          <cell r="L337"/>
          <cell r="M337"/>
          <cell r="N337"/>
          <cell r="O337"/>
          <cell r="P337"/>
        </row>
        <row r="338">
          <cell r="F338" t="str">
            <v>京都府-034684</v>
          </cell>
          <cell r="H338"/>
          <cell r="I338"/>
          <cell r="J338">
            <v>1</v>
          </cell>
          <cell r="K338"/>
          <cell r="L338"/>
          <cell r="M338"/>
          <cell r="N338"/>
          <cell r="O338"/>
          <cell r="P338"/>
        </row>
        <row r="339">
          <cell r="F339" t="str">
            <v>京都府-007643</v>
          </cell>
          <cell r="H339"/>
          <cell r="I339">
            <v>1</v>
          </cell>
          <cell r="J339"/>
          <cell r="K339"/>
          <cell r="L339">
            <v>1</v>
          </cell>
          <cell r="M339"/>
          <cell r="N339">
            <v>1</v>
          </cell>
          <cell r="O339"/>
          <cell r="P339"/>
        </row>
        <row r="340">
          <cell r="F340" t="str">
            <v>京都府-018956</v>
          </cell>
          <cell r="H340">
            <v>1</v>
          </cell>
          <cell r="I340">
            <v>1</v>
          </cell>
          <cell r="J340"/>
          <cell r="K340"/>
          <cell r="L340"/>
          <cell r="M340"/>
          <cell r="N340">
            <v>1</v>
          </cell>
          <cell r="O340"/>
          <cell r="P340"/>
        </row>
        <row r="341">
          <cell r="F341" t="str">
            <v>京都府-002838</v>
          </cell>
          <cell r="H341">
            <v>1</v>
          </cell>
          <cell r="I341"/>
          <cell r="J341">
            <v>1</v>
          </cell>
          <cell r="K341"/>
          <cell r="L341">
            <v>1</v>
          </cell>
          <cell r="M341">
            <v>1</v>
          </cell>
          <cell r="N341"/>
          <cell r="O341"/>
          <cell r="P341"/>
        </row>
        <row r="342">
          <cell r="F342" t="str">
            <v>京都府-000691</v>
          </cell>
          <cell r="H342">
            <v>1</v>
          </cell>
          <cell r="I342">
            <v>1</v>
          </cell>
          <cell r="J342"/>
          <cell r="K342"/>
          <cell r="L342"/>
          <cell r="M342"/>
          <cell r="N342"/>
          <cell r="O342"/>
          <cell r="P342"/>
        </row>
        <row r="343">
          <cell r="F343" t="str">
            <v>京都府-021966</v>
          </cell>
          <cell r="H343"/>
          <cell r="I343">
            <v>1</v>
          </cell>
          <cell r="J343"/>
          <cell r="K343"/>
          <cell r="L343">
            <v>1</v>
          </cell>
          <cell r="M343"/>
          <cell r="N343">
            <v>1</v>
          </cell>
          <cell r="O343"/>
          <cell r="P343"/>
        </row>
        <row r="344">
          <cell r="F344" t="str">
            <v>京都府-008438</v>
          </cell>
          <cell r="H344">
            <v>1</v>
          </cell>
          <cell r="I344"/>
          <cell r="J344">
            <v>1</v>
          </cell>
          <cell r="K344"/>
          <cell r="L344"/>
          <cell r="M344">
            <v>1</v>
          </cell>
          <cell r="N344">
            <v>1</v>
          </cell>
          <cell r="O344"/>
          <cell r="P344"/>
        </row>
        <row r="345">
          <cell r="F345" t="str">
            <v>京都府-002150</v>
          </cell>
          <cell r="H345"/>
          <cell r="I345">
            <v>1</v>
          </cell>
          <cell r="J345">
            <v>1</v>
          </cell>
          <cell r="K345"/>
          <cell r="L345"/>
          <cell r="M345"/>
          <cell r="N345">
            <v>1</v>
          </cell>
          <cell r="O345"/>
          <cell r="P345"/>
        </row>
        <row r="346">
          <cell r="F346" t="str">
            <v>京都府-021947</v>
          </cell>
          <cell r="H346">
            <v>1</v>
          </cell>
          <cell r="I346"/>
          <cell r="J346">
            <v>1</v>
          </cell>
          <cell r="K346"/>
          <cell r="L346"/>
          <cell r="M346"/>
          <cell r="N346"/>
          <cell r="O346"/>
          <cell r="P346"/>
        </row>
        <row r="347">
          <cell r="F347" t="str">
            <v>京都府-005458</v>
          </cell>
          <cell r="H347">
            <v>1</v>
          </cell>
          <cell r="I347">
            <v>1</v>
          </cell>
          <cell r="J347"/>
          <cell r="K347"/>
          <cell r="L347"/>
          <cell r="M347">
            <v>1</v>
          </cell>
          <cell r="N347">
            <v>1</v>
          </cell>
          <cell r="O347"/>
          <cell r="P347"/>
        </row>
        <row r="348">
          <cell r="F348" t="str">
            <v>京都府-031446</v>
          </cell>
          <cell r="H348"/>
          <cell r="I348"/>
          <cell r="J348"/>
          <cell r="K348">
            <v>1</v>
          </cell>
          <cell r="L348">
            <v>1</v>
          </cell>
          <cell r="M348"/>
          <cell r="N348"/>
          <cell r="O348"/>
          <cell r="P348"/>
        </row>
        <row r="349">
          <cell r="F349" t="str">
            <v>京都府-029251</v>
          </cell>
          <cell r="H349">
            <v>1</v>
          </cell>
          <cell r="I349"/>
          <cell r="J349">
            <v>1</v>
          </cell>
          <cell r="K349"/>
          <cell r="L349"/>
          <cell r="M349">
            <v>1</v>
          </cell>
          <cell r="N349">
            <v>1</v>
          </cell>
          <cell r="O349"/>
          <cell r="P349"/>
        </row>
        <row r="350">
          <cell r="F350" t="str">
            <v>京都府-002904</v>
          </cell>
          <cell r="H350">
            <v>1</v>
          </cell>
          <cell r="I350"/>
          <cell r="J350"/>
          <cell r="K350"/>
          <cell r="L350">
            <v>1</v>
          </cell>
          <cell r="M350">
            <v>1</v>
          </cell>
          <cell r="N350">
            <v>1</v>
          </cell>
          <cell r="O350"/>
          <cell r="P350"/>
        </row>
        <row r="351">
          <cell r="F351" t="str">
            <v>京都府-007712</v>
          </cell>
          <cell r="H351">
            <v>1</v>
          </cell>
          <cell r="I351"/>
          <cell r="J351">
            <v>1</v>
          </cell>
          <cell r="K351"/>
          <cell r="L351">
            <v>1</v>
          </cell>
          <cell r="M351"/>
          <cell r="N351">
            <v>1</v>
          </cell>
          <cell r="O351"/>
          <cell r="P351"/>
        </row>
        <row r="352">
          <cell r="F352" t="str">
            <v>京都府-019309</v>
          </cell>
          <cell r="H352">
            <v>1</v>
          </cell>
          <cell r="I352">
            <v>1</v>
          </cell>
          <cell r="J352">
            <v>1</v>
          </cell>
          <cell r="K352"/>
          <cell r="L352">
            <v>1</v>
          </cell>
          <cell r="M352"/>
          <cell r="N352"/>
          <cell r="O352"/>
          <cell r="P352"/>
        </row>
        <row r="353">
          <cell r="F353" t="str">
            <v>京都府-012274</v>
          </cell>
          <cell r="H353">
            <v>1</v>
          </cell>
          <cell r="I353">
            <v>1</v>
          </cell>
          <cell r="J353">
            <v>1</v>
          </cell>
          <cell r="K353"/>
          <cell r="L353">
            <v>1</v>
          </cell>
          <cell r="M353"/>
          <cell r="N353">
            <v>1</v>
          </cell>
          <cell r="O353"/>
          <cell r="P353"/>
        </row>
        <row r="354">
          <cell r="F354" t="str">
            <v>京都府-022323</v>
          </cell>
          <cell r="H354">
            <v>1</v>
          </cell>
          <cell r="I354">
            <v>1</v>
          </cell>
          <cell r="J354">
            <v>1</v>
          </cell>
          <cell r="K354"/>
          <cell r="L354">
            <v>1</v>
          </cell>
          <cell r="M354"/>
          <cell r="N354"/>
          <cell r="O354"/>
          <cell r="P354"/>
        </row>
        <row r="355">
          <cell r="F355" t="str">
            <v>京都府-014852</v>
          </cell>
          <cell r="H355"/>
          <cell r="I355">
            <v>1</v>
          </cell>
          <cell r="J355">
            <v>1</v>
          </cell>
          <cell r="K355"/>
          <cell r="L355">
            <v>1</v>
          </cell>
          <cell r="M355">
            <v>1</v>
          </cell>
          <cell r="N355"/>
          <cell r="O355"/>
          <cell r="P355"/>
        </row>
        <row r="356">
          <cell r="F356" t="str">
            <v>京都府-033046</v>
          </cell>
          <cell r="H356">
            <v>1</v>
          </cell>
          <cell r="I356">
            <v>1</v>
          </cell>
          <cell r="J356">
            <v>1</v>
          </cell>
          <cell r="K356"/>
          <cell r="L356"/>
          <cell r="M356">
            <v>1</v>
          </cell>
          <cell r="N356"/>
          <cell r="O356"/>
          <cell r="P356"/>
        </row>
        <row r="357">
          <cell r="F357" t="str">
            <v>京都府-025526</v>
          </cell>
          <cell r="H357">
            <v>1</v>
          </cell>
          <cell r="I357">
            <v>1</v>
          </cell>
          <cell r="J357"/>
          <cell r="K357"/>
          <cell r="L357">
            <v>1</v>
          </cell>
          <cell r="M357"/>
          <cell r="N357">
            <v>1</v>
          </cell>
          <cell r="O357"/>
          <cell r="P357"/>
        </row>
        <row r="358">
          <cell r="F358" t="str">
            <v>京都府-034761</v>
          </cell>
          <cell r="H358">
            <v>1</v>
          </cell>
          <cell r="I358">
            <v>1</v>
          </cell>
          <cell r="J358">
            <v>1</v>
          </cell>
          <cell r="K358"/>
          <cell r="L358">
            <v>1</v>
          </cell>
          <cell r="M358"/>
          <cell r="N358"/>
          <cell r="O358"/>
          <cell r="P358"/>
        </row>
        <row r="359">
          <cell r="F359" t="str">
            <v>京都府-015324</v>
          </cell>
          <cell r="H359">
            <v>1</v>
          </cell>
          <cell r="I359"/>
          <cell r="J359">
            <v>1</v>
          </cell>
          <cell r="K359"/>
          <cell r="L359">
            <v>1</v>
          </cell>
          <cell r="M359"/>
          <cell r="N359">
            <v>1</v>
          </cell>
          <cell r="O359"/>
          <cell r="P359"/>
        </row>
        <row r="360">
          <cell r="F360" t="str">
            <v>-</v>
          </cell>
          <cell r="H360"/>
          <cell r="I360">
            <v>1</v>
          </cell>
          <cell r="J360"/>
          <cell r="K360">
            <v>1</v>
          </cell>
          <cell r="L360">
            <v>1</v>
          </cell>
          <cell r="M360">
            <v>1</v>
          </cell>
          <cell r="N360"/>
          <cell r="O360"/>
          <cell r="P360"/>
        </row>
        <row r="361">
          <cell r="F361" t="str">
            <v>-</v>
          </cell>
          <cell r="H361"/>
          <cell r="I361"/>
          <cell r="J361"/>
          <cell r="K361">
            <v>1</v>
          </cell>
          <cell r="L361"/>
          <cell r="M361"/>
          <cell r="N361"/>
          <cell r="O361"/>
          <cell r="P361"/>
        </row>
        <row r="362">
          <cell r="F362" t="str">
            <v>京都府-025522</v>
          </cell>
          <cell r="H362"/>
          <cell r="I362">
            <v>1</v>
          </cell>
          <cell r="J362">
            <v>1</v>
          </cell>
          <cell r="K362"/>
          <cell r="L362">
            <v>1</v>
          </cell>
          <cell r="M362"/>
          <cell r="N362"/>
          <cell r="O362"/>
          <cell r="P362"/>
        </row>
        <row r="363">
          <cell r="F363" t="str">
            <v>京都府-010044</v>
          </cell>
          <cell r="H363"/>
          <cell r="I363"/>
          <cell r="J363">
            <v>1</v>
          </cell>
          <cell r="K363">
            <v>1</v>
          </cell>
          <cell r="L363">
            <v>1</v>
          </cell>
          <cell r="M363"/>
          <cell r="N363">
            <v>1</v>
          </cell>
          <cell r="O363"/>
          <cell r="P363"/>
        </row>
        <row r="364">
          <cell r="F364" t="str">
            <v>京都府-010050</v>
          </cell>
          <cell r="H364"/>
          <cell r="I364">
            <v>1</v>
          </cell>
          <cell r="J364">
            <v>1</v>
          </cell>
          <cell r="K364">
            <v>1</v>
          </cell>
          <cell r="L364">
            <v>1</v>
          </cell>
          <cell r="M364"/>
          <cell r="N364"/>
          <cell r="O364"/>
          <cell r="P364"/>
        </row>
        <row r="365">
          <cell r="F365" t="str">
            <v>京都府-016142</v>
          </cell>
          <cell r="H365">
            <v>1</v>
          </cell>
          <cell r="I365"/>
          <cell r="J365">
            <v>1</v>
          </cell>
          <cell r="K365"/>
          <cell r="L365">
            <v>1</v>
          </cell>
          <cell r="M365"/>
          <cell r="N365"/>
          <cell r="O365"/>
          <cell r="P365"/>
        </row>
        <row r="366">
          <cell r="F366" t="str">
            <v>京都府-010048</v>
          </cell>
          <cell r="H366"/>
          <cell r="I366"/>
          <cell r="J366">
            <v>1</v>
          </cell>
          <cell r="K366"/>
          <cell r="L366">
            <v>1</v>
          </cell>
          <cell r="M366"/>
          <cell r="N366"/>
          <cell r="O366"/>
          <cell r="P366"/>
        </row>
        <row r="367">
          <cell r="F367" t="str">
            <v>京都府-010045</v>
          </cell>
          <cell r="H367"/>
          <cell r="I367"/>
          <cell r="J367">
            <v>1</v>
          </cell>
          <cell r="K367">
            <v>1</v>
          </cell>
          <cell r="L367"/>
          <cell r="M367"/>
          <cell r="N367"/>
          <cell r="O367"/>
          <cell r="P367"/>
        </row>
        <row r="368">
          <cell r="F368" t="str">
            <v>京都府-015905</v>
          </cell>
          <cell r="H368">
            <v>1</v>
          </cell>
          <cell r="I368"/>
          <cell r="J368"/>
          <cell r="K368"/>
          <cell r="L368"/>
          <cell r="M368"/>
          <cell r="N368"/>
          <cell r="O368"/>
          <cell r="P368"/>
        </row>
        <row r="369">
          <cell r="F369" t="str">
            <v>京都府-032522</v>
          </cell>
          <cell r="H369">
            <v>1</v>
          </cell>
          <cell r="I369"/>
          <cell r="J369"/>
          <cell r="K369"/>
          <cell r="L369"/>
          <cell r="M369"/>
          <cell r="N369"/>
          <cell r="O369"/>
          <cell r="P369"/>
        </row>
        <row r="370">
          <cell r="F370" t="str">
            <v>京都府-001322</v>
          </cell>
          <cell r="H370">
            <v>1</v>
          </cell>
          <cell r="I370"/>
          <cell r="J370"/>
          <cell r="K370"/>
          <cell r="L370"/>
          <cell r="M370">
            <v>1</v>
          </cell>
          <cell r="N370">
            <v>1</v>
          </cell>
          <cell r="O370"/>
          <cell r="P370"/>
        </row>
        <row r="371">
          <cell r="F371" t="str">
            <v>京都府-007584</v>
          </cell>
          <cell r="H371"/>
          <cell r="I371"/>
          <cell r="J371">
            <v>1</v>
          </cell>
          <cell r="K371"/>
          <cell r="L371">
            <v>1</v>
          </cell>
          <cell r="M371"/>
          <cell r="N371">
            <v>1</v>
          </cell>
          <cell r="O371"/>
          <cell r="P371"/>
        </row>
        <row r="372">
          <cell r="F372" t="str">
            <v>京都府-024227</v>
          </cell>
          <cell r="H372">
            <v>1</v>
          </cell>
          <cell r="I372"/>
          <cell r="J372"/>
          <cell r="K372"/>
          <cell r="L372"/>
          <cell r="M372"/>
          <cell r="N372"/>
          <cell r="O372"/>
          <cell r="P372"/>
        </row>
        <row r="373">
          <cell r="F373" t="str">
            <v>京都府-022865</v>
          </cell>
          <cell r="H373">
            <v>1</v>
          </cell>
          <cell r="I373">
            <v>1</v>
          </cell>
          <cell r="J373"/>
          <cell r="K373">
            <v>1</v>
          </cell>
          <cell r="L373"/>
          <cell r="M373"/>
          <cell r="N373"/>
          <cell r="O373"/>
          <cell r="P373"/>
        </row>
        <row r="374">
          <cell r="F374" t="str">
            <v>京都府-013459</v>
          </cell>
          <cell r="H374">
            <v>1</v>
          </cell>
          <cell r="I374"/>
          <cell r="J374">
            <v>1</v>
          </cell>
          <cell r="K374"/>
          <cell r="L374"/>
          <cell r="M374">
            <v>1</v>
          </cell>
          <cell r="N374"/>
          <cell r="O374"/>
          <cell r="P374"/>
        </row>
        <row r="375">
          <cell r="F375" t="str">
            <v>-</v>
          </cell>
          <cell r="H375"/>
          <cell r="I375"/>
          <cell r="J375"/>
          <cell r="K375">
            <v>1</v>
          </cell>
          <cell r="L375"/>
          <cell r="M375">
            <v>1</v>
          </cell>
          <cell r="N375"/>
          <cell r="O375"/>
          <cell r="P375"/>
        </row>
        <row r="376">
          <cell r="F376" t="str">
            <v>-</v>
          </cell>
          <cell r="H376"/>
          <cell r="I376"/>
          <cell r="J376"/>
          <cell r="K376">
            <v>1</v>
          </cell>
          <cell r="L376"/>
          <cell r="M376"/>
          <cell r="N376"/>
          <cell r="O376"/>
          <cell r="P376"/>
        </row>
        <row r="377">
          <cell r="F377" t="str">
            <v>京都府-002270</v>
          </cell>
          <cell r="H377"/>
          <cell r="I377"/>
          <cell r="J377">
            <v>1</v>
          </cell>
          <cell r="K377"/>
          <cell r="L377">
            <v>1</v>
          </cell>
          <cell r="M377"/>
          <cell r="N377">
            <v>1</v>
          </cell>
          <cell r="O377"/>
          <cell r="P377"/>
        </row>
        <row r="378">
          <cell r="F378" t="str">
            <v>京都府-012189</v>
          </cell>
          <cell r="H378">
            <v>1</v>
          </cell>
          <cell r="I378">
            <v>1</v>
          </cell>
          <cell r="J378">
            <v>1</v>
          </cell>
          <cell r="K378"/>
          <cell r="L378"/>
          <cell r="M378"/>
          <cell r="N378"/>
          <cell r="O378"/>
          <cell r="P378"/>
        </row>
        <row r="379">
          <cell r="F379" t="str">
            <v>京都府-008262</v>
          </cell>
          <cell r="H379"/>
          <cell r="I379"/>
          <cell r="J379">
            <v>1</v>
          </cell>
          <cell r="K379">
            <v>1</v>
          </cell>
          <cell r="L379"/>
          <cell r="M379"/>
          <cell r="N379">
            <v>1</v>
          </cell>
          <cell r="O379"/>
          <cell r="P379"/>
        </row>
        <row r="380">
          <cell r="F380" t="str">
            <v>京都府-006555</v>
          </cell>
          <cell r="H380"/>
          <cell r="I380"/>
          <cell r="J380">
            <v>1</v>
          </cell>
          <cell r="K380">
            <v>1</v>
          </cell>
          <cell r="L380"/>
          <cell r="M380">
            <v>1</v>
          </cell>
          <cell r="N380"/>
          <cell r="O380"/>
          <cell r="P380"/>
        </row>
        <row r="381">
          <cell r="F381" t="str">
            <v>広島県-013536</v>
          </cell>
          <cell r="H381"/>
          <cell r="I381">
            <v>1</v>
          </cell>
          <cell r="J381">
            <v>1</v>
          </cell>
          <cell r="K381"/>
          <cell r="L381"/>
          <cell r="M381"/>
          <cell r="N381">
            <v>1</v>
          </cell>
          <cell r="O381"/>
          <cell r="P381"/>
        </row>
        <row r="382">
          <cell r="F382" t="str">
            <v>京都府-017687</v>
          </cell>
          <cell r="H382"/>
          <cell r="I382">
            <v>1</v>
          </cell>
          <cell r="J382">
            <v>1</v>
          </cell>
          <cell r="K382"/>
          <cell r="L382"/>
          <cell r="M382"/>
          <cell r="N382"/>
          <cell r="O382"/>
          <cell r="P382"/>
        </row>
        <row r="383">
          <cell r="F383" t="str">
            <v>京都府-009013</v>
          </cell>
          <cell r="H383"/>
          <cell r="I383"/>
          <cell r="J383">
            <v>1</v>
          </cell>
          <cell r="K383"/>
          <cell r="L383"/>
          <cell r="M383"/>
          <cell r="N383">
            <v>1</v>
          </cell>
          <cell r="O383"/>
          <cell r="P383"/>
        </row>
        <row r="384">
          <cell r="F384" t="str">
            <v>滋賀県-004356</v>
          </cell>
          <cell r="H384"/>
          <cell r="I384">
            <v>1</v>
          </cell>
          <cell r="J384"/>
          <cell r="K384"/>
          <cell r="L384"/>
          <cell r="M384">
            <v>1</v>
          </cell>
          <cell r="N384">
            <v>1</v>
          </cell>
          <cell r="O384"/>
          <cell r="P384"/>
        </row>
        <row r="385">
          <cell r="F385" t="str">
            <v>-</v>
          </cell>
          <cell r="H385"/>
          <cell r="I385"/>
          <cell r="J385"/>
          <cell r="K385">
            <v>1</v>
          </cell>
          <cell r="L385"/>
          <cell r="M385"/>
          <cell r="N385"/>
          <cell r="O385"/>
          <cell r="P385"/>
        </row>
        <row r="386">
          <cell r="F386" t="str">
            <v>-</v>
          </cell>
          <cell r="H386"/>
          <cell r="I386"/>
          <cell r="J386">
            <v>1</v>
          </cell>
          <cell r="K386">
            <v>1</v>
          </cell>
          <cell r="L386"/>
          <cell r="M386"/>
          <cell r="N386"/>
          <cell r="O386"/>
          <cell r="P386"/>
        </row>
        <row r="387">
          <cell r="F387" t="str">
            <v>京都府-027836</v>
          </cell>
          <cell r="H387">
            <v>1</v>
          </cell>
          <cell r="I387"/>
          <cell r="J387">
            <v>1</v>
          </cell>
          <cell r="K387">
            <v>1</v>
          </cell>
          <cell r="L387"/>
          <cell r="M387"/>
          <cell r="N387">
            <v>1</v>
          </cell>
          <cell r="O387"/>
          <cell r="P387"/>
        </row>
        <row r="388">
          <cell r="F388" t="str">
            <v>岐阜県-026502</v>
          </cell>
          <cell r="H388"/>
          <cell r="I388">
            <v>1</v>
          </cell>
          <cell r="J388">
            <v>1</v>
          </cell>
          <cell r="K388"/>
          <cell r="L388"/>
          <cell r="M388">
            <v>1</v>
          </cell>
          <cell r="N388"/>
          <cell r="O388"/>
          <cell r="P388"/>
        </row>
        <row r="389">
          <cell r="F389" t="str">
            <v>京都府-037522</v>
          </cell>
          <cell r="H389"/>
          <cell r="I389">
            <v>1</v>
          </cell>
          <cell r="J389"/>
          <cell r="K389">
            <v>1</v>
          </cell>
          <cell r="L389"/>
          <cell r="M389"/>
          <cell r="N389"/>
          <cell r="O389"/>
          <cell r="P389"/>
        </row>
        <row r="390">
          <cell r="F390" t="str">
            <v>京都府-031958</v>
          </cell>
          <cell r="H390"/>
          <cell r="I390"/>
          <cell r="J390">
            <v>1</v>
          </cell>
          <cell r="K390">
            <v>1</v>
          </cell>
          <cell r="L390"/>
          <cell r="M390"/>
          <cell r="N390"/>
          <cell r="O390"/>
          <cell r="P390"/>
        </row>
        <row r="391">
          <cell r="F391" t="str">
            <v>京都府-039636</v>
          </cell>
          <cell r="H391">
            <v>1</v>
          </cell>
          <cell r="I391"/>
          <cell r="J391"/>
          <cell r="K391"/>
          <cell r="L391"/>
          <cell r="M391"/>
          <cell r="N391"/>
          <cell r="O391"/>
          <cell r="P391"/>
        </row>
        <row r="392">
          <cell r="F392" t="str">
            <v>京都府-040779</v>
          </cell>
          <cell r="H392">
            <v>1</v>
          </cell>
          <cell r="I392"/>
          <cell r="J392"/>
          <cell r="K392"/>
          <cell r="L392"/>
          <cell r="M392"/>
          <cell r="N392"/>
          <cell r="O392"/>
          <cell r="P392"/>
        </row>
        <row r="393">
          <cell r="F393" t="str">
            <v>京都府-029019</v>
          </cell>
          <cell r="H393"/>
          <cell r="I393">
            <v>1</v>
          </cell>
          <cell r="J393">
            <v>1</v>
          </cell>
          <cell r="K393">
            <v>1</v>
          </cell>
          <cell r="L393"/>
          <cell r="M393">
            <v>1</v>
          </cell>
          <cell r="N393">
            <v>1</v>
          </cell>
          <cell r="O393"/>
          <cell r="P393"/>
        </row>
        <row r="394">
          <cell r="F394" t="str">
            <v>京都府-006039</v>
          </cell>
          <cell r="H394"/>
          <cell r="I394"/>
          <cell r="J394">
            <v>1</v>
          </cell>
          <cell r="K394"/>
          <cell r="L394">
            <v>1</v>
          </cell>
          <cell r="M394">
            <v>1</v>
          </cell>
          <cell r="N394">
            <v>1</v>
          </cell>
          <cell r="O394"/>
          <cell r="P394">
            <v>1</v>
          </cell>
        </row>
        <row r="395">
          <cell r="F395" t="str">
            <v>京都府-033882</v>
          </cell>
          <cell r="H395"/>
          <cell r="I395"/>
          <cell r="J395">
            <v>1</v>
          </cell>
          <cell r="K395">
            <v>1</v>
          </cell>
          <cell r="L395">
            <v>1</v>
          </cell>
          <cell r="M395">
            <v>1</v>
          </cell>
          <cell r="N395"/>
          <cell r="O395"/>
          <cell r="P395">
            <v>1</v>
          </cell>
        </row>
        <row r="396">
          <cell r="F396" t="str">
            <v>愛知県-021737</v>
          </cell>
          <cell r="H396">
            <v>1</v>
          </cell>
          <cell r="I396">
            <v>1</v>
          </cell>
          <cell r="J396"/>
          <cell r="K396"/>
          <cell r="L396"/>
          <cell r="M396">
            <v>1</v>
          </cell>
          <cell r="N396"/>
          <cell r="O396"/>
          <cell r="P396"/>
        </row>
        <row r="397">
          <cell r="F397" t="str">
            <v>兵庫県-045890</v>
          </cell>
          <cell r="H397">
            <v>1</v>
          </cell>
          <cell r="I397"/>
          <cell r="J397">
            <v>1</v>
          </cell>
          <cell r="K397">
            <v>1</v>
          </cell>
          <cell r="L397"/>
          <cell r="M397"/>
          <cell r="N397"/>
          <cell r="O397"/>
          <cell r="P397"/>
        </row>
        <row r="398">
          <cell r="F398" t="str">
            <v>東京都-075604</v>
          </cell>
          <cell r="H398">
            <v>1</v>
          </cell>
          <cell r="I398"/>
          <cell r="J398"/>
          <cell r="K398"/>
          <cell r="L398">
            <v>1</v>
          </cell>
          <cell r="M398"/>
          <cell r="N398">
            <v>1</v>
          </cell>
          <cell r="O398"/>
          <cell r="P398">
            <v>1</v>
          </cell>
        </row>
        <row r="399">
          <cell r="F399" t="str">
            <v>京都府-013480</v>
          </cell>
          <cell r="H399">
            <v>1</v>
          </cell>
          <cell r="I399"/>
          <cell r="J399">
            <v>1</v>
          </cell>
          <cell r="K399">
            <v>1</v>
          </cell>
          <cell r="L399"/>
          <cell r="M399"/>
          <cell r="N399"/>
          <cell r="O399"/>
          <cell r="P399">
            <v>1</v>
          </cell>
        </row>
        <row r="400">
          <cell r="F400" t="str">
            <v>京都府-028148</v>
          </cell>
          <cell r="H400"/>
          <cell r="I400">
            <v>1</v>
          </cell>
          <cell r="J400"/>
          <cell r="K400"/>
          <cell r="L400"/>
          <cell r="M400">
            <v>1</v>
          </cell>
          <cell r="N400"/>
          <cell r="O400"/>
          <cell r="P400"/>
        </row>
        <row r="401">
          <cell r="F401" t="str">
            <v>京都府-034217</v>
          </cell>
          <cell r="H401"/>
          <cell r="I401">
            <v>1</v>
          </cell>
          <cell r="J401">
            <v>1</v>
          </cell>
          <cell r="K401">
            <v>1</v>
          </cell>
          <cell r="L401"/>
          <cell r="M401"/>
          <cell r="N401"/>
          <cell r="O401"/>
          <cell r="P401"/>
        </row>
        <row r="402">
          <cell r="F402" t="str">
            <v>埼玉県-099983</v>
          </cell>
          <cell r="H402"/>
          <cell r="I402"/>
          <cell r="J402"/>
          <cell r="K402"/>
          <cell r="L402">
            <v>1</v>
          </cell>
          <cell r="M402"/>
          <cell r="N402"/>
          <cell r="O402"/>
          <cell r="P402"/>
        </row>
        <row r="403">
          <cell r="F403" t="str">
            <v>奈良県-000177</v>
          </cell>
          <cell r="H403"/>
          <cell r="I403"/>
          <cell r="J403">
            <v>1</v>
          </cell>
          <cell r="K403">
            <v>1</v>
          </cell>
          <cell r="L403"/>
          <cell r="M403">
            <v>1</v>
          </cell>
          <cell r="N403">
            <v>1</v>
          </cell>
          <cell r="O403"/>
          <cell r="P403">
            <v>1</v>
          </cell>
        </row>
        <row r="404">
          <cell r="F404" t="str">
            <v>京都府-016035</v>
          </cell>
          <cell r="H404"/>
          <cell r="I404"/>
          <cell r="J404"/>
          <cell r="K404"/>
          <cell r="L404"/>
          <cell r="M404"/>
          <cell r="N404">
            <v>1</v>
          </cell>
          <cell r="O404"/>
          <cell r="P404"/>
        </row>
        <row r="405">
          <cell r="F405" t="str">
            <v>-</v>
          </cell>
          <cell r="H405"/>
          <cell r="I405"/>
          <cell r="J405"/>
          <cell r="K405">
            <v>1</v>
          </cell>
          <cell r="L405">
            <v>1</v>
          </cell>
          <cell r="M405"/>
          <cell r="N405"/>
          <cell r="O405"/>
          <cell r="P405"/>
        </row>
        <row r="406">
          <cell r="F406" t="str">
            <v>京都府-033078</v>
          </cell>
          <cell r="H406"/>
          <cell r="I406"/>
          <cell r="J406">
            <v>1</v>
          </cell>
          <cell r="K406"/>
          <cell r="L406"/>
          <cell r="M406"/>
          <cell r="N406"/>
          <cell r="O406"/>
          <cell r="P406"/>
        </row>
        <row r="407">
          <cell r="F407" t="str">
            <v>-</v>
          </cell>
          <cell r="H407"/>
          <cell r="I407"/>
          <cell r="J407"/>
          <cell r="K407">
            <v>1</v>
          </cell>
          <cell r="L407"/>
          <cell r="M407"/>
          <cell r="N407"/>
          <cell r="O407"/>
          <cell r="P407"/>
        </row>
        <row r="408">
          <cell r="F408" t="str">
            <v>富山県-009931</v>
          </cell>
          <cell r="H408">
            <v>1</v>
          </cell>
          <cell r="I408"/>
          <cell r="J408">
            <v>1</v>
          </cell>
          <cell r="K408">
            <v>1</v>
          </cell>
          <cell r="L408">
            <v>1</v>
          </cell>
          <cell r="M408"/>
          <cell r="N408">
            <v>1</v>
          </cell>
          <cell r="O408"/>
          <cell r="P408"/>
        </row>
        <row r="409">
          <cell r="F409" t="str">
            <v>京都府-024407</v>
          </cell>
          <cell r="H409">
            <v>1</v>
          </cell>
          <cell r="I409"/>
          <cell r="J409">
            <v>1</v>
          </cell>
          <cell r="K409"/>
          <cell r="L409"/>
          <cell r="M409"/>
          <cell r="N409">
            <v>1</v>
          </cell>
          <cell r="O409"/>
          <cell r="P409"/>
        </row>
        <row r="410">
          <cell r="F410" t="str">
            <v>京都府-026745</v>
          </cell>
          <cell r="H410">
            <v>1</v>
          </cell>
          <cell r="I410"/>
          <cell r="J410">
            <v>1</v>
          </cell>
          <cell r="K410"/>
          <cell r="L410"/>
          <cell r="M410">
            <v>1</v>
          </cell>
          <cell r="N410"/>
          <cell r="O410"/>
          <cell r="P410"/>
        </row>
        <row r="411">
          <cell r="F411" t="str">
            <v>京都府-026673</v>
          </cell>
          <cell r="H411">
            <v>1</v>
          </cell>
          <cell r="I411">
            <v>1</v>
          </cell>
          <cell r="J411">
            <v>1</v>
          </cell>
          <cell r="K411"/>
          <cell r="L411">
            <v>1</v>
          </cell>
          <cell r="M411"/>
          <cell r="N411"/>
          <cell r="O411"/>
          <cell r="P411"/>
        </row>
        <row r="412">
          <cell r="F412" t="str">
            <v>京都府-034477</v>
          </cell>
          <cell r="H412">
            <v>1</v>
          </cell>
          <cell r="I412"/>
          <cell r="J412">
            <v>1</v>
          </cell>
          <cell r="K412"/>
          <cell r="L412">
            <v>1</v>
          </cell>
          <cell r="M412">
            <v>1</v>
          </cell>
          <cell r="N412"/>
          <cell r="O412"/>
          <cell r="P412"/>
        </row>
        <row r="413">
          <cell r="F413" t="str">
            <v>京都府-035675</v>
          </cell>
          <cell r="H413"/>
          <cell r="I413"/>
          <cell r="J413">
            <v>1</v>
          </cell>
          <cell r="K413"/>
          <cell r="L413">
            <v>1</v>
          </cell>
          <cell r="M413">
            <v>1</v>
          </cell>
          <cell r="N413"/>
          <cell r="O413"/>
          <cell r="P413"/>
        </row>
        <row r="414">
          <cell r="F414" t="str">
            <v>京都府-036231</v>
          </cell>
          <cell r="H414"/>
          <cell r="I414"/>
          <cell r="J414"/>
          <cell r="K414">
            <v>1</v>
          </cell>
          <cell r="L414">
            <v>1</v>
          </cell>
          <cell r="M414"/>
          <cell r="N414"/>
          <cell r="O414"/>
          <cell r="P414"/>
        </row>
        <row r="415">
          <cell r="F415" t="str">
            <v>京都府-036540</v>
          </cell>
          <cell r="H415">
            <v>1</v>
          </cell>
          <cell r="I415"/>
          <cell r="J415"/>
          <cell r="K415">
            <v>1</v>
          </cell>
          <cell r="L415"/>
          <cell r="M415"/>
          <cell r="N415"/>
          <cell r="O415"/>
          <cell r="P415"/>
        </row>
        <row r="416">
          <cell r="F416" t="str">
            <v>-</v>
          </cell>
          <cell r="H416"/>
          <cell r="I416"/>
          <cell r="J416"/>
          <cell r="K416">
            <v>1</v>
          </cell>
          <cell r="L416"/>
          <cell r="M416"/>
          <cell r="N416"/>
          <cell r="O416"/>
          <cell r="P416"/>
        </row>
        <row r="417">
          <cell r="F417" t="str">
            <v>京都府-012174</v>
          </cell>
          <cell r="H417"/>
          <cell r="I417">
            <v>1</v>
          </cell>
          <cell r="J417">
            <v>1</v>
          </cell>
          <cell r="K417"/>
          <cell r="L417">
            <v>1</v>
          </cell>
          <cell r="M417"/>
          <cell r="N417"/>
          <cell r="O417"/>
          <cell r="P417"/>
        </row>
        <row r="418">
          <cell r="F418" t="str">
            <v>京都府-000371</v>
          </cell>
          <cell r="H418"/>
          <cell r="I418"/>
          <cell r="J418">
            <v>1</v>
          </cell>
          <cell r="K418">
            <v>1</v>
          </cell>
          <cell r="L418"/>
          <cell r="M418"/>
          <cell r="N418">
            <v>1</v>
          </cell>
          <cell r="O418"/>
          <cell r="P418"/>
        </row>
        <row r="419">
          <cell r="F419" t="str">
            <v>京都府-012944</v>
          </cell>
          <cell r="H419">
            <v>1</v>
          </cell>
          <cell r="I419"/>
          <cell r="J419"/>
          <cell r="K419">
            <v>1</v>
          </cell>
          <cell r="L419"/>
          <cell r="M419">
            <v>1</v>
          </cell>
          <cell r="N419"/>
          <cell r="O419"/>
          <cell r="P419"/>
        </row>
        <row r="420">
          <cell r="F420" t="str">
            <v>京都府-013665</v>
          </cell>
          <cell r="H420"/>
          <cell r="I420"/>
          <cell r="J420">
            <v>1</v>
          </cell>
          <cell r="K420">
            <v>1</v>
          </cell>
          <cell r="L420"/>
          <cell r="M420"/>
          <cell r="N420"/>
          <cell r="O420"/>
          <cell r="P420"/>
        </row>
        <row r="421">
          <cell r="F421" t="str">
            <v>-</v>
          </cell>
          <cell r="H421"/>
          <cell r="I421"/>
          <cell r="J421"/>
          <cell r="K421">
            <v>1</v>
          </cell>
          <cell r="L421">
            <v>1</v>
          </cell>
          <cell r="M421"/>
          <cell r="N421"/>
          <cell r="O421"/>
          <cell r="P421"/>
        </row>
        <row r="422">
          <cell r="F422" t="str">
            <v>京都府-015750</v>
          </cell>
          <cell r="H422"/>
          <cell r="I422">
            <v>1</v>
          </cell>
          <cell r="J422"/>
          <cell r="K422"/>
          <cell r="L422"/>
          <cell r="M422"/>
          <cell r="N422"/>
          <cell r="O422"/>
          <cell r="P422"/>
        </row>
        <row r="423">
          <cell r="F423" t="str">
            <v>滋賀県-010788</v>
          </cell>
          <cell r="H423"/>
          <cell r="I423"/>
          <cell r="J423">
            <v>1</v>
          </cell>
          <cell r="K423"/>
          <cell r="L423"/>
          <cell r="M423"/>
          <cell r="N423"/>
          <cell r="O423"/>
          <cell r="P423"/>
        </row>
        <row r="424">
          <cell r="F424" t="str">
            <v>群馬県-003250</v>
          </cell>
          <cell r="H424"/>
          <cell r="I424"/>
          <cell r="J424"/>
          <cell r="K424">
            <v>1</v>
          </cell>
          <cell r="L424"/>
          <cell r="M424"/>
          <cell r="N424"/>
          <cell r="O424"/>
          <cell r="P424"/>
        </row>
        <row r="425">
          <cell r="F425" t="str">
            <v>京都府-009740</v>
          </cell>
          <cell r="H425"/>
          <cell r="I425"/>
          <cell r="J425">
            <v>1</v>
          </cell>
          <cell r="K425"/>
          <cell r="L425"/>
          <cell r="M425"/>
          <cell r="N425"/>
          <cell r="O425"/>
          <cell r="P425"/>
        </row>
        <row r="426">
          <cell r="F426" t="str">
            <v>京都府-028541</v>
          </cell>
          <cell r="H426"/>
          <cell r="I426"/>
          <cell r="J426">
            <v>1</v>
          </cell>
          <cell r="K426"/>
          <cell r="L426"/>
          <cell r="M426"/>
          <cell r="N426"/>
          <cell r="O426"/>
          <cell r="P426"/>
        </row>
        <row r="427">
          <cell r="F427" t="str">
            <v>京都府-022899</v>
          </cell>
          <cell r="H427">
            <v>1</v>
          </cell>
          <cell r="I427">
            <v>1</v>
          </cell>
          <cell r="J427">
            <v>1</v>
          </cell>
          <cell r="K427"/>
          <cell r="L427">
            <v>1</v>
          </cell>
          <cell r="M427"/>
          <cell r="N427">
            <v>1</v>
          </cell>
          <cell r="O427"/>
          <cell r="P427"/>
        </row>
        <row r="428">
          <cell r="F428" t="str">
            <v>京都府-024350</v>
          </cell>
          <cell r="H428"/>
          <cell r="I428">
            <v>1</v>
          </cell>
          <cell r="J428">
            <v>1</v>
          </cell>
          <cell r="K428"/>
          <cell r="L428">
            <v>1</v>
          </cell>
          <cell r="M428"/>
          <cell r="N428">
            <v>1</v>
          </cell>
          <cell r="O428"/>
          <cell r="P428"/>
        </row>
        <row r="429">
          <cell r="F429" t="str">
            <v>京都府-023899</v>
          </cell>
          <cell r="H429"/>
          <cell r="I429">
            <v>1</v>
          </cell>
          <cell r="J429"/>
          <cell r="K429"/>
          <cell r="L429">
            <v>1</v>
          </cell>
          <cell r="M429"/>
          <cell r="N429">
            <v>1</v>
          </cell>
          <cell r="O429"/>
          <cell r="P429"/>
        </row>
        <row r="430">
          <cell r="F430" t="str">
            <v>京都府-027365</v>
          </cell>
          <cell r="H430">
            <v>1</v>
          </cell>
          <cell r="I430"/>
          <cell r="J430">
            <v>1</v>
          </cell>
          <cell r="K430">
            <v>1</v>
          </cell>
          <cell r="L430"/>
          <cell r="M430">
            <v>1</v>
          </cell>
          <cell r="N430"/>
          <cell r="O430"/>
          <cell r="P430"/>
        </row>
        <row r="431">
          <cell r="F431" t="str">
            <v>滋賀県-017262</v>
          </cell>
          <cell r="H431"/>
          <cell r="I431"/>
          <cell r="J431">
            <v>1</v>
          </cell>
          <cell r="K431">
            <v>1</v>
          </cell>
          <cell r="L431"/>
          <cell r="M431"/>
          <cell r="N431"/>
          <cell r="O431"/>
          <cell r="P431"/>
        </row>
        <row r="432">
          <cell r="F432" t="str">
            <v>和歌山県-000513</v>
          </cell>
          <cell r="H432">
            <v>1</v>
          </cell>
          <cell r="I432">
            <v>1</v>
          </cell>
          <cell r="J432"/>
          <cell r="K432"/>
          <cell r="L432">
            <v>1</v>
          </cell>
          <cell r="M432">
            <v>1</v>
          </cell>
          <cell r="N432">
            <v>1</v>
          </cell>
          <cell r="O432"/>
          <cell r="P432"/>
        </row>
        <row r="433">
          <cell r="F433" t="str">
            <v>京都府-027571</v>
          </cell>
          <cell r="H433">
            <v>1</v>
          </cell>
          <cell r="I433"/>
          <cell r="J433">
            <v>1</v>
          </cell>
          <cell r="K433">
            <v>1</v>
          </cell>
          <cell r="L433">
            <v>1</v>
          </cell>
          <cell r="M433">
            <v>1</v>
          </cell>
          <cell r="N433"/>
          <cell r="O433"/>
          <cell r="P433"/>
        </row>
        <row r="434">
          <cell r="F434" t="str">
            <v>京都府-030476</v>
          </cell>
          <cell r="H434">
            <v>1</v>
          </cell>
          <cell r="I434">
            <v>1</v>
          </cell>
          <cell r="J434">
            <v>1</v>
          </cell>
          <cell r="K434">
            <v>1</v>
          </cell>
          <cell r="L434">
            <v>1</v>
          </cell>
          <cell r="M434"/>
          <cell r="N434"/>
          <cell r="O434"/>
          <cell r="P434"/>
        </row>
        <row r="435">
          <cell r="F435" t="str">
            <v>京都府-025989</v>
          </cell>
          <cell r="H435">
            <v>1</v>
          </cell>
          <cell r="I435">
            <v>1</v>
          </cell>
          <cell r="J435"/>
          <cell r="K435"/>
          <cell r="L435"/>
          <cell r="M435"/>
          <cell r="N435"/>
          <cell r="O435"/>
          <cell r="P435"/>
        </row>
        <row r="436">
          <cell r="F436" t="str">
            <v>京都府-036537</v>
          </cell>
          <cell r="H436"/>
          <cell r="I436">
            <v>1</v>
          </cell>
          <cell r="J436"/>
          <cell r="K436">
            <v>1</v>
          </cell>
          <cell r="L436"/>
          <cell r="M436"/>
          <cell r="N436"/>
          <cell r="O436"/>
          <cell r="P436"/>
        </row>
        <row r="437">
          <cell r="F437" t="str">
            <v>-</v>
          </cell>
          <cell r="H437"/>
          <cell r="I437"/>
          <cell r="J437"/>
          <cell r="K437">
            <v>1</v>
          </cell>
          <cell r="L437"/>
          <cell r="M437"/>
          <cell r="N437"/>
          <cell r="O437"/>
          <cell r="P437"/>
        </row>
        <row r="438">
          <cell r="F438" t="str">
            <v>京都府-003193</v>
          </cell>
          <cell r="H438"/>
          <cell r="I438"/>
          <cell r="J438">
            <v>1</v>
          </cell>
          <cell r="K438"/>
          <cell r="L438"/>
          <cell r="M438">
            <v>1</v>
          </cell>
          <cell r="N438"/>
          <cell r="O438"/>
          <cell r="P438"/>
        </row>
        <row r="439">
          <cell r="F439" t="str">
            <v>京都府-003186</v>
          </cell>
          <cell r="H439">
            <v>1</v>
          </cell>
          <cell r="I439"/>
          <cell r="J439">
            <v>1</v>
          </cell>
          <cell r="K439"/>
          <cell r="L439"/>
          <cell r="M439"/>
          <cell r="N439">
            <v>1</v>
          </cell>
          <cell r="O439"/>
          <cell r="P439"/>
        </row>
        <row r="440">
          <cell r="F440" t="str">
            <v>京都府-003182</v>
          </cell>
          <cell r="H440">
            <v>1</v>
          </cell>
          <cell r="I440"/>
          <cell r="J440">
            <v>1</v>
          </cell>
          <cell r="K440"/>
          <cell r="L440"/>
          <cell r="M440"/>
          <cell r="N440"/>
          <cell r="O440"/>
          <cell r="P440"/>
        </row>
        <row r="441">
          <cell r="F441" t="str">
            <v>京都府-016810</v>
          </cell>
          <cell r="H441"/>
          <cell r="I441">
            <v>1</v>
          </cell>
          <cell r="J441"/>
          <cell r="K441"/>
          <cell r="L441"/>
          <cell r="M441"/>
          <cell r="N441"/>
          <cell r="O441"/>
          <cell r="P441"/>
        </row>
        <row r="442">
          <cell r="F442" t="str">
            <v>京都府-003190</v>
          </cell>
          <cell r="H442">
            <v>1</v>
          </cell>
          <cell r="I442"/>
          <cell r="J442"/>
          <cell r="K442"/>
          <cell r="L442">
            <v>1</v>
          </cell>
          <cell r="M442"/>
          <cell r="N442"/>
          <cell r="O442"/>
          <cell r="P442"/>
        </row>
        <row r="443">
          <cell r="F443" t="str">
            <v>京都府-003189</v>
          </cell>
          <cell r="H443"/>
          <cell r="I443">
            <v>1</v>
          </cell>
          <cell r="J443">
            <v>1</v>
          </cell>
          <cell r="K443"/>
          <cell r="L443"/>
          <cell r="M443">
            <v>1</v>
          </cell>
          <cell r="N443"/>
          <cell r="O443"/>
          <cell r="P443"/>
        </row>
        <row r="444">
          <cell r="F444" t="str">
            <v>京都府-017712</v>
          </cell>
          <cell r="H444"/>
          <cell r="I444"/>
          <cell r="J444"/>
          <cell r="K444"/>
          <cell r="L444">
            <v>1</v>
          </cell>
          <cell r="M444"/>
          <cell r="N444"/>
          <cell r="O444"/>
          <cell r="P444"/>
        </row>
        <row r="445">
          <cell r="F445" t="str">
            <v>京都府-029198</v>
          </cell>
          <cell r="H445"/>
          <cell r="I445">
            <v>1</v>
          </cell>
          <cell r="J445"/>
          <cell r="K445"/>
          <cell r="L445"/>
          <cell r="M445"/>
          <cell r="N445"/>
          <cell r="O445"/>
          <cell r="P445"/>
        </row>
        <row r="446">
          <cell r="F446" t="str">
            <v>香川県-004509</v>
          </cell>
          <cell r="H446"/>
          <cell r="I446"/>
          <cell r="J446"/>
          <cell r="K446"/>
          <cell r="L446"/>
          <cell r="M446">
            <v>1</v>
          </cell>
          <cell r="N446"/>
          <cell r="O446"/>
          <cell r="P446"/>
        </row>
        <row r="447">
          <cell r="F447" t="str">
            <v>京都府-041295</v>
          </cell>
          <cell r="H447">
            <v>1</v>
          </cell>
          <cell r="I447"/>
          <cell r="J447"/>
          <cell r="K447"/>
          <cell r="L447"/>
          <cell r="M447"/>
          <cell r="N447"/>
          <cell r="O447"/>
          <cell r="P447"/>
        </row>
        <row r="448">
          <cell r="F448" t="str">
            <v>京都府-031762</v>
          </cell>
          <cell r="H448">
            <v>1</v>
          </cell>
          <cell r="I448"/>
          <cell r="J448"/>
          <cell r="K448"/>
          <cell r="L448">
            <v>1</v>
          </cell>
          <cell r="M448"/>
          <cell r="N448">
            <v>1</v>
          </cell>
          <cell r="O448"/>
          <cell r="P448"/>
        </row>
        <row r="449">
          <cell r="F449" t="str">
            <v>京都府-033629</v>
          </cell>
          <cell r="H449"/>
          <cell r="I449">
            <v>1</v>
          </cell>
          <cell r="J449">
            <v>1</v>
          </cell>
          <cell r="K449">
            <v>1</v>
          </cell>
          <cell r="L449"/>
          <cell r="M449"/>
          <cell r="N449">
            <v>1</v>
          </cell>
          <cell r="O449"/>
          <cell r="P449"/>
        </row>
        <row r="450">
          <cell r="F450" t="str">
            <v>-</v>
          </cell>
          <cell r="H450"/>
          <cell r="I450"/>
          <cell r="J450"/>
          <cell r="K450">
            <v>1</v>
          </cell>
          <cell r="L450"/>
          <cell r="M450"/>
          <cell r="N450"/>
          <cell r="O450"/>
          <cell r="P450"/>
        </row>
        <row r="451">
          <cell r="F451" t="str">
            <v>-</v>
          </cell>
          <cell r="H451"/>
          <cell r="I451"/>
          <cell r="J451"/>
          <cell r="K451"/>
          <cell r="L451">
            <v>1</v>
          </cell>
          <cell r="M451"/>
          <cell r="N451"/>
          <cell r="O451"/>
          <cell r="P451"/>
        </row>
        <row r="452">
          <cell r="F452" t="str">
            <v>-</v>
          </cell>
          <cell r="H452"/>
          <cell r="I452"/>
          <cell r="J452"/>
          <cell r="K452"/>
          <cell r="L452">
            <v>1</v>
          </cell>
          <cell r="M452"/>
          <cell r="N452"/>
          <cell r="O452"/>
          <cell r="P452"/>
        </row>
        <row r="453">
          <cell r="F453" t="str">
            <v>京都府-022053</v>
          </cell>
          <cell r="H453">
            <v>1</v>
          </cell>
          <cell r="I453"/>
          <cell r="J453"/>
          <cell r="K453">
            <v>1</v>
          </cell>
          <cell r="L453">
            <v>1</v>
          </cell>
          <cell r="M453">
            <v>1</v>
          </cell>
          <cell r="N453"/>
          <cell r="O453"/>
          <cell r="P453"/>
        </row>
        <row r="454">
          <cell r="F454" t="str">
            <v>京都府-007520</v>
          </cell>
          <cell r="H454">
            <v>1</v>
          </cell>
          <cell r="I454">
            <v>1</v>
          </cell>
          <cell r="J454">
            <v>1</v>
          </cell>
          <cell r="K454"/>
          <cell r="L454"/>
          <cell r="M454">
            <v>1</v>
          </cell>
          <cell r="N454"/>
          <cell r="O454"/>
          <cell r="P454"/>
        </row>
        <row r="455">
          <cell r="F455" t="str">
            <v>京都府-027032</v>
          </cell>
          <cell r="H455"/>
          <cell r="I455">
            <v>1</v>
          </cell>
          <cell r="J455"/>
          <cell r="K455"/>
          <cell r="L455"/>
          <cell r="M455">
            <v>1</v>
          </cell>
          <cell r="N455"/>
          <cell r="O455"/>
          <cell r="P455"/>
        </row>
        <row r="456">
          <cell r="F456" t="str">
            <v>兵庫県-056045</v>
          </cell>
          <cell r="H456">
            <v>1</v>
          </cell>
          <cell r="I456">
            <v>1</v>
          </cell>
          <cell r="J456"/>
          <cell r="K456"/>
          <cell r="L456"/>
          <cell r="M456">
            <v>1</v>
          </cell>
          <cell r="N456"/>
          <cell r="O456"/>
          <cell r="P456"/>
        </row>
        <row r="457">
          <cell r="F457" t="str">
            <v>京都府-031651</v>
          </cell>
          <cell r="H457">
            <v>1</v>
          </cell>
          <cell r="I457"/>
          <cell r="J457">
            <v>1</v>
          </cell>
          <cell r="K457"/>
          <cell r="L457"/>
          <cell r="M457"/>
          <cell r="N457"/>
          <cell r="O457"/>
          <cell r="P457"/>
        </row>
        <row r="458">
          <cell r="F458" t="str">
            <v>京都府-023213</v>
          </cell>
          <cell r="H458">
            <v>1</v>
          </cell>
          <cell r="I458"/>
          <cell r="J458"/>
          <cell r="K458"/>
          <cell r="L458"/>
          <cell r="M458"/>
          <cell r="N458"/>
          <cell r="O458"/>
          <cell r="P458"/>
        </row>
        <row r="459">
          <cell r="F459" t="str">
            <v>京都府-033271</v>
          </cell>
          <cell r="H459"/>
          <cell r="I459"/>
          <cell r="J459">
            <v>1</v>
          </cell>
          <cell r="K459"/>
          <cell r="L459">
            <v>1</v>
          </cell>
          <cell r="M459"/>
          <cell r="N459"/>
          <cell r="O459"/>
          <cell r="P459"/>
        </row>
        <row r="460">
          <cell r="F460" t="str">
            <v>-</v>
          </cell>
          <cell r="H460"/>
          <cell r="I460">
            <v>1</v>
          </cell>
          <cell r="J460"/>
          <cell r="K460">
            <v>1</v>
          </cell>
          <cell r="L460"/>
          <cell r="M460"/>
          <cell r="N460"/>
          <cell r="O460"/>
          <cell r="P460"/>
        </row>
        <row r="461">
          <cell r="F461" t="str">
            <v>京都府-011125</v>
          </cell>
          <cell r="H461">
            <v>1</v>
          </cell>
          <cell r="I461">
            <v>1</v>
          </cell>
          <cell r="J461"/>
          <cell r="K461"/>
          <cell r="L461">
            <v>1</v>
          </cell>
          <cell r="M461"/>
          <cell r="N461">
            <v>1</v>
          </cell>
          <cell r="O461"/>
          <cell r="P461"/>
        </row>
        <row r="462">
          <cell r="F462" t="str">
            <v>京都府-021649</v>
          </cell>
          <cell r="H462">
            <v>1</v>
          </cell>
          <cell r="I462">
            <v>1</v>
          </cell>
          <cell r="J462"/>
          <cell r="K462"/>
          <cell r="L462">
            <v>1</v>
          </cell>
          <cell r="M462"/>
          <cell r="N462">
            <v>1</v>
          </cell>
          <cell r="O462"/>
          <cell r="P462"/>
        </row>
        <row r="463">
          <cell r="F463" t="str">
            <v>-</v>
          </cell>
          <cell r="H463">
            <v>1</v>
          </cell>
          <cell r="I463"/>
          <cell r="J463"/>
          <cell r="K463"/>
          <cell r="L463"/>
          <cell r="M463"/>
          <cell r="N463"/>
          <cell r="O463"/>
          <cell r="P463"/>
        </row>
        <row r="464">
          <cell r="F464" t="str">
            <v>大阪府-070223</v>
          </cell>
          <cell r="H464">
            <v>1</v>
          </cell>
          <cell r="I464"/>
          <cell r="J464"/>
          <cell r="K464"/>
          <cell r="L464">
            <v>1</v>
          </cell>
          <cell r="M464"/>
          <cell r="N464">
            <v>1</v>
          </cell>
          <cell r="O464"/>
          <cell r="P464"/>
        </row>
        <row r="465">
          <cell r="F465" t="str">
            <v>和歌山県-009502</v>
          </cell>
          <cell r="H465"/>
          <cell r="I465">
            <v>1</v>
          </cell>
          <cell r="J465"/>
          <cell r="K465">
            <v>1</v>
          </cell>
          <cell r="L465">
            <v>1</v>
          </cell>
          <cell r="M465"/>
          <cell r="N465"/>
          <cell r="O465"/>
          <cell r="P465"/>
        </row>
        <row r="466">
          <cell r="F466" t="str">
            <v>東京都-105794</v>
          </cell>
          <cell r="H466"/>
          <cell r="I466"/>
          <cell r="J466"/>
          <cell r="K466"/>
          <cell r="L466"/>
          <cell r="M466">
            <v>1</v>
          </cell>
          <cell r="N466"/>
          <cell r="O466"/>
          <cell r="P466"/>
        </row>
        <row r="467">
          <cell r="F467" t="str">
            <v>-</v>
          </cell>
          <cell r="H467"/>
          <cell r="I467"/>
          <cell r="J467"/>
          <cell r="K467">
            <v>1</v>
          </cell>
          <cell r="L467"/>
          <cell r="M467"/>
          <cell r="N467"/>
          <cell r="O467"/>
          <cell r="P467"/>
        </row>
        <row r="468">
          <cell r="F468" t="str">
            <v>京都府-007028</v>
          </cell>
          <cell r="H468"/>
          <cell r="I468"/>
          <cell r="J468"/>
          <cell r="K468"/>
          <cell r="L468">
            <v>1</v>
          </cell>
          <cell r="M468"/>
          <cell r="N468">
            <v>1</v>
          </cell>
          <cell r="O468"/>
          <cell r="P468"/>
        </row>
        <row r="469">
          <cell r="F469" t="str">
            <v>京都府-008019</v>
          </cell>
          <cell r="H469">
            <v>1</v>
          </cell>
          <cell r="I469">
            <v>1</v>
          </cell>
          <cell r="J469"/>
          <cell r="K469"/>
          <cell r="L469">
            <v>1</v>
          </cell>
          <cell r="M469"/>
          <cell r="N469">
            <v>1</v>
          </cell>
          <cell r="O469"/>
          <cell r="P469"/>
        </row>
        <row r="470">
          <cell r="F470" t="str">
            <v>京都府-010972</v>
          </cell>
          <cell r="H470"/>
          <cell r="I470"/>
          <cell r="J470"/>
          <cell r="K470"/>
          <cell r="L470">
            <v>1</v>
          </cell>
          <cell r="M470"/>
          <cell r="N470"/>
          <cell r="O470"/>
          <cell r="P470"/>
        </row>
        <row r="471">
          <cell r="F471" t="str">
            <v>京都府-015809</v>
          </cell>
          <cell r="H471"/>
          <cell r="I471">
            <v>1</v>
          </cell>
          <cell r="J471"/>
          <cell r="K471"/>
          <cell r="L471">
            <v>1</v>
          </cell>
          <cell r="M471"/>
          <cell r="N471">
            <v>1</v>
          </cell>
          <cell r="O471"/>
          <cell r="P471"/>
        </row>
        <row r="472">
          <cell r="F472" t="str">
            <v>京都府-020391</v>
          </cell>
          <cell r="H472"/>
          <cell r="I472"/>
          <cell r="J472">
            <v>1</v>
          </cell>
          <cell r="K472"/>
          <cell r="L472">
            <v>1</v>
          </cell>
          <cell r="M472"/>
          <cell r="N472"/>
          <cell r="O472"/>
          <cell r="P472"/>
        </row>
        <row r="473">
          <cell r="F473" t="str">
            <v>京都府-021327</v>
          </cell>
          <cell r="H473">
            <v>1</v>
          </cell>
          <cell r="I473"/>
          <cell r="J473"/>
          <cell r="K473"/>
          <cell r="L473"/>
          <cell r="M473"/>
          <cell r="N473"/>
          <cell r="O473"/>
          <cell r="P473"/>
        </row>
        <row r="474">
          <cell r="F474" t="str">
            <v>京都府-026095</v>
          </cell>
          <cell r="H474">
            <v>1</v>
          </cell>
          <cell r="I474"/>
          <cell r="J474">
            <v>1</v>
          </cell>
          <cell r="K474"/>
          <cell r="L474"/>
          <cell r="M474"/>
          <cell r="N474"/>
          <cell r="O474"/>
          <cell r="P474"/>
        </row>
        <row r="475">
          <cell r="F475" t="str">
            <v>大阪府-037235</v>
          </cell>
          <cell r="H475"/>
          <cell r="I475"/>
          <cell r="J475">
            <v>1</v>
          </cell>
          <cell r="K475"/>
          <cell r="L475">
            <v>1</v>
          </cell>
          <cell r="M475"/>
          <cell r="N475"/>
          <cell r="O475"/>
          <cell r="P475"/>
        </row>
        <row r="476">
          <cell r="F476" t="str">
            <v>京都府-013995</v>
          </cell>
          <cell r="H476"/>
          <cell r="I476"/>
          <cell r="J476"/>
          <cell r="K476">
            <v>1</v>
          </cell>
          <cell r="L476">
            <v>1</v>
          </cell>
          <cell r="M476"/>
          <cell r="N476">
            <v>1</v>
          </cell>
          <cell r="O476"/>
          <cell r="P476"/>
        </row>
        <row r="477">
          <cell r="F477" t="str">
            <v>京都府-011080</v>
          </cell>
          <cell r="H477"/>
          <cell r="I477"/>
          <cell r="J477"/>
          <cell r="K477"/>
          <cell r="L477">
            <v>1</v>
          </cell>
          <cell r="M477"/>
          <cell r="N477"/>
          <cell r="O477"/>
          <cell r="P477"/>
        </row>
        <row r="478">
          <cell r="F478" t="str">
            <v>京都府-006278</v>
          </cell>
          <cell r="H478">
            <v>1</v>
          </cell>
          <cell r="I478">
            <v>1</v>
          </cell>
          <cell r="J478"/>
          <cell r="K478"/>
          <cell r="L478"/>
          <cell r="M478">
            <v>1</v>
          </cell>
          <cell r="N478">
            <v>1</v>
          </cell>
          <cell r="O478"/>
          <cell r="P478"/>
        </row>
        <row r="479">
          <cell r="F479" t="str">
            <v>京都府-006251</v>
          </cell>
          <cell r="H479">
            <v>1</v>
          </cell>
          <cell r="I479">
            <v>1</v>
          </cell>
          <cell r="J479"/>
          <cell r="K479"/>
          <cell r="L479"/>
          <cell r="M479"/>
          <cell r="N479"/>
          <cell r="O479"/>
          <cell r="P479"/>
        </row>
        <row r="480">
          <cell r="F480" t="str">
            <v>大阪府-019963</v>
          </cell>
          <cell r="H480"/>
          <cell r="I480"/>
          <cell r="J480">
            <v>1</v>
          </cell>
          <cell r="K480">
            <v>1</v>
          </cell>
          <cell r="L480"/>
          <cell r="M480">
            <v>1</v>
          </cell>
          <cell r="N480">
            <v>1</v>
          </cell>
          <cell r="O480"/>
          <cell r="P480"/>
        </row>
        <row r="481">
          <cell r="F481" t="str">
            <v>京都府-010561</v>
          </cell>
          <cell r="H481">
            <v>1</v>
          </cell>
          <cell r="I481"/>
          <cell r="J481"/>
          <cell r="K481"/>
          <cell r="L481">
            <v>1</v>
          </cell>
          <cell r="M481">
            <v>1</v>
          </cell>
          <cell r="N481">
            <v>1</v>
          </cell>
          <cell r="O481"/>
          <cell r="P481"/>
        </row>
        <row r="482">
          <cell r="F482" t="str">
            <v>京都府-013709</v>
          </cell>
          <cell r="H482">
            <v>1</v>
          </cell>
          <cell r="I482"/>
          <cell r="J482"/>
          <cell r="K482"/>
          <cell r="L482"/>
          <cell r="M482">
            <v>1</v>
          </cell>
          <cell r="N482"/>
          <cell r="O482"/>
          <cell r="P482"/>
        </row>
        <row r="483">
          <cell r="F483" t="str">
            <v>-</v>
          </cell>
          <cell r="H483"/>
          <cell r="I483"/>
          <cell r="J483"/>
          <cell r="K483">
            <v>1</v>
          </cell>
          <cell r="L483">
            <v>1</v>
          </cell>
          <cell r="M483"/>
          <cell r="N483"/>
          <cell r="O483"/>
          <cell r="P483"/>
        </row>
        <row r="484">
          <cell r="F484" t="str">
            <v>京都府-015294</v>
          </cell>
          <cell r="H484">
            <v>1</v>
          </cell>
          <cell r="I484"/>
          <cell r="J484">
            <v>1</v>
          </cell>
          <cell r="K484"/>
          <cell r="L484"/>
          <cell r="M484">
            <v>1</v>
          </cell>
          <cell r="N484"/>
          <cell r="O484"/>
          <cell r="P484"/>
        </row>
        <row r="485">
          <cell r="F485" t="str">
            <v>京都府-007618</v>
          </cell>
          <cell r="H485"/>
          <cell r="I485"/>
          <cell r="J485">
            <v>1</v>
          </cell>
          <cell r="K485"/>
          <cell r="L485"/>
          <cell r="M485">
            <v>1</v>
          </cell>
          <cell r="N485">
            <v>1</v>
          </cell>
          <cell r="O485"/>
          <cell r="P485"/>
        </row>
        <row r="486">
          <cell r="F486" t="str">
            <v>京都府-014185</v>
          </cell>
          <cell r="H486">
            <v>1</v>
          </cell>
          <cell r="I486"/>
          <cell r="J486">
            <v>1</v>
          </cell>
          <cell r="K486"/>
          <cell r="L486"/>
          <cell r="M486">
            <v>1</v>
          </cell>
          <cell r="N486"/>
          <cell r="O486"/>
          <cell r="P486"/>
        </row>
        <row r="487">
          <cell r="F487" t="str">
            <v>京都府-021986</v>
          </cell>
          <cell r="H487">
            <v>1</v>
          </cell>
          <cell r="I487"/>
          <cell r="J487"/>
          <cell r="K487"/>
          <cell r="L487"/>
          <cell r="M487"/>
          <cell r="N487"/>
          <cell r="O487"/>
          <cell r="P487"/>
        </row>
        <row r="488">
          <cell r="F488" t="str">
            <v>広島県-023499</v>
          </cell>
          <cell r="H488"/>
          <cell r="I488">
            <v>1</v>
          </cell>
          <cell r="J488"/>
          <cell r="K488">
            <v>1</v>
          </cell>
          <cell r="L488"/>
          <cell r="M488"/>
          <cell r="N488">
            <v>1</v>
          </cell>
          <cell r="O488"/>
          <cell r="P488"/>
        </row>
        <row r="489">
          <cell r="F489" t="str">
            <v>-</v>
          </cell>
          <cell r="H489">
            <v>1</v>
          </cell>
          <cell r="I489"/>
          <cell r="J489"/>
          <cell r="K489">
            <v>1</v>
          </cell>
          <cell r="L489">
            <v>1</v>
          </cell>
          <cell r="M489"/>
          <cell r="N489">
            <v>1</v>
          </cell>
          <cell r="O489"/>
          <cell r="P489"/>
        </row>
        <row r="490">
          <cell r="F490" t="str">
            <v>-</v>
          </cell>
          <cell r="H490"/>
          <cell r="I490">
            <v>1</v>
          </cell>
          <cell r="J490"/>
          <cell r="K490">
            <v>1</v>
          </cell>
          <cell r="L490"/>
          <cell r="M490"/>
          <cell r="N490"/>
          <cell r="O490"/>
          <cell r="P490"/>
        </row>
        <row r="491">
          <cell r="F491" t="str">
            <v>京都府-029890</v>
          </cell>
          <cell r="H491"/>
          <cell r="I491">
            <v>1</v>
          </cell>
          <cell r="J491"/>
          <cell r="K491"/>
          <cell r="L491"/>
          <cell r="M491">
            <v>1</v>
          </cell>
          <cell r="N491"/>
          <cell r="O491"/>
          <cell r="P491"/>
        </row>
        <row r="492">
          <cell r="F492" t="str">
            <v>京都府-019623</v>
          </cell>
          <cell r="H492"/>
          <cell r="I492"/>
          <cell r="J492">
            <v>1</v>
          </cell>
          <cell r="K492"/>
          <cell r="L492">
            <v>1</v>
          </cell>
          <cell r="M492"/>
          <cell r="N492"/>
          <cell r="O492"/>
          <cell r="P492"/>
        </row>
        <row r="493">
          <cell r="F493" t="str">
            <v>京都府-035885</v>
          </cell>
          <cell r="H493"/>
          <cell r="I493">
            <v>1</v>
          </cell>
          <cell r="J493"/>
          <cell r="K493"/>
          <cell r="L493"/>
          <cell r="M493"/>
          <cell r="N493"/>
          <cell r="O493"/>
          <cell r="P493"/>
        </row>
        <row r="494">
          <cell r="F494" t="str">
            <v>京都府-033275</v>
          </cell>
          <cell r="H494"/>
          <cell r="I494">
            <v>1</v>
          </cell>
          <cell r="J494"/>
          <cell r="K494"/>
          <cell r="L494"/>
          <cell r="M494"/>
          <cell r="N494"/>
          <cell r="O494"/>
          <cell r="P494"/>
        </row>
        <row r="495">
          <cell r="F495" t="str">
            <v>京都府-036984</v>
          </cell>
          <cell r="H495"/>
          <cell r="I495"/>
          <cell r="J495">
            <v>1</v>
          </cell>
          <cell r="K495"/>
          <cell r="L495"/>
          <cell r="M495"/>
          <cell r="N495"/>
          <cell r="O495"/>
          <cell r="P495"/>
        </row>
        <row r="496">
          <cell r="F496" t="str">
            <v>京都府-038858</v>
          </cell>
          <cell r="H496">
            <v>1</v>
          </cell>
          <cell r="I496"/>
          <cell r="J496"/>
          <cell r="K496"/>
          <cell r="L496"/>
          <cell r="M496"/>
          <cell r="N496"/>
          <cell r="O496"/>
          <cell r="P496"/>
        </row>
        <row r="497">
          <cell r="F497" t="str">
            <v>-</v>
          </cell>
          <cell r="H497"/>
          <cell r="I497"/>
          <cell r="J497">
            <v>1</v>
          </cell>
          <cell r="K497"/>
          <cell r="L497">
            <v>1</v>
          </cell>
          <cell r="M497"/>
          <cell r="N497"/>
          <cell r="O497"/>
          <cell r="P497"/>
        </row>
        <row r="498">
          <cell r="F498" t="str">
            <v>三重県-027618</v>
          </cell>
          <cell r="H498"/>
          <cell r="I498">
            <v>1</v>
          </cell>
          <cell r="J498"/>
          <cell r="K498"/>
          <cell r="L498"/>
          <cell r="M498"/>
          <cell r="N498"/>
          <cell r="O498"/>
          <cell r="P498"/>
        </row>
        <row r="499">
          <cell r="F499" t="str">
            <v>京都府-040198</v>
          </cell>
          <cell r="H499"/>
          <cell r="I499"/>
          <cell r="J499"/>
          <cell r="K499"/>
          <cell r="L499"/>
          <cell r="M499">
            <v>1</v>
          </cell>
          <cell r="N499"/>
          <cell r="O499"/>
          <cell r="P499"/>
        </row>
        <row r="500">
          <cell r="F500" t="str">
            <v>京都府-040061</v>
          </cell>
          <cell r="H500"/>
          <cell r="I500"/>
          <cell r="J500"/>
          <cell r="K500"/>
          <cell r="L500"/>
          <cell r="M500">
            <v>1</v>
          </cell>
          <cell r="N500"/>
          <cell r="O500"/>
          <cell r="P500"/>
        </row>
        <row r="501">
          <cell r="F501" t="str">
            <v>京都府-041307</v>
          </cell>
          <cell r="H501">
            <v>1</v>
          </cell>
          <cell r="I501"/>
          <cell r="J501"/>
          <cell r="K501"/>
          <cell r="L501"/>
          <cell r="M501"/>
          <cell r="N501"/>
          <cell r="O501"/>
          <cell r="P501"/>
        </row>
        <row r="502">
          <cell r="F502" t="str">
            <v>京都府-041249</v>
          </cell>
          <cell r="H502"/>
          <cell r="I502"/>
          <cell r="J502"/>
          <cell r="K502"/>
          <cell r="L502"/>
          <cell r="M502">
            <v>1</v>
          </cell>
          <cell r="N502"/>
          <cell r="O502"/>
          <cell r="P502"/>
        </row>
        <row r="503">
          <cell r="F503" t="str">
            <v>京都府-041171</v>
          </cell>
          <cell r="H503"/>
          <cell r="I503"/>
          <cell r="J503"/>
          <cell r="K503"/>
          <cell r="L503"/>
          <cell r="M503">
            <v>1</v>
          </cell>
          <cell r="N503"/>
          <cell r="O503"/>
          <cell r="P503"/>
        </row>
        <row r="504">
          <cell r="F504" t="str">
            <v>京都府-041226</v>
          </cell>
          <cell r="H504">
            <v>1</v>
          </cell>
          <cell r="I504"/>
          <cell r="J504"/>
          <cell r="K504"/>
          <cell r="L504"/>
          <cell r="M504"/>
          <cell r="N504"/>
          <cell r="O504"/>
          <cell r="P504"/>
        </row>
        <row r="505">
          <cell r="F505" t="str">
            <v>京都府-001779</v>
          </cell>
          <cell r="H505">
            <v>1</v>
          </cell>
          <cell r="I505"/>
          <cell r="J505"/>
          <cell r="K505">
            <v>1</v>
          </cell>
          <cell r="L505">
            <v>1</v>
          </cell>
          <cell r="M505"/>
          <cell r="N505">
            <v>1</v>
          </cell>
          <cell r="O505"/>
          <cell r="P505"/>
        </row>
        <row r="506">
          <cell r="F506" t="str">
            <v>滋賀県-008600</v>
          </cell>
          <cell r="H506">
            <v>1</v>
          </cell>
          <cell r="I506">
            <v>1</v>
          </cell>
          <cell r="J506"/>
          <cell r="K506"/>
          <cell r="L506">
            <v>1</v>
          </cell>
          <cell r="M506"/>
          <cell r="N506"/>
          <cell r="O506"/>
          <cell r="P506"/>
        </row>
        <row r="507">
          <cell r="F507" t="str">
            <v>京都府-007790</v>
          </cell>
          <cell r="H507">
            <v>1</v>
          </cell>
          <cell r="I507"/>
          <cell r="J507"/>
          <cell r="K507">
            <v>1</v>
          </cell>
          <cell r="L507"/>
          <cell r="M507">
            <v>1</v>
          </cell>
          <cell r="N507">
            <v>1</v>
          </cell>
          <cell r="O507"/>
          <cell r="P507"/>
        </row>
        <row r="508">
          <cell r="F508" t="str">
            <v>京都府-001789</v>
          </cell>
          <cell r="H508">
            <v>1</v>
          </cell>
          <cell r="I508"/>
          <cell r="J508"/>
          <cell r="K508"/>
          <cell r="L508"/>
          <cell r="M508"/>
          <cell r="N508">
            <v>1</v>
          </cell>
          <cell r="O508"/>
          <cell r="P508"/>
        </row>
        <row r="509">
          <cell r="F509" t="str">
            <v>京都府-024545</v>
          </cell>
          <cell r="H509">
            <v>1</v>
          </cell>
          <cell r="I509">
            <v>1</v>
          </cell>
          <cell r="J509"/>
          <cell r="K509">
            <v>1</v>
          </cell>
          <cell r="L509"/>
          <cell r="M509"/>
          <cell r="N509"/>
          <cell r="O509"/>
          <cell r="P509"/>
        </row>
        <row r="510">
          <cell r="F510" t="str">
            <v>京都府-025237</v>
          </cell>
          <cell r="H510">
            <v>1</v>
          </cell>
          <cell r="I510">
            <v>1</v>
          </cell>
          <cell r="J510"/>
          <cell r="K510">
            <v>1</v>
          </cell>
          <cell r="L510">
            <v>1</v>
          </cell>
          <cell r="M510"/>
          <cell r="N510"/>
          <cell r="O510"/>
          <cell r="P510"/>
        </row>
        <row r="511">
          <cell r="F511" t="str">
            <v>京都府-025310</v>
          </cell>
          <cell r="H511">
            <v>1</v>
          </cell>
          <cell r="I511"/>
          <cell r="J511"/>
          <cell r="K511"/>
          <cell r="L511"/>
          <cell r="M511"/>
          <cell r="N511"/>
          <cell r="O511"/>
          <cell r="P511"/>
        </row>
        <row r="512">
          <cell r="F512" t="str">
            <v>京都府-025325</v>
          </cell>
          <cell r="H512">
            <v>1</v>
          </cell>
          <cell r="I512"/>
          <cell r="J512"/>
          <cell r="K512"/>
          <cell r="L512"/>
          <cell r="M512">
            <v>1</v>
          </cell>
          <cell r="N512"/>
          <cell r="O512"/>
          <cell r="P512"/>
        </row>
        <row r="513">
          <cell r="F513" t="str">
            <v>京都府-027495</v>
          </cell>
          <cell r="H513"/>
          <cell r="I513">
            <v>1</v>
          </cell>
          <cell r="J513"/>
          <cell r="K513"/>
          <cell r="L513">
            <v>1</v>
          </cell>
          <cell r="M513">
            <v>1</v>
          </cell>
          <cell r="N513"/>
          <cell r="O513"/>
          <cell r="P513"/>
        </row>
        <row r="514">
          <cell r="F514" t="str">
            <v>兵庫県-059334</v>
          </cell>
          <cell r="H514"/>
          <cell r="I514">
            <v>1</v>
          </cell>
          <cell r="J514"/>
          <cell r="K514"/>
          <cell r="L514">
            <v>1</v>
          </cell>
          <cell r="M514"/>
          <cell r="N514">
            <v>1</v>
          </cell>
          <cell r="O514"/>
          <cell r="P514"/>
        </row>
        <row r="515">
          <cell r="F515" t="str">
            <v>兵庫県-039624</v>
          </cell>
          <cell r="H515"/>
          <cell r="I515">
            <v>1</v>
          </cell>
          <cell r="J515"/>
          <cell r="K515"/>
          <cell r="L515"/>
          <cell r="M515"/>
          <cell r="N515"/>
          <cell r="O515"/>
          <cell r="P515"/>
        </row>
        <row r="516">
          <cell r="F516" t="str">
            <v>京都府-028312</v>
          </cell>
          <cell r="H516">
            <v>1</v>
          </cell>
          <cell r="I516">
            <v>1</v>
          </cell>
          <cell r="J516"/>
          <cell r="K516"/>
          <cell r="L516"/>
          <cell r="M516"/>
          <cell r="N516"/>
          <cell r="O516"/>
          <cell r="P516"/>
        </row>
        <row r="517">
          <cell r="F517" t="str">
            <v>京都府-036484</v>
          </cell>
          <cell r="H517">
            <v>1</v>
          </cell>
          <cell r="I517"/>
          <cell r="J517"/>
          <cell r="K517"/>
          <cell r="L517"/>
          <cell r="M517"/>
          <cell r="N517"/>
          <cell r="O517"/>
          <cell r="P517"/>
        </row>
        <row r="518">
          <cell r="F518" t="str">
            <v>京都府-039181</v>
          </cell>
          <cell r="H518"/>
          <cell r="I518"/>
          <cell r="J518"/>
          <cell r="K518">
            <v>1</v>
          </cell>
          <cell r="L518">
            <v>1</v>
          </cell>
          <cell r="M518"/>
          <cell r="N518"/>
          <cell r="O518"/>
          <cell r="P518"/>
        </row>
        <row r="519">
          <cell r="F519" t="str">
            <v>京都府-033001</v>
          </cell>
          <cell r="H519"/>
          <cell r="I519">
            <v>1</v>
          </cell>
          <cell r="J519"/>
          <cell r="K519"/>
          <cell r="L519"/>
          <cell r="M519"/>
          <cell r="N519"/>
          <cell r="O519"/>
          <cell r="P519"/>
        </row>
        <row r="520">
          <cell r="F520" t="str">
            <v>京都府-039929</v>
          </cell>
          <cell r="H520"/>
          <cell r="I520"/>
          <cell r="J520">
            <v>1</v>
          </cell>
          <cell r="K520"/>
          <cell r="L520"/>
          <cell r="M520"/>
          <cell r="N520"/>
          <cell r="O520"/>
          <cell r="P520"/>
        </row>
        <row r="521">
          <cell r="F521" t="str">
            <v>京都府-040040</v>
          </cell>
          <cell r="H521"/>
          <cell r="I521"/>
          <cell r="J521"/>
          <cell r="K521">
            <v>1</v>
          </cell>
          <cell r="L521"/>
          <cell r="M521"/>
          <cell r="N521"/>
          <cell r="O521"/>
          <cell r="P521"/>
        </row>
        <row r="522">
          <cell r="F522" t="str">
            <v>兵庫県-084077</v>
          </cell>
          <cell r="H522"/>
          <cell r="I522"/>
          <cell r="J522"/>
          <cell r="K522"/>
          <cell r="L522"/>
          <cell r="M522">
            <v>1</v>
          </cell>
          <cell r="N522"/>
          <cell r="O522"/>
          <cell r="P522"/>
        </row>
        <row r="523">
          <cell r="F523" t="str">
            <v>京都府-040313</v>
          </cell>
          <cell r="H523"/>
          <cell r="I523">
            <v>1</v>
          </cell>
          <cell r="J523"/>
          <cell r="K523"/>
          <cell r="L523"/>
          <cell r="M523"/>
          <cell r="N523"/>
          <cell r="O523"/>
          <cell r="P523"/>
        </row>
        <row r="524">
          <cell r="F524" t="str">
            <v>京都府-039244</v>
          </cell>
          <cell r="H524">
            <v>1</v>
          </cell>
          <cell r="I524"/>
          <cell r="J524"/>
          <cell r="K524"/>
          <cell r="L524"/>
          <cell r="M524"/>
          <cell r="N524"/>
          <cell r="O524"/>
          <cell r="P524"/>
        </row>
        <row r="525">
          <cell r="F525" t="str">
            <v>京都府-028310</v>
          </cell>
          <cell r="H525">
            <v>1</v>
          </cell>
          <cell r="I525">
            <v>1</v>
          </cell>
          <cell r="J525">
            <v>1</v>
          </cell>
          <cell r="K525">
            <v>1</v>
          </cell>
          <cell r="L525">
            <v>1</v>
          </cell>
          <cell r="M525">
            <v>1</v>
          </cell>
          <cell r="N525"/>
          <cell r="O525"/>
          <cell r="P525"/>
        </row>
        <row r="526">
          <cell r="F526" t="str">
            <v>-</v>
          </cell>
          <cell r="H526"/>
          <cell r="I526"/>
          <cell r="J526"/>
          <cell r="K526">
            <v>1</v>
          </cell>
          <cell r="L526"/>
          <cell r="M526"/>
          <cell r="N526"/>
          <cell r="O526"/>
          <cell r="P526"/>
        </row>
        <row r="527">
          <cell r="F527" t="str">
            <v>東京都-026440</v>
          </cell>
          <cell r="H527">
            <v>1</v>
          </cell>
          <cell r="I527"/>
          <cell r="J527">
            <v>1</v>
          </cell>
          <cell r="K527">
            <v>1</v>
          </cell>
          <cell r="L527"/>
          <cell r="M527">
            <v>1</v>
          </cell>
          <cell r="N527">
            <v>1</v>
          </cell>
          <cell r="O527"/>
          <cell r="P527"/>
        </row>
        <row r="528">
          <cell r="F528" t="str">
            <v>福井県-008237</v>
          </cell>
          <cell r="H528">
            <v>1</v>
          </cell>
          <cell r="I528">
            <v>1</v>
          </cell>
          <cell r="J528"/>
          <cell r="K528"/>
          <cell r="L528">
            <v>1</v>
          </cell>
          <cell r="M528"/>
          <cell r="N528">
            <v>1</v>
          </cell>
          <cell r="O528"/>
          <cell r="P528"/>
        </row>
        <row r="529">
          <cell r="F529" t="str">
            <v>滋賀県-097662</v>
          </cell>
          <cell r="H529"/>
          <cell r="I529"/>
          <cell r="J529">
            <v>1</v>
          </cell>
          <cell r="K529">
            <v>1</v>
          </cell>
          <cell r="L529">
            <v>1</v>
          </cell>
          <cell r="M529"/>
          <cell r="N529">
            <v>1</v>
          </cell>
          <cell r="O529"/>
          <cell r="P529"/>
        </row>
        <row r="530">
          <cell r="F530" t="str">
            <v>京都府-027791</v>
          </cell>
          <cell r="H530">
            <v>1</v>
          </cell>
          <cell r="I530"/>
          <cell r="J530">
            <v>1</v>
          </cell>
          <cell r="K530"/>
          <cell r="L530"/>
          <cell r="M530">
            <v>1</v>
          </cell>
          <cell r="N530">
            <v>1</v>
          </cell>
          <cell r="O530"/>
          <cell r="P530"/>
        </row>
        <row r="531">
          <cell r="F531" t="str">
            <v>大阪府-114340</v>
          </cell>
          <cell r="H531"/>
          <cell r="I531"/>
          <cell r="J531"/>
          <cell r="K531">
            <v>1</v>
          </cell>
          <cell r="L531"/>
          <cell r="M531"/>
          <cell r="N531"/>
          <cell r="O531"/>
          <cell r="P531"/>
        </row>
        <row r="532">
          <cell r="F532" t="str">
            <v>京都府-038833</v>
          </cell>
          <cell r="H532">
            <v>1</v>
          </cell>
          <cell r="I532"/>
          <cell r="J532"/>
          <cell r="K532"/>
          <cell r="L532"/>
          <cell r="M532"/>
          <cell r="N532"/>
          <cell r="O532"/>
          <cell r="P532"/>
        </row>
        <row r="533">
          <cell r="F533" t="str">
            <v>愛知県-072496</v>
          </cell>
          <cell r="H533">
            <v>1</v>
          </cell>
          <cell r="I533">
            <v>1</v>
          </cell>
          <cell r="J533">
            <v>1</v>
          </cell>
          <cell r="K533">
            <v>1</v>
          </cell>
          <cell r="L533">
            <v>1</v>
          </cell>
          <cell r="M533">
            <v>1</v>
          </cell>
          <cell r="N533"/>
          <cell r="O533"/>
          <cell r="P533"/>
        </row>
        <row r="534">
          <cell r="F534" t="str">
            <v>京都府-030482</v>
          </cell>
          <cell r="H534">
            <v>1</v>
          </cell>
          <cell r="I534"/>
          <cell r="J534"/>
          <cell r="K534"/>
          <cell r="L534"/>
          <cell r="M534"/>
          <cell r="N534"/>
          <cell r="O534"/>
          <cell r="P534"/>
        </row>
        <row r="535">
          <cell r="F535" t="str">
            <v>京都府-027865</v>
          </cell>
          <cell r="H535">
            <v>1</v>
          </cell>
          <cell r="I535">
            <v>1</v>
          </cell>
          <cell r="J535"/>
          <cell r="K535"/>
          <cell r="L535"/>
          <cell r="M535">
            <v>1</v>
          </cell>
          <cell r="N535">
            <v>1</v>
          </cell>
          <cell r="O535"/>
          <cell r="P535"/>
        </row>
        <row r="536">
          <cell r="F536" t="str">
            <v>京都府-005571</v>
          </cell>
          <cell r="H536">
            <v>1</v>
          </cell>
          <cell r="I536"/>
          <cell r="J536"/>
          <cell r="K536"/>
          <cell r="L536"/>
          <cell r="M536"/>
          <cell r="N536"/>
          <cell r="O536"/>
          <cell r="P536"/>
        </row>
        <row r="537">
          <cell r="F537" t="str">
            <v>滋賀県-015629</v>
          </cell>
          <cell r="H537"/>
          <cell r="I537">
            <v>1</v>
          </cell>
          <cell r="J537"/>
          <cell r="K537"/>
          <cell r="L537"/>
          <cell r="M537">
            <v>1</v>
          </cell>
          <cell r="N537">
            <v>1</v>
          </cell>
          <cell r="O537"/>
          <cell r="P537"/>
        </row>
        <row r="538">
          <cell r="F538" t="str">
            <v>京都府-033390</v>
          </cell>
          <cell r="H538"/>
          <cell r="I538"/>
          <cell r="J538"/>
          <cell r="K538"/>
          <cell r="L538"/>
          <cell r="M538">
            <v>1</v>
          </cell>
          <cell r="N538"/>
          <cell r="O538"/>
          <cell r="P538"/>
        </row>
        <row r="539">
          <cell r="F539" t="str">
            <v>京都府-004270</v>
          </cell>
          <cell r="H539"/>
          <cell r="I539"/>
          <cell r="J539"/>
          <cell r="K539"/>
          <cell r="L539">
            <v>1</v>
          </cell>
          <cell r="M539"/>
          <cell r="N539"/>
          <cell r="O539"/>
          <cell r="P539"/>
        </row>
        <row r="540">
          <cell r="F540" t="str">
            <v>-</v>
          </cell>
          <cell r="H540"/>
          <cell r="I540"/>
          <cell r="J540"/>
          <cell r="K540">
            <v>1</v>
          </cell>
          <cell r="L540"/>
          <cell r="M540"/>
          <cell r="N540"/>
          <cell r="O540"/>
          <cell r="P540"/>
        </row>
        <row r="541">
          <cell r="F541" t="str">
            <v>京都府-038993</v>
          </cell>
          <cell r="H541"/>
          <cell r="I541"/>
          <cell r="J541">
            <v>1</v>
          </cell>
          <cell r="K541"/>
          <cell r="L541"/>
          <cell r="M541">
            <v>1</v>
          </cell>
          <cell r="N541">
            <v>1</v>
          </cell>
          <cell r="O541"/>
          <cell r="P541"/>
        </row>
        <row r="542">
          <cell r="F542" t="str">
            <v>京都府-039180</v>
          </cell>
          <cell r="H542"/>
          <cell r="I542"/>
          <cell r="J542">
            <v>1</v>
          </cell>
          <cell r="K542"/>
          <cell r="L542"/>
          <cell r="M542"/>
          <cell r="N542"/>
          <cell r="O542"/>
          <cell r="P542"/>
        </row>
        <row r="543">
          <cell r="F543" t="str">
            <v>京都府-002898</v>
          </cell>
          <cell r="H543">
            <v>1</v>
          </cell>
          <cell r="I543"/>
          <cell r="J543"/>
          <cell r="K543">
            <v>1</v>
          </cell>
          <cell r="L543"/>
          <cell r="M543"/>
          <cell r="N543"/>
          <cell r="O543"/>
          <cell r="P543"/>
        </row>
        <row r="544">
          <cell r="F544" t="str">
            <v>-</v>
          </cell>
          <cell r="H544"/>
          <cell r="I544"/>
          <cell r="J544"/>
          <cell r="K544">
            <v>1</v>
          </cell>
          <cell r="L544"/>
          <cell r="M544"/>
          <cell r="N544"/>
          <cell r="O544"/>
          <cell r="P544"/>
        </row>
        <row r="545">
          <cell r="F545" t="str">
            <v>京都府-028349</v>
          </cell>
          <cell r="H545"/>
          <cell r="I545"/>
          <cell r="J545">
            <v>1</v>
          </cell>
          <cell r="K545"/>
          <cell r="L545"/>
          <cell r="M545"/>
          <cell r="N545"/>
          <cell r="O545"/>
          <cell r="P545"/>
        </row>
        <row r="546">
          <cell r="F546" t="str">
            <v>京都府-028235</v>
          </cell>
          <cell r="H546"/>
          <cell r="I546"/>
          <cell r="J546"/>
          <cell r="K546"/>
          <cell r="L546">
            <v>1</v>
          </cell>
          <cell r="M546"/>
          <cell r="N546">
            <v>1</v>
          </cell>
          <cell r="O546"/>
          <cell r="P546"/>
        </row>
        <row r="547">
          <cell r="F547" t="str">
            <v>京都府-017524</v>
          </cell>
          <cell r="H547"/>
          <cell r="I547"/>
          <cell r="J547"/>
          <cell r="K547"/>
          <cell r="L547"/>
          <cell r="M547">
            <v>1</v>
          </cell>
          <cell r="N547"/>
          <cell r="O547"/>
          <cell r="P547"/>
        </row>
        <row r="548">
          <cell r="F548" t="str">
            <v>京都府-003444</v>
          </cell>
          <cell r="H548"/>
          <cell r="I548"/>
          <cell r="J548">
            <v>1</v>
          </cell>
          <cell r="K548"/>
          <cell r="L548"/>
          <cell r="M548"/>
          <cell r="N548"/>
          <cell r="O548"/>
          <cell r="P548"/>
        </row>
        <row r="549">
          <cell r="F549" t="str">
            <v>山形県-005326</v>
          </cell>
          <cell r="H549"/>
          <cell r="I549"/>
          <cell r="J549"/>
          <cell r="K549"/>
          <cell r="L549"/>
          <cell r="M549"/>
          <cell r="N549">
            <v>1</v>
          </cell>
          <cell r="O549"/>
          <cell r="P549"/>
        </row>
        <row r="550">
          <cell r="F550" t="str">
            <v>滋賀県-018834</v>
          </cell>
          <cell r="H550">
            <v>1</v>
          </cell>
          <cell r="I550">
            <v>1</v>
          </cell>
          <cell r="J550"/>
          <cell r="K550">
            <v>1</v>
          </cell>
          <cell r="L550">
            <v>1</v>
          </cell>
          <cell r="M550">
            <v>1</v>
          </cell>
          <cell r="N550">
            <v>1</v>
          </cell>
          <cell r="O550"/>
          <cell r="P550"/>
        </row>
        <row r="551">
          <cell r="F551" t="str">
            <v>京都府-001579</v>
          </cell>
          <cell r="H551">
            <v>1</v>
          </cell>
          <cell r="I551"/>
          <cell r="J551">
            <v>1</v>
          </cell>
          <cell r="K551"/>
          <cell r="L551"/>
          <cell r="M551"/>
          <cell r="N551"/>
          <cell r="O551"/>
          <cell r="P551"/>
        </row>
        <row r="552">
          <cell r="F552" t="str">
            <v>京都府-029100</v>
          </cell>
          <cell r="H552"/>
          <cell r="I552"/>
          <cell r="J552">
            <v>1</v>
          </cell>
          <cell r="K552"/>
          <cell r="L552"/>
          <cell r="M552"/>
          <cell r="N552"/>
          <cell r="O552"/>
          <cell r="P552"/>
        </row>
        <row r="553">
          <cell r="F553" t="str">
            <v>-</v>
          </cell>
          <cell r="H553"/>
          <cell r="I553"/>
          <cell r="J553">
            <v>1</v>
          </cell>
          <cell r="K553">
            <v>1</v>
          </cell>
          <cell r="L553"/>
          <cell r="M553"/>
          <cell r="N553"/>
          <cell r="O553"/>
          <cell r="P553"/>
        </row>
        <row r="554">
          <cell r="F554" t="str">
            <v>-</v>
          </cell>
          <cell r="H554"/>
          <cell r="I554"/>
          <cell r="J554"/>
          <cell r="K554">
            <v>1</v>
          </cell>
          <cell r="L554"/>
          <cell r="M554"/>
          <cell r="N554"/>
          <cell r="O554"/>
          <cell r="P554"/>
        </row>
        <row r="555">
          <cell r="F555" t="str">
            <v>京都府-010431</v>
          </cell>
          <cell r="H555"/>
          <cell r="I555"/>
          <cell r="J555">
            <v>1</v>
          </cell>
          <cell r="K555">
            <v>1</v>
          </cell>
          <cell r="L555"/>
          <cell r="M555"/>
          <cell r="N555">
            <v>1</v>
          </cell>
          <cell r="O555"/>
          <cell r="P555"/>
        </row>
        <row r="556">
          <cell r="F556" t="str">
            <v>広島県-014052</v>
          </cell>
          <cell r="H556">
            <v>1</v>
          </cell>
          <cell r="I556"/>
          <cell r="J556"/>
          <cell r="K556"/>
          <cell r="L556"/>
          <cell r="M556">
            <v>1</v>
          </cell>
          <cell r="N556">
            <v>1</v>
          </cell>
          <cell r="O556"/>
          <cell r="P556"/>
        </row>
        <row r="557">
          <cell r="F557" t="str">
            <v>京都府-031647</v>
          </cell>
          <cell r="H557"/>
          <cell r="I557">
            <v>1</v>
          </cell>
          <cell r="J557"/>
          <cell r="K557"/>
          <cell r="L557"/>
          <cell r="M557"/>
          <cell r="N557"/>
          <cell r="O557"/>
          <cell r="P557"/>
        </row>
        <row r="558">
          <cell r="F558" t="str">
            <v>京都府-014263</v>
          </cell>
          <cell r="H558"/>
          <cell r="I558">
            <v>1</v>
          </cell>
          <cell r="J558"/>
          <cell r="K558"/>
          <cell r="L558"/>
          <cell r="M558">
            <v>1</v>
          </cell>
          <cell r="N558"/>
          <cell r="O558"/>
          <cell r="P558"/>
        </row>
        <row r="559">
          <cell r="F559" t="str">
            <v>京都府-035270</v>
          </cell>
          <cell r="H559">
            <v>1</v>
          </cell>
          <cell r="I559"/>
          <cell r="J559"/>
          <cell r="K559"/>
          <cell r="L559"/>
          <cell r="M559"/>
          <cell r="N559"/>
          <cell r="O559"/>
          <cell r="P559"/>
        </row>
        <row r="560">
          <cell r="F560" t="str">
            <v>京都府-038526</v>
          </cell>
          <cell r="H560"/>
          <cell r="I560"/>
          <cell r="J560">
            <v>1</v>
          </cell>
          <cell r="K560"/>
          <cell r="L560"/>
          <cell r="M560"/>
          <cell r="N560"/>
          <cell r="O560"/>
          <cell r="P560"/>
        </row>
        <row r="561">
          <cell r="F561" t="str">
            <v>兵庫県-033117</v>
          </cell>
          <cell r="H561">
            <v>1</v>
          </cell>
          <cell r="I561">
            <v>1</v>
          </cell>
          <cell r="J561"/>
          <cell r="K561"/>
          <cell r="L561"/>
          <cell r="M561">
            <v>1</v>
          </cell>
          <cell r="N561">
            <v>1</v>
          </cell>
          <cell r="O561"/>
          <cell r="P561"/>
        </row>
        <row r="562">
          <cell r="F562" t="str">
            <v>京都府-036150</v>
          </cell>
          <cell r="H562"/>
          <cell r="I562"/>
          <cell r="J562"/>
          <cell r="K562"/>
          <cell r="L562"/>
          <cell r="M562">
            <v>1</v>
          </cell>
          <cell r="N562"/>
          <cell r="O562"/>
          <cell r="P562"/>
        </row>
        <row r="563">
          <cell r="F563" t="str">
            <v>和歌山県-014635</v>
          </cell>
          <cell r="H563"/>
          <cell r="I563"/>
          <cell r="J563"/>
          <cell r="K563"/>
          <cell r="L563"/>
          <cell r="M563"/>
          <cell r="N563"/>
          <cell r="O563"/>
          <cell r="P563"/>
        </row>
        <row r="564">
          <cell r="F564" t="str">
            <v>京都府-035508</v>
          </cell>
          <cell r="H564"/>
          <cell r="I564"/>
          <cell r="J564"/>
          <cell r="K564">
            <v>1</v>
          </cell>
          <cell r="L564">
            <v>1</v>
          </cell>
          <cell r="M564"/>
          <cell r="N564"/>
          <cell r="O564"/>
          <cell r="P564"/>
        </row>
        <row r="565">
          <cell r="F565" t="str">
            <v>-</v>
          </cell>
          <cell r="H565"/>
          <cell r="I565"/>
          <cell r="J565"/>
          <cell r="K565">
            <v>1</v>
          </cell>
          <cell r="L565"/>
          <cell r="M565"/>
          <cell r="N565"/>
          <cell r="O565"/>
          <cell r="P565"/>
        </row>
        <row r="566">
          <cell r="F566" t="str">
            <v>京都府-006804</v>
          </cell>
          <cell r="H566">
            <v>1</v>
          </cell>
          <cell r="I566">
            <v>1</v>
          </cell>
          <cell r="J566">
            <v>1</v>
          </cell>
          <cell r="K566"/>
          <cell r="L566">
            <v>1</v>
          </cell>
          <cell r="M566">
            <v>1</v>
          </cell>
          <cell r="N566">
            <v>1</v>
          </cell>
          <cell r="O566"/>
          <cell r="P566"/>
        </row>
        <row r="567">
          <cell r="F567" t="str">
            <v>京都府-006798</v>
          </cell>
          <cell r="H567">
            <v>1</v>
          </cell>
          <cell r="I567">
            <v>1</v>
          </cell>
          <cell r="J567"/>
          <cell r="K567"/>
          <cell r="L567"/>
          <cell r="M567">
            <v>1</v>
          </cell>
          <cell r="N567">
            <v>1</v>
          </cell>
          <cell r="O567"/>
          <cell r="P567"/>
        </row>
        <row r="568">
          <cell r="F568" t="str">
            <v>京都府-006795</v>
          </cell>
          <cell r="H568">
            <v>1</v>
          </cell>
          <cell r="I568">
            <v>1</v>
          </cell>
          <cell r="J568">
            <v>1</v>
          </cell>
          <cell r="K568"/>
          <cell r="L568"/>
          <cell r="M568">
            <v>1</v>
          </cell>
          <cell r="N568"/>
          <cell r="O568"/>
          <cell r="P568"/>
        </row>
        <row r="569">
          <cell r="F569" t="str">
            <v>京都府-002660</v>
          </cell>
          <cell r="H569">
            <v>1</v>
          </cell>
          <cell r="I569"/>
          <cell r="J569">
            <v>1</v>
          </cell>
          <cell r="K569"/>
          <cell r="L569">
            <v>1</v>
          </cell>
          <cell r="M569"/>
          <cell r="N569"/>
          <cell r="O569"/>
          <cell r="P569"/>
        </row>
        <row r="570">
          <cell r="F570" t="str">
            <v>京都府-008330</v>
          </cell>
          <cell r="H570">
            <v>1</v>
          </cell>
          <cell r="I570"/>
          <cell r="J570">
            <v>1</v>
          </cell>
          <cell r="K570"/>
          <cell r="L570">
            <v>1</v>
          </cell>
          <cell r="M570"/>
          <cell r="N570"/>
          <cell r="O570"/>
          <cell r="P570"/>
        </row>
        <row r="571">
          <cell r="F571" t="str">
            <v>京都府-034525</v>
          </cell>
          <cell r="H571"/>
          <cell r="I571"/>
          <cell r="J571">
            <v>1</v>
          </cell>
          <cell r="K571"/>
          <cell r="L571">
            <v>1</v>
          </cell>
          <cell r="M571"/>
          <cell r="N571"/>
          <cell r="O571"/>
          <cell r="P571"/>
        </row>
        <row r="572">
          <cell r="F572" t="str">
            <v>-</v>
          </cell>
          <cell r="H572"/>
          <cell r="I572"/>
          <cell r="J572"/>
          <cell r="K572">
            <v>1</v>
          </cell>
          <cell r="L572"/>
          <cell r="M572"/>
          <cell r="N572"/>
          <cell r="O572"/>
          <cell r="P572"/>
        </row>
        <row r="573">
          <cell r="F573" t="str">
            <v>京都府-035962</v>
          </cell>
          <cell r="H573"/>
          <cell r="I573">
            <v>1</v>
          </cell>
          <cell r="J573"/>
          <cell r="K573"/>
          <cell r="L573"/>
          <cell r="M573"/>
          <cell r="N573"/>
          <cell r="O573"/>
          <cell r="P573"/>
        </row>
        <row r="574">
          <cell r="F574" t="str">
            <v>京都府-035592</v>
          </cell>
          <cell r="H574">
            <v>1</v>
          </cell>
          <cell r="I574">
            <v>1</v>
          </cell>
          <cell r="J574">
            <v>1</v>
          </cell>
          <cell r="K574"/>
          <cell r="L574">
            <v>1</v>
          </cell>
          <cell r="M574"/>
          <cell r="N574"/>
          <cell r="O574"/>
          <cell r="P574"/>
        </row>
        <row r="575">
          <cell r="F575" t="str">
            <v>京都府-039081</v>
          </cell>
          <cell r="H575">
            <v>1</v>
          </cell>
          <cell r="I575"/>
          <cell r="J575"/>
          <cell r="K575"/>
          <cell r="L575"/>
          <cell r="M575">
            <v>1</v>
          </cell>
          <cell r="N575"/>
          <cell r="O575"/>
          <cell r="P575"/>
        </row>
        <row r="576">
          <cell r="F576" t="str">
            <v>京都府-012212</v>
          </cell>
          <cell r="H576"/>
          <cell r="I576"/>
          <cell r="J576"/>
          <cell r="K576"/>
          <cell r="L576"/>
          <cell r="M576"/>
          <cell r="N576"/>
          <cell r="O576"/>
          <cell r="P576"/>
        </row>
        <row r="577">
          <cell r="F577" t="str">
            <v>熊本県-015794</v>
          </cell>
          <cell r="H577"/>
          <cell r="I577"/>
          <cell r="J577"/>
          <cell r="K577"/>
          <cell r="L577">
            <v>1</v>
          </cell>
          <cell r="M577"/>
          <cell r="N577">
            <v>1</v>
          </cell>
          <cell r="O577"/>
          <cell r="P577"/>
        </row>
        <row r="578">
          <cell r="F578" t="str">
            <v>京都府-007368</v>
          </cell>
          <cell r="H578">
            <v>1</v>
          </cell>
          <cell r="I578"/>
          <cell r="J578">
            <v>1</v>
          </cell>
          <cell r="K578"/>
          <cell r="L578"/>
          <cell r="M578"/>
          <cell r="N578"/>
          <cell r="O578"/>
          <cell r="P578"/>
        </row>
        <row r="579">
          <cell r="F579" t="str">
            <v>京都府-013868</v>
          </cell>
          <cell r="H579">
            <v>1</v>
          </cell>
          <cell r="I579"/>
          <cell r="J579"/>
          <cell r="K579"/>
          <cell r="L579"/>
          <cell r="M579">
            <v>1</v>
          </cell>
          <cell r="N579"/>
          <cell r="O579"/>
          <cell r="P579"/>
        </row>
        <row r="580">
          <cell r="F580" t="str">
            <v>京都府-033304</v>
          </cell>
          <cell r="H580">
            <v>1</v>
          </cell>
          <cell r="I580"/>
          <cell r="J580">
            <v>1</v>
          </cell>
          <cell r="K580">
            <v>1</v>
          </cell>
          <cell r="L580"/>
          <cell r="M580"/>
          <cell r="N580"/>
          <cell r="O580"/>
          <cell r="P580"/>
        </row>
        <row r="581">
          <cell r="F581" t="str">
            <v>京都府-035684</v>
          </cell>
          <cell r="H581"/>
          <cell r="I581"/>
          <cell r="J581"/>
          <cell r="K581">
            <v>1</v>
          </cell>
          <cell r="L581"/>
          <cell r="M581"/>
          <cell r="N581"/>
          <cell r="O581"/>
          <cell r="P581"/>
        </row>
        <row r="582">
          <cell r="F582" t="str">
            <v>-</v>
          </cell>
          <cell r="H582"/>
          <cell r="I582"/>
          <cell r="J582"/>
          <cell r="K582"/>
          <cell r="L582">
            <v>1</v>
          </cell>
          <cell r="M582">
            <v>1</v>
          </cell>
          <cell r="N582">
            <v>1</v>
          </cell>
          <cell r="O582"/>
          <cell r="P582"/>
        </row>
        <row r="583">
          <cell r="F583" t="str">
            <v>-</v>
          </cell>
          <cell r="H583">
            <v>1</v>
          </cell>
          <cell r="I583">
            <v>1</v>
          </cell>
          <cell r="J583"/>
          <cell r="K583">
            <v>1</v>
          </cell>
          <cell r="L583"/>
          <cell r="M583"/>
          <cell r="N583"/>
          <cell r="O583"/>
          <cell r="P583"/>
        </row>
        <row r="584">
          <cell r="F584" t="str">
            <v>京都府-012142</v>
          </cell>
          <cell r="H584"/>
          <cell r="I584">
            <v>1</v>
          </cell>
          <cell r="J584"/>
          <cell r="K584"/>
          <cell r="L584">
            <v>1</v>
          </cell>
          <cell r="M584"/>
          <cell r="N584"/>
          <cell r="O584"/>
          <cell r="P584"/>
        </row>
        <row r="585">
          <cell r="F585" t="str">
            <v>京都府-033019</v>
          </cell>
          <cell r="H585"/>
          <cell r="I585">
            <v>1</v>
          </cell>
          <cell r="J585"/>
          <cell r="K585"/>
          <cell r="L585"/>
          <cell r="M585"/>
          <cell r="N585"/>
          <cell r="O585"/>
          <cell r="P585"/>
        </row>
        <row r="586">
          <cell r="F586" t="str">
            <v>京都府-033842</v>
          </cell>
          <cell r="H586"/>
          <cell r="I586"/>
          <cell r="J586"/>
          <cell r="K586">
            <v>1</v>
          </cell>
          <cell r="L586"/>
          <cell r="M586"/>
          <cell r="N586"/>
          <cell r="O586"/>
          <cell r="P586"/>
        </row>
        <row r="587">
          <cell r="F587" t="str">
            <v>京都府-008549</v>
          </cell>
          <cell r="H587">
            <v>1</v>
          </cell>
          <cell r="I587"/>
          <cell r="J587"/>
          <cell r="K587"/>
          <cell r="L587">
            <v>1</v>
          </cell>
          <cell r="M587"/>
          <cell r="N587">
            <v>1</v>
          </cell>
          <cell r="O587"/>
          <cell r="P587"/>
        </row>
        <row r="588">
          <cell r="F588" t="str">
            <v>京都府-011375</v>
          </cell>
          <cell r="H588"/>
          <cell r="I588"/>
          <cell r="J588"/>
          <cell r="K588"/>
          <cell r="L588"/>
          <cell r="M588">
            <v>1</v>
          </cell>
          <cell r="N588"/>
          <cell r="O588"/>
          <cell r="P588"/>
        </row>
        <row r="589">
          <cell r="F589" t="str">
            <v>京都府-014071</v>
          </cell>
          <cell r="H589">
            <v>1</v>
          </cell>
          <cell r="I589"/>
          <cell r="J589"/>
          <cell r="K589">
            <v>1</v>
          </cell>
          <cell r="L589">
            <v>1</v>
          </cell>
          <cell r="M589"/>
          <cell r="N589">
            <v>1</v>
          </cell>
          <cell r="O589"/>
          <cell r="P589"/>
        </row>
        <row r="590">
          <cell r="F590" t="str">
            <v>京都府-020902</v>
          </cell>
          <cell r="H590"/>
          <cell r="I590"/>
          <cell r="J590">
            <v>1</v>
          </cell>
          <cell r="K590"/>
          <cell r="L590">
            <v>1</v>
          </cell>
          <cell r="M590"/>
          <cell r="N590">
            <v>1</v>
          </cell>
          <cell r="O590"/>
          <cell r="P590"/>
        </row>
        <row r="591">
          <cell r="F591" t="str">
            <v>京都府-033573</v>
          </cell>
          <cell r="H591">
            <v>1</v>
          </cell>
          <cell r="I591">
            <v>1</v>
          </cell>
          <cell r="J591">
            <v>1</v>
          </cell>
          <cell r="K591"/>
          <cell r="L591">
            <v>1</v>
          </cell>
          <cell r="M591"/>
          <cell r="N591">
            <v>1</v>
          </cell>
          <cell r="O591"/>
          <cell r="P591"/>
        </row>
        <row r="592">
          <cell r="F592" t="str">
            <v>京都府-027135</v>
          </cell>
          <cell r="H592">
            <v>1</v>
          </cell>
          <cell r="I592"/>
          <cell r="J592"/>
          <cell r="K592"/>
          <cell r="L592"/>
          <cell r="M592">
            <v>1</v>
          </cell>
          <cell r="N592"/>
          <cell r="O592"/>
          <cell r="P592"/>
        </row>
        <row r="593">
          <cell r="F593" t="str">
            <v>京都府-034651</v>
          </cell>
          <cell r="H593"/>
          <cell r="I593">
            <v>1</v>
          </cell>
          <cell r="J593"/>
          <cell r="K593"/>
          <cell r="L593">
            <v>1</v>
          </cell>
          <cell r="M593">
            <v>1</v>
          </cell>
          <cell r="N593"/>
          <cell r="O593"/>
          <cell r="P593"/>
        </row>
        <row r="594">
          <cell r="F594" t="str">
            <v>京都府-035113</v>
          </cell>
          <cell r="H594">
            <v>1</v>
          </cell>
          <cell r="I594"/>
          <cell r="J594"/>
          <cell r="K594"/>
          <cell r="L594"/>
          <cell r="M594"/>
          <cell r="N594"/>
          <cell r="O594"/>
          <cell r="P594"/>
        </row>
        <row r="595">
          <cell r="F595" t="str">
            <v>京都府-028185</v>
          </cell>
          <cell r="H595">
            <v>1</v>
          </cell>
          <cell r="I595">
            <v>1</v>
          </cell>
          <cell r="J595"/>
          <cell r="K595"/>
          <cell r="L595"/>
          <cell r="M595"/>
          <cell r="N595">
            <v>1</v>
          </cell>
          <cell r="O595"/>
          <cell r="P595"/>
        </row>
        <row r="596">
          <cell r="F596" t="str">
            <v>京都府-037652</v>
          </cell>
          <cell r="H596"/>
          <cell r="I596"/>
          <cell r="J596"/>
          <cell r="K596"/>
          <cell r="L596"/>
          <cell r="M596"/>
          <cell r="N596"/>
          <cell r="O596"/>
          <cell r="P596"/>
        </row>
        <row r="597">
          <cell r="F597" t="str">
            <v>京都府-038680</v>
          </cell>
          <cell r="H597"/>
          <cell r="I597"/>
          <cell r="J597"/>
          <cell r="K597"/>
          <cell r="L597"/>
          <cell r="M597">
            <v>1</v>
          </cell>
          <cell r="N597"/>
          <cell r="O597"/>
          <cell r="P597"/>
        </row>
        <row r="598">
          <cell r="F598" t="str">
            <v>京都府-006352</v>
          </cell>
          <cell r="H598"/>
          <cell r="I598"/>
          <cell r="J598"/>
          <cell r="K598"/>
          <cell r="L598"/>
          <cell r="M598"/>
          <cell r="N598"/>
          <cell r="O598"/>
          <cell r="P598"/>
        </row>
        <row r="599">
          <cell r="F599"/>
          <cell r="H599"/>
          <cell r="I599"/>
          <cell r="J599"/>
          <cell r="K599">
            <v>1</v>
          </cell>
          <cell r="L599"/>
          <cell r="M599"/>
          <cell r="N599"/>
          <cell r="O599"/>
          <cell r="P599"/>
        </row>
        <row r="600">
          <cell r="F600" t="str">
            <v>京都府-005964</v>
          </cell>
          <cell r="H600"/>
          <cell r="I600"/>
          <cell r="J600">
            <v>1</v>
          </cell>
          <cell r="K600"/>
          <cell r="L600"/>
          <cell r="M600"/>
          <cell r="N600">
            <v>1</v>
          </cell>
          <cell r="O600"/>
          <cell r="P600"/>
        </row>
        <row r="601">
          <cell r="F601" t="str">
            <v>-</v>
          </cell>
          <cell r="H601"/>
          <cell r="I601"/>
          <cell r="J601"/>
          <cell r="K601">
            <v>1</v>
          </cell>
          <cell r="L601"/>
          <cell r="M601"/>
          <cell r="N601">
            <v>1</v>
          </cell>
          <cell r="O601"/>
          <cell r="P601"/>
        </row>
        <row r="602">
          <cell r="F602" t="str">
            <v>京都府-009573</v>
          </cell>
          <cell r="H602"/>
          <cell r="I602">
            <v>1</v>
          </cell>
          <cell r="J602"/>
          <cell r="K602"/>
          <cell r="L602">
            <v>1</v>
          </cell>
          <cell r="M602">
            <v>1</v>
          </cell>
          <cell r="N602"/>
          <cell r="O602"/>
          <cell r="P602"/>
        </row>
        <row r="603">
          <cell r="F603" t="str">
            <v>京都府-009577</v>
          </cell>
          <cell r="H603">
            <v>1</v>
          </cell>
          <cell r="I603"/>
          <cell r="J603">
            <v>1</v>
          </cell>
          <cell r="K603"/>
          <cell r="L603"/>
          <cell r="M603">
            <v>1</v>
          </cell>
          <cell r="N603">
            <v>1</v>
          </cell>
          <cell r="O603"/>
          <cell r="P603"/>
        </row>
        <row r="604">
          <cell r="F604" t="str">
            <v>京都府-000374</v>
          </cell>
          <cell r="H604">
            <v>1</v>
          </cell>
          <cell r="I604">
            <v>1</v>
          </cell>
          <cell r="J604">
            <v>1</v>
          </cell>
          <cell r="K604"/>
          <cell r="L604"/>
          <cell r="M604"/>
          <cell r="N604"/>
          <cell r="O604"/>
          <cell r="P604"/>
        </row>
        <row r="605">
          <cell r="F605" t="str">
            <v>京都府-009576</v>
          </cell>
          <cell r="H605">
            <v>1</v>
          </cell>
          <cell r="I605"/>
          <cell r="J605"/>
          <cell r="K605"/>
          <cell r="L605">
            <v>1</v>
          </cell>
          <cell r="M605"/>
          <cell r="N605">
            <v>1</v>
          </cell>
          <cell r="O605"/>
          <cell r="P605"/>
        </row>
        <row r="606">
          <cell r="F606" t="str">
            <v>京都府-009574</v>
          </cell>
          <cell r="H606"/>
          <cell r="I606"/>
          <cell r="J606">
            <v>1</v>
          </cell>
          <cell r="K606"/>
          <cell r="L606"/>
          <cell r="M606">
            <v>1</v>
          </cell>
          <cell r="N606"/>
          <cell r="O606"/>
          <cell r="P606"/>
        </row>
        <row r="607">
          <cell r="F607" t="str">
            <v>京都府-007882</v>
          </cell>
          <cell r="H607"/>
          <cell r="I607"/>
          <cell r="J607">
            <v>1</v>
          </cell>
          <cell r="K607"/>
          <cell r="L607">
            <v>1</v>
          </cell>
          <cell r="M607"/>
          <cell r="N607"/>
          <cell r="O607"/>
          <cell r="P607"/>
        </row>
        <row r="608">
          <cell r="F608" t="str">
            <v>京都府-007644</v>
          </cell>
          <cell r="H608"/>
          <cell r="I608"/>
          <cell r="J608"/>
          <cell r="K608"/>
          <cell r="L608">
            <v>1</v>
          </cell>
          <cell r="M608"/>
          <cell r="N608"/>
          <cell r="O608"/>
          <cell r="P608"/>
        </row>
        <row r="609">
          <cell r="F609" t="str">
            <v>京都府-009578</v>
          </cell>
          <cell r="H609">
            <v>1</v>
          </cell>
          <cell r="I609"/>
          <cell r="J609">
            <v>1</v>
          </cell>
          <cell r="K609"/>
          <cell r="L609">
            <v>1</v>
          </cell>
          <cell r="M609"/>
          <cell r="N609"/>
          <cell r="O609"/>
          <cell r="P609"/>
        </row>
        <row r="610">
          <cell r="F610" t="str">
            <v>滋賀県-004353</v>
          </cell>
          <cell r="H610"/>
          <cell r="I610">
            <v>1</v>
          </cell>
          <cell r="J610">
            <v>1</v>
          </cell>
          <cell r="K610"/>
          <cell r="L610"/>
          <cell r="M610"/>
          <cell r="N610"/>
          <cell r="O610"/>
          <cell r="P610"/>
        </row>
        <row r="611">
          <cell r="F611" t="str">
            <v>京都府-007328</v>
          </cell>
          <cell r="H611">
            <v>1</v>
          </cell>
          <cell r="I611"/>
          <cell r="J611">
            <v>1</v>
          </cell>
          <cell r="K611"/>
          <cell r="L611"/>
          <cell r="M611">
            <v>1</v>
          </cell>
          <cell r="N611"/>
          <cell r="O611"/>
          <cell r="P611"/>
        </row>
        <row r="612">
          <cell r="F612" t="str">
            <v>京都府-024262</v>
          </cell>
          <cell r="H612">
            <v>1</v>
          </cell>
          <cell r="I612"/>
          <cell r="J612"/>
          <cell r="K612"/>
          <cell r="L612"/>
          <cell r="M612">
            <v>1</v>
          </cell>
          <cell r="N612"/>
          <cell r="O612"/>
          <cell r="P612"/>
        </row>
        <row r="613">
          <cell r="F613" t="str">
            <v>-</v>
          </cell>
          <cell r="H613"/>
          <cell r="I613"/>
          <cell r="J613"/>
          <cell r="K613">
            <v>1</v>
          </cell>
          <cell r="L613"/>
          <cell r="M613">
            <v>1</v>
          </cell>
          <cell r="N613"/>
          <cell r="O613"/>
          <cell r="P613"/>
        </row>
        <row r="614">
          <cell r="F614" t="str">
            <v>滋賀県-015557</v>
          </cell>
          <cell r="H614">
            <v>1</v>
          </cell>
          <cell r="I614"/>
          <cell r="J614"/>
          <cell r="K614"/>
          <cell r="L614"/>
          <cell r="M614">
            <v>1</v>
          </cell>
          <cell r="N614"/>
          <cell r="O614"/>
          <cell r="P614"/>
        </row>
        <row r="615">
          <cell r="F615" t="str">
            <v>京都府-029964</v>
          </cell>
          <cell r="H615">
            <v>1</v>
          </cell>
          <cell r="I615"/>
          <cell r="J615"/>
          <cell r="K615"/>
          <cell r="L615">
            <v>1</v>
          </cell>
          <cell r="M615"/>
          <cell r="N615"/>
          <cell r="O615"/>
          <cell r="P615"/>
        </row>
        <row r="616">
          <cell r="F616" t="str">
            <v>-</v>
          </cell>
          <cell r="H616"/>
          <cell r="I616"/>
          <cell r="J616"/>
          <cell r="K616">
            <v>1</v>
          </cell>
          <cell r="L616"/>
          <cell r="M616">
            <v>1</v>
          </cell>
          <cell r="N616"/>
          <cell r="O616"/>
          <cell r="P616"/>
        </row>
        <row r="617">
          <cell r="F617" t="str">
            <v>滋賀県-021313</v>
          </cell>
          <cell r="H617"/>
          <cell r="I617"/>
          <cell r="J617">
            <v>1</v>
          </cell>
          <cell r="K617"/>
          <cell r="L617"/>
          <cell r="M617">
            <v>1</v>
          </cell>
          <cell r="N617"/>
          <cell r="O617"/>
          <cell r="P617"/>
        </row>
        <row r="618">
          <cell r="F618" t="str">
            <v>京都府-034733</v>
          </cell>
          <cell r="H618"/>
          <cell r="I618">
            <v>1</v>
          </cell>
          <cell r="J618"/>
          <cell r="K618"/>
          <cell r="L618"/>
          <cell r="M618">
            <v>1</v>
          </cell>
          <cell r="N618"/>
          <cell r="O618"/>
          <cell r="P618"/>
        </row>
        <row r="619">
          <cell r="F619" t="str">
            <v>-</v>
          </cell>
          <cell r="H619"/>
          <cell r="I619"/>
          <cell r="J619"/>
          <cell r="K619"/>
          <cell r="L619"/>
          <cell r="M619"/>
          <cell r="N619"/>
          <cell r="O619"/>
          <cell r="P619"/>
        </row>
        <row r="620">
          <cell r="F620" t="str">
            <v>-</v>
          </cell>
          <cell r="H620"/>
          <cell r="I620"/>
          <cell r="J620"/>
          <cell r="K620"/>
          <cell r="L620"/>
          <cell r="M620"/>
          <cell r="N620"/>
          <cell r="O620"/>
          <cell r="P620"/>
        </row>
        <row r="621">
          <cell r="F621" t="str">
            <v>-</v>
          </cell>
          <cell r="H621"/>
          <cell r="I621"/>
          <cell r="J621"/>
          <cell r="K621"/>
          <cell r="L621"/>
          <cell r="M621"/>
          <cell r="N621"/>
          <cell r="O621"/>
          <cell r="P621"/>
        </row>
        <row r="622">
          <cell r="F622" t="str">
            <v>-</v>
          </cell>
          <cell r="H622"/>
          <cell r="I622"/>
          <cell r="J622"/>
          <cell r="K622"/>
          <cell r="L622"/>
          <cell r="M622"/>
          <cell r="N622"/>
          <cell r="O622"/>
          <cell r="P622"/>
        </row>
        <row r="623">
          <cell r="F623" t="str">
            <v>-</v>
          </cell>
          <cell r="H623"/>
          <cell r="I623"/>
          <cell r="J623"/>
          <cell r="K623"/>
          <cell r="L623"/>
          <cell r="M623"/>
          <cell r="N623"/>
          <cell r="O623"/>
          <cell r="P623"/>
        </row>
        <row r="624">
          <cell r="F624" t="str">
            <v>-</v>
          </cell>
          <cell r="H624"/>
          <cell r="I624"/>
          <cell r="J624"/>
          <cell r="K624"/>
          <cell r="L624"/>
          <cell r="M624"/>
          <cell r="N624"/>
          <cell r="O624"/>
          <cell r="P624"/>
        </row>
        <row r="625">
          <cell r="F625" t="str">
            <v>-</v>
          </cell>
          <cell r="H625"/>
          <cell r="I625"/>
          <cell r="J625"/>
          <cell r="K625"/>
          <cell r="L625"/>
          <cell r="M625"/>
          <cell r="N625"/>
          <cell r="O625"/>
          <cell r="P625"/>
        </row>
        <row r="626">
          <cell r="F626" t="str">
            <v>-</v>
          </cell>
          <cell r="H626"/>
          <cell r="I626"/>
          <cell r="J626"/>
          <cell r="K626"/>
          <cell r="L626"/>
          <cell r="M626"/>
          <cell r="N626"/>
          <cell r="O626"/>
          <cell r="P626"/>
        </row>
        <row r="627">
          <cell r="F627" t="str">
            <v>-</v>
          </cell>
          <cell r="H627"/>
          <cell r="I627"/>
          <cell r="J627"/>
          <cell r="K627"/>
          <cell r="L627"/>
          <cell r="M627"/>
          <cell r="N627"/>
          <cell r="O627"/>
          <cell r="P627"/>
        </row>
        <row r="628">
          <cell r="F628" t="str">
            <v>-</v>
          </cell>
          <cell r="H628"/>
          <cell r="I628"/>
          <cell r="J628"/>
          <cell r="K628"/>
          <cell r="L628"/>
          <cell r="M628"/>
          <cell r="N628"/>
          <cell r="O628"/>
          <cell r="P628"/>
        </row>
        <row r="629">
          <cell r="F629" t="str">
            <v>-</v>
          </cell>
          <cell r="H629"/>
          <cell r="I629"/>
          <cell r="J629"/>
          <cell r="K629"/>
          <cell r="L629"/>
          <cell r="M629"/>
          <cell r="N629"/>
          <cell r="O629"/>
          <cell r="P629"/>
        </row>
        <row r="630">
          <cell r="F630" t="str">
            <v>大阪府-012497</v>
          </cell>
          <cell r="H630"/>
          <cell r="I630"/>
          <cell r="J630">
            <v>1</v>
          </cell>
          <cell r="K630"/>
          <cell r="L630">
            <v>1</v>
          </cell>
          <cell r="M630"/>
          <cell r="N630">
            <v>1</v>
          </cell>
          <cell r="O630"/>
          <cell r="P630"/>
        </row>
        <row r="631">
          <cell r="F631" t="str">
            <v>京都府-007379</v>
          </cell>
          <cell r="H631"/>
          <cell r="I631">
            <v>1</v>
          </cell>
          <cell r="J631"/>
          <cell r="K631"/>
          <cell r="L631"/>
          <cell r="M631"/>
          <cell r="N631"/>
          <cell r="O631"/>
          <cell r="P631"/>
        </row>
        <row r="632">
          <cell r="F632" t="str">
            <v>京都府-025145</v>
          </cell>
          <cell r="H632">
            <v>1</v>
          </cell>
          <cell r="I632"/>
          <cell r="J632"/>
          <cell r="K632"/>
          <cell r="L632"/>
          <cell r="M632">
            <v>1</v>
          </cell>
          <cell r="N632"/>
          <cell r="O632"/>
          <cell r="P632"/>
        </row>
        <row r="633">
          <cell r="F633" t="str">
            <v>京都府-023177</v>
          </cell>
          <cell r="H633">
            <v>1</v>
          </cell>
          <cell r="I633">
            <v>1</v>
          </cell>
          <cell r="J633"/>
          <cell r="K633"/>
          <cell r="L633">
            <v>1</v>
          </cell>
          <cell r="M633"/>
          <cell r="N633">
            <v>1</v>
          </cell>
          <cell r="O633"/>
          <cell r="P633"/>
        </row>
        <row r="634">
          <cell r="F634" t="str">
            <v>京都府-004160</v>
          </cell>
          <cell r="H634">
            <v>1</v>
          </cell>
          <cell r="I634">
            <v>1</v>
          </cell>
          <cell r="J634">
            <v>1</v>
          </cell>
          <cell r="K634"/>
          <cell r="L634"/>
          <cell r="M634">
            <v>1</v>
          </cell>
          <cell r="N634"/>
          <cell r="O634"/>
          <cell r="P634"/>
        </row>
        <row r="635">
          <cell r="F635" t="str">
            <v>-</v>
          </cell>
          <cell r="H635"/>
          <cell r="I635">
            <v>1</v>
          </cell>
          <cell r="J635">
            <v>1</v>
          </cell>
          <cell r="K635">
            <v>1</v>
          </cell>
          <cell r="L635"/>
          <cell r="M635"/>
          <cell r="N635"/>
          <cell r="O635"/>
          <cell r="P635"/>
        </row>
        <row r="636">
          <cell r="F636" t="str">
            <v>京都府-019357</v>
          </cell>
          <cell r="H636">
            <v>1</v>
          </cell>
          <cell r="I636">
            <v>1</v>
          </cell>
          <cell r="J636">
            <v>1</v>
          </cell>
          <cell r="K636"/>
          <cell r="L636"/>
          <cell r="M636"/>
          <cell r="N636"/>
          <cell r="O636"/>
          <cell r="P636"/>
        </row>
        <row r="637">
          <cell r="F637" t="str">
            <v>京都府-000376</v>
          </cell>
          <cell r="H637"/>
          <cell r="I637"/>
          <cell r="J637"/>
          <cell r="K637">
            <v>1</v>
          </cell>
          <cell r="L637"/>
          <cell r="M637"/>
          <cell r="N637"/>
          <cell r="O637"/>
          <cell r="P637"/>
        </row>
        <row r="638">
          <cell r="F638" t="str">
            <v>京都府-019367</v>
          </cell>
          <cell r="H638"/>
          <cell r="I638">
            <v>1</v>
          </cell>
          <cell r="J638">
            <v>1</v>
          </cell>
          <cell r="K638">
            <v>1</v>
          </cell>
          <cell r="L638">
            <v>1</v>
          </cell>
          <cell r="M638">
            <v>1</v>
          </cell>
          <cell r="N638">
            <v>1</v>
          </cell>
          <cell r="O638"/>
          <cell r="P638"/>
        </row>
        <row r="639">
          <cell r="F639" t="str">
            <v>京都府-015797</v>
          </cell>
          <cell r="H639"/>
          <cell r="I639"/>
          <cell r="J639">
            <v>1</v>
          </cell>
          <cell r="K639"/>
          <cell r="L639">
            <v>1</v>
          </cell>
          <cell r="M639">
            <v>1</v>
          </cell>
          <cell r="N639">
            <v>1</v>
          </cell>
          <cell r="O639"/>
          <cell r="P639"/>
        </row>
        <row r="640">
          <cell r="F640" t="str">
            <v>島根県-009823</v>
          </cell>
          <cell r="H640">
            <v>1</v>
          </cell>
          <cell r="I640"/>
          <cell r="J640">
            <v>1</v>
          </cell>
          <cell r="K640"/>
          <cell r="L640"/>
          <cell r="M640">
            <v>1</v>
          </cell>
          <cell r="N640"/>
          <cell r="O640"/>
          <cell r="P640"/>
        </row>
        <row r="641">
          <cell r="F641" t="str">
            <v>京都府-021977</v>
          </cell>
          <cell r="H641">
            <v>1</v>
          </cell>
          <cell r="I641">
            <v>1</v>
          </cell>
          <cell r="J641">
            <v>1</v>
          </cell>
          <cell r="K641">
            <v>1</v>
          </cell>
          <cell r="L641">
            <v>1</v>
          </cell>
          <cell r="M641">
            <v>1</v>
          </cell>
          <cell r="N641">
            <v>1</v>
          </cell>
          <cell r="O641"/>
          <cell r="P641"/>
        </row>
        <row r="642">
          <cell r="F642" t="str">
            <v>京都府-020486</v>
          </cell>
          <cell r="H642"/>
          <cell r="I642"/>
          <cell r="J642">
            <v>1</v>
          </cell>
          <cell r="K642"/>
          <cell r="L642">
            <v>1</v>
          </cell>
          <cell r="M642"/>
          <cell r="N642">
            <v>1</v>
          </cell>
          <cell r="O642"/>
          <cell r="P642"/>
        </row>
        <row r="643">
          <cell r="F643" t="str">
            <v>-</v>
          </cell>
          <cell r="H643"/>
          <cell r="I643"/>
          <cell r="J643"/>
          <cell r="K643">
            <v>1</v>
          </cell>
          <cell r="L643"/>
          <cell r="M643"/>
          <cell r="N643"/>
          <cell r="O643"/>
          <cell r="P643"/>
        </row>
        <row r="644">
          <cell r="F644" t="str">
            <v>京都府-021121</v>
          </cell>
          <cell r="H644"/>
          <cell r="I644">
            <v>1</v>
          </cell>
          <cell r="J644"/>
          <cell r="K644">
            <v>1</v>
          </cell>
          <cell r="L644"/>
          <cell r="M644"/>
          <cell r="N644"/>
          <cell r="O644"/>
          <cell r="P644"/>
        </row>
        <row r="645">
          <cell r="F645" t="str">
            <v>京都府-028714</v>
          </cell>
          <cell r="H645"/>
          <cell r="I645"/>
          <cell r="J645">
            <v>1</v>
          </cell>
          <cell r="K645"/>
          <cell r="L645"/>
          <cell r="M645"/>
          <cell r="N645"/>
          <cell r="O645"/>
          <cell r="P645"/>
        </row>
        <row r="646">
          <cell r="F646" t="str">
            <v>京都府-005251</v>
          </cell>
          <cell r="H646">
            <v>1</v>
          </cell>
          <cell r="I646"/>
          <cell r="J646"/>
          <cell r="K646"/>
          <cell r="L646"/>
          <cell r="M646"/>
          <cell r="N646"/>
          <cell r="O646"/>
          <cell r="P646"/>
        </row>
        <row r="647">
          <cell r="F647" t="str">
            <v>-</v>
          </cell>
          <cell r="H647"/>
          <cell r="I647"/>
          <cell r="J647"/>
          <cell r="K647">
            <v>1</v>
          </cell>
          <cell r="L647"/>
          <cell r="M647"/>
          <cell r="N647"/>
          <cell r="O647"/>
          <cell r="P647"/>
        </row>
        <row r="648">
          <cell r="F648" t="str">
            <v>京都府-027749</v>
          </cell>
          <cell r="H648"/>
          <cell r="I648"/>
          <cell r="J648">
            <v>1</v>
          </cell>
          <cell r="K648"/>
          <cell r="L648"/>
          <cell r="M648">
            <v>1</v>
          </cell>
          <cell r="N648">
            <v>1</v>
          </cell>
          <cell r="O648"/>
          <cell r="P648"/>
        </row>
        <row r="649">
          <cell r="F649" t="str">
            <v>京都府-008575</v>
          </cell>
          <cell r="H649">
            <v>1</v>
          </cell>
          <cell r="I649"/>
          <cell r="J649"/>
          <cell r="K649"/>
          <cell r="L649"/>
          <cell r="M649"/>
          <cell r="N649"/>
          <cell r="O649"/>
          <cell r="P649"/>
        </row>
        <row r="650">
          <cell r="F650" t="str">
            <v>鳥取県-009988</v>
          </cell>
          <cell r="H650"/>
          <cell r="I650"/>
          <cell r="J650"/>
          <cell r="K650"/>
          <cell r="L650"/>
          <cell r="M650"/>
          <cell r="N650"/>
          <cell r="O650"/>
          <cell r="P650"/>
        </row>
        <row r="651">
          <cell r="F651" t="str">
            <v>福井県-012591</v>
          </cell>
          <cell r="H651"/>
          <cell r="I651"/>
          <cell r="J651"/>
          <cell r="K651"/>
          <cell r="L651"/>
          <cell r="M651"/>
          <cell r="N651"/>
          <cell r="O651"/>
          <cell r="P651"/>
        </row>
        <row r="652">
          <cell r="F652" t="str">
            <v>京都府-037597</v>
          </cell>
          <cell r="H652">
            <v>1</v>
          </cell>
          <cell r="I652"/>
          <cell r="J652"/>
          <cell r="K652"/>
          <cell r="L652"/>
          <cell r="M652"/>
          <cell r="N652"/>
          <cell r="O652"/>
          <cell r="P652"/>
        </row>
        <row r="653">
          <cell r="F653" t="str">
            <v>京都府-020427</v>
          </cell>
          <cell r="H653"/>
          <cell r="I653"/>
          <cell r="J653"/>
          <cell r="K653"/>
          <cell r="L653"/>
          <cell r="M653"/>
          <cell r="N653"/>
          <cell r="O653"/>
          <cell r="P653"/>
        </row>
        <row r="654">
          <cell r="F654" t="str">
            <v>滋賀県-007299</v>
          </cell>
          <cell r="H654">
            <v>1</v>
          </cell>
          <cell r="I654"/>
          <cell r="J654">
            <v>1</v>
          </cell>
          <cell r="K654"/>
          <cell r="L654">
            <v>1</v>
          </cell>
          <cell r="M654"/>
          <cell r="N654">
            <v>1</v>
          </cell>
          <cell r="O654"/>
          <cell r="P654">
            <v>1</v>
          </cell>
        </row>
        <row r="655">
          <cell r="F655" t="str">
            <v>京都府-003538</v>
          </cell>
          <cell r="H655"/>
          <cell r="I655">
            <v>1</v>
          </cell>
          <cell r="J655">
            <v>1</v>
          </cell>
          <cell r="K655"/>
          <cell r="L655"/>
          <cell r="M655">
            <v>1</v>
          </cell>
          <cell r="N655">
            <v>1</v>
          </cell>
          <cell r="O655"/>
          <cell r="P655"/>
        </row>
        <row r="656">
          <cell r="F656" t="str">
            <v>滋賀県-008211</v>
          </cell>
          <cell r="H656"/>
          <cell r="I656">
            <v>1</v>
          </cell>
          <cell r="J656"/>
          <cell r="K656"/>
          <cell r="L656">
            <v>1</v>
          </cell>
          <cell r="M656">
            <v>1</v>
          </cell>
          <cell r="N656">
            <v>1</v>
          </cell>
          <cell r="O656"/>
          <cell r="P656"/>
        </row>
        <row r="657">
          <cell r="F657" t="str">
            <v>島根県-008060</v>
          </cell>
          <cell r="H657"/>
          <cell r="I657"/>
          <cell r="J657"/>
          <cell r="K657"/>
          <cell r="L657">
            <v>1</v>
          </cell>
          <cell r="M657"/>
          <cell r="N657"/>
          <cell r="O657"/>
          <cell r="P657"/>
        </row>
        <row r="658">
          <cell r="F658" t="str">
            <v>京都府-003539</v>
          </cell>
          <cell r="H658"/>
          <cell r="I658"/>
          <cell r="J658">
            <v>1</v>
          </cell>
          <cell r="K658"/>
          <cell r="L658"/>
          <cell r="M658"/>
          <cell r="N658"/>
          <cell r="O658"/>
          <cell r="P658">
            <v>1</v>
          </cell>
        </row>
        <row r="659">
          <cell r="F659" t="str">
            <v>長崎県-001184</v>
          </cell>
          <cell r="H659">
            <v>1</v>
          </cell>
          <cell r="I659"/>
          <cell r="J659"/>
          <cell r="K659"/>
          <cell r="L659"/>
          <cell r="M659"/>
          <cell r="N659"/>
          <cell r="O659"/>
          <cell r="P659"/>
        </row>
        <row r="660">
          <cell r="F660" t="str">
            <v>滋賀県-019150</v>
          </cell>
          <cell r="H660">
            <v>1</v>
          </cell>
          <cell r="I660"/>
          <cell r="J660"/>
          <cell r="K660"/>
          <cell r="L660"/>
          <cell r="M660"/>
          <cell r="N660"/>
          <cell r="O660"/>
          <cell r="P660"/>
        </row>
        <row r="661">
          <cell r="F661" t="str">
            <v>京都府-029981</v>
          </cell>
          <cell r="H661"/>
          <cell r="I661"/>
          <cell r="J661">
            <v>1</v>
          </cell>
          <cell r="K661"/>
          <cell r="L661"/>
          <cell r="M661"/>
          <cell r="N661"/>
          <cell r="O661"/>
          <cell r="P661"/>
        </row>
        <row r="662">
          <cell r="F662" t="str">
            <v>京都府-034466</v>
          </cell>
          <cell r="H662"/>
          <cell r="I662"/>
          <cell r="J662"/>
          <cell r="K662"/>
          <cell r="L662">
            <v>1</v>
          </cell>
          <cell r="M662"/>
          <cell r="N662"/>
          <cell r="O662"/>
          <cell r="P662"/>
        </row>
        <row r="663">
          <cell r="F663" t="str">
            <v>京都府-033150</v>
          </cell>
          <cell r="H663"/>
          <cell r="I663">
            <v>1</v>
          </cell>
          <cell r="J663"/>
          <cell r="K663"/>
          <cell r="L663"/>
          <cell r="M663"/>
          <cell r="N663"/>
          <cell r="O663"/>
          <cell r="P663"/>
        </row>
        <row r="664">
          <cell r="F664" t="str">
            <v>京都府-030228</v>
          </cell>
          <cell r="H664">
            <v>1</v>
          </cell>
          <cell r="I664"/>
          <cell r="J664"/>
          <cell r="K664"/>
          <cell r="L664"/>
          <cell r="M664"/>
          <cell r="N664"/>
          <cell r="O664"/>
          <cell r="P664"/>
        </row>
        <row r="665">
          <cell r="F665" t="str">
            <v>-</v>
          </cell>
          <cell r="H665"/>
          <cell r="I665"/>
          <cell r="J665"/>
          <cell r="K665">
            <v>1</v>
          </cell>
          <cell r="L665"/>
          <cell r="M665"/>
          <cell r="N665"/>
          <cell r="O665"/>
          <cell r="P665"/>
        </row>
        <row r="666">
          <cell r="F666" t="str">
            <v>滋賀県-018242</v>
          </cell>
          <cell r="H666"/>
          <cell r="I666"/>
          <cell r="J666">
            <v>1</v>
          </cell>
          <cell r="K666">
            <v>1</v>
          </cell>
          <cell r="L666"/>
          <cell r="M666"/>
          <cell r="N666"/>
          <cell r="O666"/>
          <cell r="P666"/>
        </row>
        <row r="667">
          <cell r="F667" t="str">
            <v>京都府-003390</v>
          </cell>
          <cell r="H667"/>
          <cell r="I667"/>
          <cell r="J667"/>
          <cell r="K667"/>
          <cell r="L667"/>
          <cell r="M667"/>
          <cell r="N667"/>
          <cell r="O667"/>
          <cell r="P667">
            <v>1</v>
          </cell>
        </row>
        <row r="668">
          <cell r="F668" t="str">
            <v>京都府-028481</v>
          </cell>
          <cell r="H668">
            <v>1</v>
          </cell>
          <cell r="I668"/>
          <cell r="J668"/>
          <cell r="K668"/>
          <cell r="L668">
            <v>1</v>
          </cell>
          <cell r="M668">
            <v>1</v>
          </cell>
          <cell r="N668"/>
          <cell r="O668"/>
          <cell r="P668"/>
        </row>
        <row r="669">
          <cell r="F669" t="str">
            <v>京都府-027502</v>
          </cell>
          <cell r="H669">
            <v>1</v>
          </cell>
          <cell r="I669"/>
          <cell r="J669"/>
          <cell r="K669"/>
          <cell r="L669"/>
          <cell r="M669">
            <v>1</v>
          </cell>
          <cell r="N669"/>
          <cell r="O669"/>
          <cell r="P669"/>
        </row>
        <row r="670">
          <cell r="F670" t="str">
            <v>京都府-010376</v>
          </cell>
          <cell r="H670"/>
          <cell r="I670"/>
          <cell r="J670">
            <v>1</v>
          </cell>
          <cell r="K670"/>
          <cell r="L670"/>
          <cell r="M670"/>
          <cell r="N670"/>
          <cell r="O670"/>
          <cell r="P670"/>
        </row>
        <row r="671">
          <cell r="F671" t="str">
            <v>福岡県-079753</v>
          </cell>
          <cell r="H671"/>
          <cell r="I671"/>
          <cell r="J671"/>
          <cell r="K671">
            <v>1</v>
          </cell>
          <cell r="L671"/>
          <cell r="M671"/>
          <cell r="N671"/>
          <cell r="O671"/>
          <cell r="P671"/>
        </row>
        <row r="672">
          <cell r="F672" t="str">
            <v>京都府-030879</v>
          </cell>
          <cell r="H672"/>
          <cell r="I672"/>
          <cell r="J672"/>
          <cell r="K672">
            <v>1</v>
          </cell>
          <cell r="L672"/>
          <cell r="M672"/>
          <cell r="N672"/>
          <cell r="O672"/>
          <cell r="P672"/>
        </row>
        <row r="673">
          <cell r="F673" t="str">
            <v>京都府-004068</v>
          </cell>
          <cell r="H673"/>
          <cell r="I673"/>
          <cell r="J673"/>
          <cell r="K673">
            <v>1</v>
          </cell>
          <cell r="L673"/>
          <cell r="M673"/>
          <cell r="N673"/>
          <cell r="O673"/>
          <cell r="P673"/>
        </row>
        <row r="674">
          <cell r="F674" t="str">
            <v>-</v>
          </cell>
          <cell r="H674"/>
          <cell r="I674"/>
          <cell r="J674"/>
          <cell r="K674">
            <v>1</v>
          </cell>
          <cell r="L674"/>
          <cell r="M674"/>
          <cell r="N674"/>
          <cell r="O674"/>
          <cell r="P674"/>
        </row>
        <row r="675">
          <cell r="F675" t="str">
            <v>滋賀県-006577</v>
          </cell>
          <cell r="H675">
            <v>1</v>
          </cell>
          <cell r="I675"/>
          <cell r="J675">
            <v>1</v>
          </cell>
          <cell r="K675">
            <v>1</v>
          </cell>
          <cell r="L675">
            <v>1</v>
          </cell>
          <cell r="M675"/>
          <cell r="N675">
            <v>1</v>
          </cell>
          <cell r="O675"/>
          <cell r="P675"/>
        </row>
        <row r="676">
          <cell r="F676" t="str">
            <v>京都府-009261</v>
          </cell>
          <cell r="H676">
            <v>1</v>
          </cell>
          <cell r="I676"/>
          <cell r="J676"/>
          <cell r="K676"/>
          <cell r="L676">
            <v>1</v>
          </cell>
          <cell r="M676"/>
          <cell r="N676"/>
          <cell r="O676"/>
          <cell r="P676"/>
        </row>
        <row r="677">
          <cell r="F677" t="str">
            <v>-</v>
          </cell>
          <cell r="H677">
            <v>1</v>
          </cell>
          <cell r="I677"/>
          <cell r="J677">
            <v>1</v>
          </cell>
          <cell r="K677">
            <v>1</v>
          </cell>
          <cell r="L677">
            <v>1</v>
          </cell>
          <cell r="M677"/>
          <cell r="N677"/>
          <cell r="O677"/>
          <cell r="P677"/>
        </row>
        <row r="678">
          <cell r="F678" t="str">
            <v>京都府-011195</v>
          </cell>
          <cell r="H678"/>
          <cell r="I678">
            <v>1</v>
          </cell>
          <cell r="J678">
            <v>1</v>
          </cell>
          <cell r="K678"/>
          <cell r="L678"/>
          <cell r="M678"/>
          <cell r="N678"/>
          <cell r="O678"/>
          <cell r="P678"/>
        </row>
        <row r="679">
          <cell r="F679" t="str">
            <v>京都府-003907</v>
          </cell>
          <cell r="H679"/>
          <cell r="I679"/>
          <cell r="J679">
            <v>1</v>
          </cell>
          <cell r="K679">
            <v>1</v>
          </cell>
          <cell r="L679">
            <v>1</v>
          </cell>
          <cell r="M679"/>
          <cell r="N679"/>
          <cell r="O679"/>
          <cell r="P679"/>
        </row>
        <row r="680">
          <cell r="F680" t="str">
            <v>京都府-016504</v>
          </cell>
          <cell r="H680">
            <v>1</v>
          </cell>
          <cell r="I680">
            <v>1</v>
          </cell>
          <cell r="J680"/>
          <cell r="K680">
            <v>1</v>
          </cell>
          <cell r="L680">
            <v>1</v>
          </cell>
          <cell r="M680"/>
          <cell r="N680"/>
          <cell r="O680"/>
          <cell r="P680"/>
        </row>
        <row r="681">
          <cell r="F681" t="str">
            <v>滋賀県-015251</v>
          </cell>
          <cell r="H681"/>
          <cell r="I681">
            <v>1</v>
          </cell>
          <cell r="J681">
            <v>1</v>
          </cell>
          <cell r="K681"/>
          <cell r="L681">
            <v>1</v>
          </cell>
          <cell r="M681">
            <v>1</v>
          </cell>
          <cell r="N681"/>
          <cell r="O681"/>
          <cell r="P681"/>
        </row>
        <row r="682">
          <cell r="F682" t="str">
            <v>京都府-016047</v>
          </cell>
          <cell r="H682"/>
          <cell r="I682">
            <v>1</v>
          </cell>
          <cell r="J682">
            <v>1</v>
          </cell>
          <cell r="K682"/>
          <cell r="L682">
            <v>1</v>
          </cell>
          <cell r="M682">
            <v>1</v>
          </cell>
          <cell r="N682"/>
          <cell r="O682"/>
          <cell r="P682"/>
        </row>
        <row r="683">
          <cell r="F683" t="str">
            <v>京都府-005940</v>
          </cell>
          <cell r="H683">
            <v>1</v>
          </cell>
          <cell r="I683">
            <v>1</v>
          </cell>
          <cell r="J683">
            <v>1</v>
          </cell>
          <cell r="K683"/>
          <cell r="L683"/>
          <cell r="M683">
            <v>1</v>
          </cell>
          <cell r="N683"/>
          <cell r="O683"/>
          <cell r="P683"/>
        </row>
        <row r="684">
          <cell r="F684" t="str">
            <v>京都府-014489</v>
          </cell>
          <cell r="H684">
            <v>1</v>
          </cell>
          <cell r="I684"/>
          <cell r="J684">
            <v>1</v>
          </cell>
          <cell r="K684">
            <v>1</v>
          </cell>
          <cell r="L684">
            <v>1</v>
          </cell>
          <cell r="M684"/>
          <cell r="N684"/>
          <cell r="O684"/>
          <cell r="P684"/>
        </row>
        <row r="685">
          <cell r="F685" t="str">
            <v>京都府-029249</v>
          </cell>
          <cell r="H685">
            <v>1</v>
          </cell>
          <cell r="I685"/>
          <cell r="J685">
            <v>1</v>
          </cell>
          <cell r="K685"/>
          <cell r="L685"/>
          <cell r="M685">
            <v>1</v>
          </cell>
          <cell r="N685"/>
          <cell r="O685"/>
          <cell r="P685"/>
        </row>
        <row r="686">
          <cell r="F686" t="str">
            <v>京都府-015088</v>
          </cell>
          <cell r="H686">
            <v>1</v>
          </cell>
          <cell r="I686">
            <v>1</v>
          </cell>
          <cell r="J686">
            <v>1</v>
          </cell>
          <cell r="K686"/>
          <cell r="L686">
            <v>1</v>
          </cell>
          <cell r="M686"/>
          <cell r="N686">
            <v>1</v>
          </cell>
          <cell r="O686"/>
          <cell r="P686"/>
        </row>
        <row r="687">
          <cell r="F687" t="str">
            <v>-</v>
          </cell>
          <cell r="H687">
            <v>1</v>
          </cell>
          <cell r="I687"/>
          <cell r="J687"/>
          <cell r="K687">
            <v>1</v>
          </cell>
          <cell r="L687"/>
          <cell r="M687">
            <v>1</v>
          </cell>
          <cell r="N687">
            <v>1</v>
          </cell>
          <cell r="O687"/>
          <cell r="P687"/>
        </row>
        <row r="688">
          <cell r="F688" t="str">
            <v>京都府-006332</v>
          </cell>
          <cell r="H688"/>
          <cell r="I688">
            <v>1</v>
          </cell>
          <cell r="J688"/>
          <cell r="K688">
            <v>1</v>
          </cell>
          <cell r="L688">
            <v>1</v>
          </cell>
          <cell r="M688">
            <v>1</v>
          </cell>
          <cell r="N688">
            <v>1</v>
          </cell>
          <cell r="O688"/>
          <cell r="P688"/>
        </row>
        <row r="689">
          <cell r="F689" t="str">
            <v>京都府-002825</v>
          </cell>
          <cell r="H689">
            <v>1</v>
          </cell>
          <cell r="I689"/>
          <cell r="J689"/>
          <cell r="K689">
            <v>1</v>
          </cell>
          <cell r="L689"/>
          <cell r="M689">
            <v>1</v>
          </cell>
          <cell r="N689">
            <v>1</v>
          </cell>
          <cell r="O689"/>
          <cell r="P689"/>
        </row>
        <row r="690">
          <cell r="F690" t="str">
            <v>京都府-006589</v>
          </cell>
          <cell r="H690"/>
          <cell r="I690">
            <v>1</v>
          </cell>
          <cell r="J690"/>
          <cell r="K690"/>
          <cell r="L690"/>
          <cell r="M690">
            <v>1</v>
          </cell>
          <cell r="N690">
            <v>1</v>
          </cell>
          <cell r="O690"/>
          <cell r="P690"/>
        </row>
        <row r="691">
          <cell r="F691" t="str">
            <v>京都府-036821</v>
          </cell>
          <cell r="H691"/>
          <cell r="I691">
            <v>1</v>
          </cell>
          <cell r="J691">
            <v>1</v>
          </cell>
          <cell r="K691"/>
          <cell r="L691"/>
          <cell r="M691"/>
          <cell r="N691">
            <v>1</v>
          </cell>
          <cell r="O691"/>
          <cell r="P691"/>
        </row>
        <row r="692">
          <cell r="F692" t="str">
            <v>京都府-011252</v>
          </cell>
          <cell r="H692"/>
          <cell r="I692">
            <v>1</v>
          </cell>
          <cell r="J692">
            <v>1</v>
          </cell>
          <cell r="K692"/>
          <cell r="L692"/>
          <cell r="M692">
            <v>1</v>
          </cell>
          <cell r="N692">
            <v>1</v>
          </cell>
          <cell r="O692"/>
          <cell r="P692"/>
        </row>
        <row r="693">
          <cell r="F693" t="str">
            <v>京都府-001404</v>
          </cell>
          <cell r="H693">
            <v>1</v>
          </cell>
          <cell r="I693"/>
          <cell r="J693"/>
          <cell r="K693"/>
          <cell r="L693"/>
          <cell r="M693">
            <v>1</v>
          </cell>
          <cell r="N693">
            <v>1</v>
          </cell>
          <cell r="O693"/>
          <cell r="P693"/>
        </row>
        <row r="694">
          <cell r="F694" t="str">
            <v>京都府-003537</v>
          </cell>
          <cell r="H694">
            <v>1</v>
          </cell>
          <cell r="I694">
            <v>1</v>
          </cell>
          <cell r="J694"/>
          <cell r="K694"/>
          <cell r="L694"/>
          <cell r="M694">
            <v>1</v>
          </cell>
          <cell r="N694">
            <v>1</v>
          </cell>
          <cell r="O694"/>
          <cell r="P694"/>
        </row>
        <row r="695">
          <cell r="F695" t="str">
            <v>奈良県-002461</v>
          </cell>
          <cell r="H695">
            <v>1</v>
          </cell>
          <cell r="I695">
            <v>1</v>
          </cell>
          <cell r="J695">
            <v>1</v>
          </cell>
          <cell r="K695">
            <v>1</v>
          </cell>
          <cell r="L695"/>
          <cell r="M695">
            <v>1</v>
          </cell>
          <cell r="N695"/>
          <cell r="O695"/>
          <cell r="P695"/>
        </row>
        <row r="696">
          <cell r="F696" t="str">
            <v>奈良県-004450</v>
          </cell>
          <cell r="H696">
            <v>1</v>
          </cell>
          <cell r="I696">
            <v>1</v>
          </cell>
          <cell r="J696">
            <v>1</v>
          </cell>
          <cell r="K696"/>
          <cell r="L696">
            <v>1</v>
          </cell>
          <cell r="M696">
            <v>1</v>
          </cell>
          <cell r="N696"/>
          <cell r="O696"/>
          <cell r="P696"/>
        </row>
        <row r="697">
          <cell r="F697" t="str">
            <v>京都府-020291</v>
          </cell>
          <cell r="H697">
            <v>1</v>
          </cell>
          <cell r="I697"/>
          <cell r="J697"/>
          <cell r="K697"/>
          <cell r="L697"/>
          <cell r="M697"/>
          <cell r="N697"/>
          <cell r="O697"/>
          <cell r="P697">
            <v>1</v>
          </cell>
        </row>
        <row r="698">
          <cell r="F698" t="str">
            <v>京都府-022756</v>
          </cell>
          <cell r="H698"/>
          <cell r="I698"/>
          <cell r="J698">
            <v>1</v>
          </cell>
          <cell r="K698"/>
          <cell r="L698"/>
          <cell r="M698"/>
          <cell r="N698"/>
          <cell r="O698"/>
          <cell r="P698">
            <v>1</v>
          </cell>
        </row>
        <row r="699">
          <cell r="F699" t="str">
            <v>京都府-031443</v>
          </cell>
          <cell r="H699"/>
          <cell r="I699">
            <v>1</v>
          </cell>
          <cell r="J699"/>
          <cell r="K699"/>
          <cell r="L699"/>
          <cell r="M699"/>
          <cell r="N699"/>
          <cell r="O699"/>
          <cell r="P699"/>
        </row>
        <row r="700">
          <cell r="F700" t="str">
            <v>-</v>
          </cell>
          <cell r="H700"/>
          <cell r="I700"/>
          <cell r="J700"/>
          <cell r="K700">
            <v>1</v>
          </cell>
          <cell r="L700"/>
          <cell r="M700"/>
          <cell r="N700"/>
          <cell r="O700"/>
          <cell r="P700"/>
        </row>
        <row r="701">
          <cell r="F701" t="str">
            <v>京都府-009019</v>
          </cell>
          <cell r="H701">
            <v>1</v>
          </cell>
          <cell r="I701">
            <v>1</v>
          </cell>
          <cell r="J701"/>
          <cell r="K701"/>
          <cell r="L701">
            <v>1</v>
          </cell>
          <cell r="M701"/>
          <cell r="N701">
            <v>1</v>
          </cell>
          <cell r="O701"/>
          <cell r="P701"/>
        </row>
        <row r="702">
          <cell r="F702" t="str">
            <v>京都府-015380</v>
          </cell>
          <cell r="H702">
            <v>1</v>
          </cell>
          <cell r="I702">
            <v>1</v>
          </cell>
          <cell r="J702">
            <v>1</v>
          </cell>
          <cell r="K702"/>
          <cell r="L702">
            <v>1</v>
          </cell>
          <cell r="M702"/>
          <cell r="N702"/>
          <cell r="O702"/>
          <cell r="P702"/>
        </row>
        <row r="703">
          <cell r="F703" t="str">
            <v>京都府-003460</v>
          </cell>
          <cell r="H703">
            <v>1</v>
          </cell>
          <cell r="I703"/>
          <cell r="J703">
            <v>1</v>
          </cell>
          <cell r="K703"/>
          <cell r="L703">
            <v>1</v>
          </cell>
          <cell r="M703">
            <v>1</v>
          </cell>
          <cell r="N703">
            <v>1</v>
          </cell>
          <cell r="O703"/>
          <cell r="P703"/>
        </row>
        <row r="704">
          <cell r="F704" t="str">
            <v>京都府-003463</v>
          </cell>
          <cell r="H704">
            <v>1</v>
          </cell>
          <cell r="I704"/>
          <cell r="J704"/>
          <cell r="K704">
            <v>1</v>
          </cell>
          <cell r="L704">
            <v>1</v>
          </cell>
          <cell r="M704">
            <v>1</v>
          </cell>
          <cell r="N704">
            <v>1</v>
          </cell>
          <cell r="O704"/>
          <cell r="P704"/>
        </row>
        <row r="705">
          <cell r="F705" t="str">
            <v>-</v>
          </cell>
          <cell r="H705"/>
          <cell r="I705"/>
          <cell r="J705"/>
          <cell r="K705">
            <v>1</v>
          </cell>
          <cell r="L705">
            <v>1</v>
          </cell>
          <cell r="M705">
            <v>1</v>
          </cell>
          <cell r="N705"/>
          <cell r="O705"/>
          <cell r="P705"/>
        </row>
        <row r="706">
          <cell r="F706" t="str">
            <v>京都府-003475</v>
          </cell>
          <cell r="H706">
            <v>1</v>
          </cell>
          <cell r="I706">
            <v>1</v>
          </cell>
          <cell r="J706">
            <v>1</v>
          </cell>
          <cell r="K706"/>
          <cell r="L706"/>
          <cell r="M706"/>
          <cell r="N706">
            <v>1</v>
          </cell>
          <cell r="O706"/>
          <cell r="P706"/>
        </row>
        <row r="707">
          <cell r="F707" t="str">
            <v>福井県-004667</v>
          </cell>
          <cell r="H707"/>
          <cell r="I707">
            <v>1</v>
          </cell>
          <cell r="J707"/>
          <cell r="K707"/>
          <cell r="L707"/>
          <cell r="M707"/>
          <cell r="N707">
            <v>1</v>
          </cell>
          <cell r="O707"/>
          <cell r="P707"/>
        </row>
        <row r="708">
          <cell r="F708" t="str">
            <v>大阪府-016541</v>
          </cell>
          <cell r="H708">
            <v>1</v>
          </cell>
          <cell r="I708">
            <v>1</v>
          </cell>
          <cell r="J708">
            <v>1</v>
          </cell>
          <cell r="K708"/>
          <cell r="L708"/>
          <cell r="M708">
            <v>1</v>
          </cell>
          <cell r="N708">
            <v>1</v>
          </cell>
          <cell r="O708"/>
          <cell r="P708"/>
        </row>
        <row r="709">
          <cell r="F709" t="str">
            <v>京都府-018845</v>
          </cell>
          <cell r="H709">
            <v>1</v>
          </cell>
          <cell r="I709">
            <v>1</v>
          </cell>
          <cell r="J709"/>
          <cell r="K709"/>
          <cell r="L709">
            <v>1</v>
          </cell>
          <cell r="M709"/>
          <cell r="N709"/>
          <cell r="O709"/>
          <cell r="P709"/>
        </row>
        <row r="710">
          <cell r="F710" t="str">
            <v>京都府-023442</v>
          </cell>
          <cell r="H710"/>
          <cell r="I710">
            <v>1</v>
          </cell>
          <cell r="J710"/>
          <cell r="K710"/>
          <cell r="L710"/>
          <cell r="M710"/>
          <cell r="N710"/>
          <cell r="O710"/>
          <cell r="P710"/>
        </row>
        <row r="711">
          <cell r="F711" t="str">
            <v>京都府-014123</v>
          </cell>
          <cell r="H711">
            <v>1</v>
          </cell>
          <cell r="I711"/>
          <cell r="J711"/>
          <cell r="K711"/>
          <cell r="L711"/>
          <cell r="M711">
            <v>1</v>
          </cell>
          <cell r="N711"/>
          <cell r="O711"/>
          <cell r="P711"/>
        </row>
        <row r="712">
          <cell r="F712" t="str">
            <v>京都府-001825</v>
          </cell>
          <cell r="H712">
            <v>1</v>
          </cell>
          <cell r="I712"/>
          <cell r="J712">
            <v>1</v>
          </cell>
          <cell r="K712">
            <v>1</v>
          </cell>
          <cell r="L712"/>
          <cell r="M712">
            <v>1</v>
          </cell>
          <cell r="N712">
            <v>1</v>
          </cell>
          <cell r="O712"/>
          <cell r="P712"/>
        </row>
        <row r="713">
          <cell r="F713" t="str">
            <v>京都府-027441</v>
          </cell>
          <cell r="H713"/>
          <cell r="I713"/>
          <cell r="J713">
            <v>1</v>
          </cell>
          <cell r="K713">
            <v>1</v>
          </cell>
          <cell r="L713"/>
          <cell r="M713"/>
          <cell r="N713"/>
          <cell r="O713"/>
          <cell r="P713"/>
        </row>
        <row r="714">
          <cell r="F714" t="str">
            <v>京都府-027180</v>
          </cell>
          <cell r="H714"/>
          <cell r="I714">
            <v>1</v>
          </cell>
          <cell r="J714"/>
          <cell r="K714">
            <v>1</v>
          </cell>
          <cell r="L714"/>
          <cell r="M714"/>
          <cell r="N714"/>
          <cell r="O714"/>
          <cell r="P714"/>
        </row>
        <row r="715">
          <cell r="F715" t="str">
            <v>京都府-012022</v>
          </cell>
          <cell r="H715"/>
          <cell r="I715">
            <v>1</v>
          </cell>
          <cell r="J715"/>
          <cell r="K715">
            <v>1</v>
          </cell>
          <cell r="L715"/>
          <cell r="M715"/>
          <cell r="N715"/>
          <cell r="O715"/>
          <cell r="P715"/>
        </row>
        <row r="716">
          <cell r="F716" t="str">
            <v>京都府-000220</v>
          </cell>
          <cell r="H716"/>
          <cell r="I716"/>
          <cell r="J716">
            <v>1</v>
          </cell>
          <cell r="K716"/>
          <cell r="L716"/>
          <cell r="M716">
            <v>1</v>
          </cell>
          <cell r="N716"/>
          <cell r="O716"/>
          <cell r="P716"/>
        </row>
        <row r="717">
          <cell r="F717" t="str">
            <v>京都府-037022</v>
          </cell>
          <cell r="H717"/>
          <cell r="I717">
            <v>1</v>
          </cell>
          <cell r="J717">
            <v>1</v>
          </cell>
          <cell r="K717"/>
          <cell r="L717"/>
          <cell r="M717"/>
          <cell r="N717"/>
          <cell r="O717"/>
          <cell r="P717"/>
        </row>
        <row r="718">
          <cell r="F718" t="str">
            <v>京都府-038343</v>
          </cell>
          <cell r="H718">
            <v>1</v>
          </cell>
          <cell r="I718"/>
          <cell r="J718"/>
          <cell r="K718"/>
          <cell r="L718"/>
          <cell r="M718"/>
          <cell r="N718"/>
          <cell r="O718"/>
          <cell r="P718"/>
        </row>
        <row r="719">
          <cell r="F719" t="str">
            <v>京都府-038386</v>
          </cell>
          <cell r="H719">
            <v>1</v>
          </cell>
          <cell r="I719"/>
          <cell r="J719"/>
          <cell r="K719"/>
          <cell r="L719"/>
          <cell r="M719"/>
          <cell r="N719"/>
          <cell r="O719"/>
          <cell r="P719"/>
        </row>
        <row r="720">
          <cell r="F720" t="str">
            <v>滋賀県-029882</v>
          </cell>
          <cell r="H720"/>
          <cell r="I720"/>
          <cell r="J720">
            <v>1</v>
          </cell>
          <cell r="K720"/>
          <cell r="L720"/>
          <cell r="M720"/>
          <cell r="N720"/>
          <cell r="O720"/>
          <cell r="P720"/>
        </row>
        <row r="721">
          <cell r="F721" t="str">
            <v>-</v>
          </cell>
          <cell r="H721"/>
          <cell r="I721"/>
          <cell r="J721"/>
          <cell r="K721">
            <v>1</v>
          </cell>
          <cell r="L721"/>
          <cell r="M721">
            <v>1</v>
          </cell>
          <cell r="N721"/>
          <cell r="O721"/>
          <cell r="P721"/>
        </row>
        <row r="722">
          <cell r="F722" t="str">
            <v>滋賀県-011778</v>
          </cell>
          <cell r="H722"/>
          <cell r="I722">
            <v>1</v>
          </cell>
          <cell r="J722">
            <v>1</v>
          </cell>
          <cell r="K722">
            <v>1</v>
          </cell>
          <cell r="L722"/>
          <cell r="M722">
            <v>1</v>
          </cell>
          <cell r="N722">
            <v>1</v>
          </cell>
          <cell r="O722"/>
          <cell r="P722"/>
        </row>
        <row r="723">
          <cell r="F723" t="str">
            <v>京都府-006272</v>
          </cell>
          <cell r="H723">
            <v>1</v>
          </cell>
          <cell r="I723"/>
          <cell r="J723">
            <v>1</v>
          </cell>
          <cell r="K723">
            <v>1</v>
          </cell>
          <cell r="L723">
            <v>1</v>
          </cell>
          <cell r="M723">
            <v>1</v>
          </cell>
          <cell r="N723">
            <v>1</v>
          </cell>
          <cell r="O723"/>
          <cell r="P723"/>
        </row>
        <row r="724">
          <cell r="F724" t="str">
            <v>京都府-027058</v>
          </cell>
          <cell r="H724"/>
          <cell r="I724">
            <v>1</v>
          </cell>
          <cell r="J724">
            <v>1</v>
          </cell>
          <cell r="K724">
            <v>1</v>
          </cell>
          <cell r="L724"/>
          <cell r="M724"/>
          <cell r="N724"/>
          <cell r="O724"/>
          <cell r="P724"/>
        </row>
        <row r="725">
          <cell r="F725" t="str">
            <v>京都府-030625</v>
          </cell>
          <cell r="H725"/>
          <cell r="I725">
            <v>1</v>
          </cell>
          <cell r="J725">
            <v>1</v>
          </cell>
          <cell r="K725"/>
          <cell r="L725">
            <v>1</v>
          </cell>
          <cell r="M725"/>
          <cell r="N725"/>
          <cell r="O725"/>
          <cell r="P725"/>
        </row>
        <row r="726">
          <cell r="F726" t="str">
            <v>京都府-033729</v>
          </cell>
          <cell r="H726">
            <v>1</v>
          </cell>
          <cell r="I726"/>
          <cell r="J726">
            <v>1</v>
          </cell>
          <cell r="K726"/>
          <cell r="L726">
            <v>1</v>
          </cell>
          <cell r="M726"/>
          <cell r="N726"/>
          <cell r="O726"/>
          <cell r="P726"/>
        </row>
        <row r="727">
          <cell r="F727" t="str">
            <v>京都府-035150</v>
          </cell>
          <cell r="H727"/>
          <cell r="I727"/>
          <cell r="J727">
            <v>1</v>
          </cell>
          <cell r="K727">
            <v>1</v>
          </cell>
          <cell r="L727"/>
          <cell r="M727"/>
          <cell r="N727"/>
          <cell r="O727"/>
          <cell r="P727"/>
        </row>
        <row r="728">
          <cell r="F728" t="str">
            <v>京都府-035171</v>
          </cell>
          <cell r="H728">
            <v>1</v>
          </cell>
          <cell r="I728"/>
          <cell r="J728"/>
          <cell r="K728">
            <v>1</v>
          </cell>
          <cell r="L728"/>
          <cell r="M728">
            <v>1</v>
          </cell>
          <cell r="N728"/>
          <cell r="O728"/>
          <cell r="P728"/>
        </row>
        <row r="729">
          <cell r="F729" t="str">
            <v>京都府-037632</v>
          </cell>
          <cell r="H729">
            <v>1</v>
          </cell>
          <cell r="I729"/>
          <cell r="J729">
            <v>1</v>
          </cell>
          <cell r="K729"/>
          <cell r="L729">
            <v>1</v>
          </cell>
          <cell r="M729"/>
          <cell r="N729"/>
          <cell r="O729"/>
          <cell r="P729"/>
        </row>
        <row r="730">
          <cell r="F730" t="str">
            <v>千葉県-015583</v>
          </cell>
          <cell r="H730"/>
          <cell r="I730"/>
          <cell r="J730">
            <v>1</v>
          </cell>
          <cell r="K730">
            <v>1</v>
          </cell>
          <cell r="L730">
            <v>1</v>
          </cell>
          <cell r="M730"/>
          <cell r="N730"/>
          <cell r="O730"/>
          <cell r="P730"/>
        </row>
        <row r="731">
          <cell r="F731" t="str">
            <v>京都府-002014</v>
          </cell>
          <cell r="H731"/>
          <cell r="I731"/>
          <cell r="J731"/>
          <cell r="K731">
            <v>1</v>
          </cell>
          <cell r="L731"/>
          <cell r="M731"/>
          <cell r="N731"/>
          <cell r="O731"/>
          <cell r="P731"/>
        </row>
        <row r="732">
          <cell r="F732" t="str">
            <v>京都府-023009</v>
          </cell>
          <cell r="H732">
            <v>1</v>
          </cell>
          <cell r="I732"/>
          <cell r="J732"/>
          <cell r="K732">
            <v>1</v>
          </cell>
          <cell r="L732">
            <v>1</v>
          </cell>
          <cell r="M732"/>
          <cell r="N732"/>
          <cell r="O732"/>
          <cell r="P732"/>
        </row>
        <row r="733">
          <cell r="F733" t="str">
            <v>京都府-038843</v>
          </cell>
          <cell r="H733"/>
          <cell r="I733"/>
          <cell r="J733">
            <v>1</v>
          </cell>
          <cell r="K733"/>
          <cell r="L733">
            <v>1</v>
          </cell>
          <cell r="M733"/>
          <cell r="N733"/>
          <cell r="O733"/>
          <cell r="P733"/>
        </row>
        <row r="734">
          <cell r="F734" t="str">
            <v>京都府-038873</v>
          </cell>
          <cell r="H734">
            <v>1</v>
          </cell>
          <cell r="I734"/>
          <cell r="J734"/>
          <cell r="K734"/>
          <cell r="L734">
            <v>1</v>
          </cell>
          <cell r="M734"/>
          <cell r="N734"/>
          <cell r="O734"/>
          <cell r="P734"/>
        </row>
        <row r="735">
          <cell r="F735" t="str">
            <v>京都府-038870</v>
          </cell>
          <cell r="H735">
            <v>1</v>
          </cell>
          <cell r="I735"/>
          <cell r="J735">
            <v>1</v>
          </cell>
          <cell r="K735"/>
          <cell r="L735"/>
          <cell r="M735"/>
          <cell r="N735"/>
          <cell r="O735"/>
          <cell r="P735"/>
        </row>
        <row r="736">
          <cell r="F736" t="str">
            <v>京都府-038853</v>
          </cell>
          <cell r="H736"/>
          <cell r="I736">
            <v>1</v>
          </cell>
          <cell r="J736"/>
          <cell r="K736">
            <v>1</v>
          </cell>
          <cell r="L736"/>
          <cell r="M736"/>
          <cell r="N736"/>
          <cell r="O736"/>
          <cell r="P736"/>
        </row>
        <row r="737">
          <cell r="F737" t="str">
            <v>京都府-011867</v>
          </cell>
          <cell r="H737"/>
          <cell r="I737">
            <v>1</v>
          </cell>
          <cell r="J737"/>
          <cell r="K737"/>
          <cell r="L737"/>
          <cell r="M737"/>
          <cell r="N737"/>
          <cell r="O737"/>
          <cell r="P737"/>
        </row>
        <row r="738">
          <cell r="F738" t="str">
            <v>埼玉県-074740</v>
          </cell>
          <cell r="H738"/>
          <cell r="I738"/>
          <cell r="J738">
            <v>1</v>
          </cell>
          <cell r="K738"/>
          <cell r="L738"/>
          <cell r="M738">
            <v>1</v>
          </cell>
          <cell r="N738"/>
          <cell r="O738"/>
          <cell r="P738"/>
        </row>
        <row r="739">
          <cell r="F739" t="str">
            <v>京都府-005937</v>
          </cell>
          <cell r="H739"/>
          <cell r="I739"/>
          <cell r="J739">
            <v>1</v>
          </cell>
          <cell r="K739"/>
          <cell r="L739"/>
          <cell r="M739"/>
          <cell r="N739"/>
          <cell r="O739"/>
          <cell r="P739"/>
        </row>
        <row r="740">
          <cell r="F740" t="str">
            <v>京都府-036844</v>
          </cell>
          <cell r="H740"/>
          <cell r="I740"/>
          <cell r="J740">
            <v>1</v>
          </cell>
          <cell r="K740"/>
          <cell r="L740">
            <v>1</v>
          </cell>
          <cell r="M740"/>
          <cell r="N740"/>
          <cell r="O740"/>
          <cell r="P740"/>
        </row>
        <row r="741">
          <cell r="F741" t="str">
            <v>-</v>
          </cell>
          <cell r="H741"/>
          <cell r="I741"/>
          <cell r="J741"/>
          <cell r="K741"/>
          <cell r="L741"/>
          <cell r="M741"/>
          <cell r="N741"/>
          <cell r="O741"/>
          <cell r="P741"/>
        </row>
        <row r="742">
          <cell r="F742" t="str">
            <v>京都府-029449</v>
          </cell>
          <cell r="H742"/>
          <cell r="I742">
            <v>1</v>
          </cell>
          <cell r="J742">
            <v>1</v>
          </cell>
          <cell r="K742"/>
          <cell r="L742">
            <v>1</v>
          </cell>
          <cell r="M742"/>
          <cell r="N742">
            <v>1</v>
          </cell>
          <cell r="O742"/>
          <cell r="P742"/>
        </row>
        <row r="743">
          <cell r="F743" t="str">
            <v>京都府-022075</v>
          </cell>
          <cell r="H743"/>
          <cell r="I743">
            <v>1</v>
          </cell>
          <cell r="J743">
            <v>1</v>
          </cell>
          <cell r="K743"/>
          <cell r="L743">
            <v>1</v>
          </cell>
          <cell r="M743"/>
          <cell r="N743"/>
          <cell r="O743"/>
          <cell r="P743"/>
        </row>
        <row r="744">
          <cell r="F744" t="str">
            <v>京都府-027247</v>
          </cell>
          <cell r="H744">
            <v>1</v>
          </cell>
          <cell r="I744">
            <v>1</v>
          </cell>
          <cell r="J744"/>
          <cell r="K744"/>
          <cell r="L744"/>
          <cell r="M744"/>
          <cell r="N744"/>
          <cell r="O744"/>
          <cell r="P744"/>
        </row>
        <row r="745">
          <cell r="F745" t="str">
            <v>京都府-030015</v>
          </cell>
          <cell r="H745"/>
          <cell r="I745">
            <v>1</v>
          </cell>
          <cell r="J745"/>
          <cell r="K745"/>
          <cell r="L745"/>
          <cell r="M745">
            <v>1</v>
          </cell>
          <cell r="N745">
            <v>1</v>
          </cell>
          <cell r="O745"/>
          <cell r="P745"/>
        </row>
        <row r="746">
          <cell r="F746" t="str">
            <v>京都府-033092</v>
          </cell>
          <cell r="H746"/>
          <cell r="I746">
            <v>1</v>
          </cell>
          <cell r="J746">
            <v>1</v>
          </cell>
          <cell r="K746"/>
          <cell r="L746"/>
          <cell r="M746">
            <v>1</v>
          </cell>
          <cell r="N746"/>
          <cell r="O746"/>
          <cell r="P746"/>
        </row>
        <row r="747">
          <cell r="F747" t="str">
            <v>京都府-015771</v>
          </cell>
          <cell r="H747">
            <v>1</v>
          </cell>
          <cell r="I747"/>
          <cell r="J747"/>
          <cell r="K747"/>
          <cell r="L747"/>
          <cell r="M747">
            <v>1</v>
          </cell>
          <cell r="N747">
            <v>1</v>
          </cell>
          <cell r="O747"/>
          <cell r="P747">
            <v>1</v>
          </cell>
        </row>
        <row r="748">
          <cell r="F748" t="str">
            <v>京都府-004475</v>
          </cell>
          <cell r="H748"/>
          <cell r="I748"/>
          <cell r="J748">
            <v>1</v>
          </cell>
          <cell r="K748"/>
          <cell r="L748"/>
          <cell r="M748"/>
          <cell r="N748"/>
          <cell r="O748"/>
          <cell r="P748"/>
        </row>
        <row r="749">
          <cell r="F749" t="str">
            <v>京都府-007404</v>
          </cell>
          <cell r="H749"/>
          <cell r="I749"/>
          <cell r="J749"/>
          <cell r="K749">
            <v>1</v>
          </cell>
          <cell r="L749"/>
          <cell r="M749"/>
          <cell r="N749"/>
          <cell r="O749"/>
          <cell r="P749"/>
        </row>
        <row r="750">
          <cell r="F750" t="str">
            <v>京都府-035937</v>
          </cell>
          <cell r="H750">
            <v>1</v>
          </cell>
          <cell r="I750">
            <v>1</v>
          </cell>
          <cell r="J750"/>
          <cell r="K750"/>
          <cell r="L750"/>
          <cell r="M750"/>
          <cell r="N750"/>
          <cell r="O750"/>
          <cell r="P750"/>
        </row>
        <row r="751">
          <cell r="F751" t="str">
            <v>滋賀県-022811</v>
          </cell>
          <cell r="H751">
            <v>1</v>
          </cell>
          <cell r="I751"/>
          <cell r="J751">
            <v>1</v>
          </cell>
          <cell r="K751"/>
          <cell r="L751"/>
          <cell r="M751"/>
          <cell r="N751"/>
          <cell r="O751"/>
          <cell r="P751"/>
        </row>
        <row r="752">
          <cell r="F752" t="str">
            <v>滋賀県-024455</v>
          </cell>
          <cell r="H752">
            <v>1</v>
          </cell>
          <cell r="I752"/>
          <cell r="J752"/>
          <cell r="K752"/>
          <cell r="L752"/>
          <cell r="M752"/>
          <cell r="N752"/>
          <cell r="O752"/>
          <cell r="P752"/>
        </row>
        <row r="753">
          <cell r="F753" t="str">
            <v>京都府-041252</v>
          </cell>
          <cell r="H753"/>
          <cell r="I753">
            <v>1</v>
          </cell>
          <cell r="J753"/>
          <cell r="K753"/>
          <cell r="L753"/>
          <cell r="M753"/>
          <cell r="N753"/>
          <cell r="O753"/>
          <cell r="P753"/>
        </row>
        <row r="754">
          <cell r="F754" t="str">
            <v>京都府-040880</v>
          </cell>
          <cell r="H754"/>
          <cell r="I754"/>
          <cell r="J754"/>
          <cell r="K754"/>
          <cell r="L754">
            <v>1</v>
          </cell>
          <cell r="M754"/>
          <cell r="N754"/>
          <cell r="O754"/>
          <cell r="P754"/>
        </row>
        <row r="755">
          <cell r="F755" t="str">
            <v>京都府-040873</v>
          </cell>
          <cell r="H755"/>
          <cell r="I755">
            <v>1</v>
          </cell>
          <cell r="J755"/>
          <cell r="K755"/>
          <cell r="L755"/>
          <cell r="M755"/>
          <cell r="N755"/>
          <cell r="O755"/>
          <cell r="P755"/>
        </row>
        <row r="756">
          <cell r="F756" t="str">
            <v>大阪府-049733</v>
          </cell>
          <cell r="H756">
            <v>1</v>
          </cell>
          <cell r="I756"/>
          <cell r="J756"/>
          <cell r="K756"/>
          <cell r="L756">
            <v>1</v>
          </cell>
          <cell r="M756">
            <v>1</v>
          </cell>
          <cell r="N756">
            <v>1</v>
          </cell>
          <cell r="O756"/>
          <cell r="P756"/>
        </row>
        <row r="757">
          <cell r="F757" t="str">
            <v>-</v>
          </cell>
          <cell r="H757"/>
          <cell r="I757"/>
          <cell r="J757"/>
          <cell r="K757">
            <v>1</v>
          </cell>
          <cell r="L757"/>
          <cell r="M757"/>
          <cell r="N757"/>
          <cell r="O757"/>
          <cell r="P757"/>
        </row>
        <row r="758">
          <cell r="F758" t="str">
            <v>-</v>
          </cell>
          <cell r="H758"/>
          <cell r="I758"/>
          <cell r="J758"/>
          <cell r="K758">
            <v>1</v>
          </cell>
          <cell r="L758"/>
          <cell r="M758"/>
          <cell r="N758"/>
          <cell r="O758"/>
          <cell r="P758"/>
        </row>
        <row r="759">
          <cell r="F759" t="str">
            <v>京都府-029033</v>
          </cell>
          <cell r="H759"/>
          <cell r="I759"/>
          <cell r="J759"/>
          <cell r="K759">
            <v>1</v>
          </cell>
          <cell r="L759"/>
          <cell r="M759"/>
          <cell r="N759"/>
          <cell r="O759"/>
          <cell r="P759"/>
        </row>
        <row r="760">
          <cell r="F760" t="str">
            <v>京都府-006108</v>
          </cell>
          <cell r="H760">
            <v>1</v>
          </cell>
          <cell r="I760">
            <v>1</v>
          </cell>
          <cell r="J760">
            <v>1</v>
          </cell>
          <cell r="K760">
            <v>1</v>
          </cell>
          <cell r="L760"/>
          <cell r="M760">
            <v>1</v>
          </cell>
          <cell r="N760"/>
          <cell r="O760"/>
          <cell r="P760"/>
        </row>
        <row r="761">
          <cell r="F761" t="str">
            <v>京都府-002900</v>
          </cell>
          <cell r="H761">
            <v>1</v>
          </cell>
          <cell r="I761"/>
          <cell r="J761">
            <v>1</v>
          </cell>
          <cell r="K761">
            <v>1</v>
          </cell>
          <cell r="L761"/>
          <cell r="M761">
            <v>1</v>
          </cell>
          <cell r="N761">
            <v>1</v>
          </cell>
          <cell r="O761"/>
          <cell r="P761"/>
        </row>
        <row r="762">
          <cell r="F762" t="str">
            <v>京都府-020862</v>
          </cell>
          <cell r="H762"/>
          <cell r="I762"/>
          <cell r="J762"/>
          <cell r="K762"/>
          <cell r="L762"/>
          <cell r="M762">
            <v>1</v>
          </cell>
          <cell r="N762"/>
          <cell r="O762"/>
          <cell r="P762"/>
        </row>
        <row r="763">
          <cell r="F763" t="str">
            <v>山梨県-011273</v>
          </cell>
          <cell r="H763"/>
          <cell r="I763">
            <v>1</v>
          </cell>
          <cell r="J763"/>
          <cell r="K763"/>
          <cell r="L763">
            <v>1</v>
          </cell>
          <cell r="M763"/>
          <cell r="N763"/>
          <cell r="O763"/>
          <cell r="P763"/>
        </row>
        <row r="764">
          <cell r="F764" t="str">
            <v>京都府-038412</v>
          </cell>
          <cell r="H764"/>
          <cell r="I764"/>
          <cell r="J764"/>
          <cell r="K764">
            <v>1</v>
          </cell>
          <cell r="L764"/>
          <cell r="M764"/>
          <cell r="N764"/>
          <cell r="O764"/>
          <cell r="P764"/>
        </row>
        <row r="765">
          <cell r="F765" t="str">
            <v>京都府-039532</v>
          </cell>
          <cell r="H765"/>
          <cell r="I765"/>
          <cell r="J765">
            <v>1</v>
          </cell>
          <cell r="K765"/>
          <cell r="L765"/>
          <cell r="M765"/>
          <cell r="N765"/>
          <cell r="O765"/>
          <cell r="P765"/>
        </row>
        <row r="766">
          <cell r="F766" t="str">
            <v>京都府-032737</v>
          </cell>
          <cell r="H766"/>
          <cell r="I766"/>
          <cell r="J766"/>
          <cell r="K766"/>
          <cell r="L766"/>
          <cell r="M766"/>
          <cell r="N766"/>
          <cell r="O766"/>
          <cell r="P766">
            <v>1</v>
          </cell>
        </row>
        <row r="767">
          <cell r="F767" t="str">
            <v>京都府-038537</v>
          </cell>
          <cell r="H767">
            <v>1</v>
          </cell>
          <cell r="I767"/>
          <cell r="J767"/>
          <cell r="K767">
            <v>1</v>
          </cell>
          <cell r="L767"/>
          <cell r="M767"/>
          <cell r="N767"/>
          <cell r="O767"/>
          <cell r="P767"/>
        </row>
        <row r="768">
          <cell r="F768" t="str">
            <v>京都府-027716</v>
          </cell>
          <cell r="H768"/>
          <cell r="I768"/>
          <cell r="J768"/>
          <cell r="K768"/>
          <cell r="L768"/>
          <cell r="M768"/>
          <cell r="N768"/>
          <cell r="O768"/>
          <cell r="P768">
            <v>1</v>
          </cell>
        </row>
        <row r="769">
          <cell r="F769" t="str">
            <v>京都府-003462</v>
          </cell>
          <cell r="H769">
            <v>1</v>
          </cell>
          <cell r="I769"/>
          <cell r="J769">
            <v>1</v>
          </cell>
          <cell r="K769"/>
          <cell r="L769"/>
          <cell r="M769">
            <v>1</v>
          </cell>
          <cell r="N769">
            <v>1</v>
          </cell>
          <cell r="O769"/>
          <cell r="P769"/>
        </row>
        <row r="770">
          <cell r="F770" t="str">
            <v>京都府-008149</v>
          </cell>
          <cell r="H770">
            <v>1</v>
          </cell>
          <cell r="I770">
            <v>1</v>
          </cell>
          <cell r="J770">
            <v>1</v>
          </cell>
          <cell r="K770"/>
          <cell r="L770"/>
          <cell r="M770">
            <v>1</v>
          </cell>
          <cell r="N770"/>
          <cell r="O770"/>
          <cell r="P770"/>
        </row>
        <row r="771">
          <cell r="F771" t="str">
            <v>京都府-039457</v>
          </cell>
          <cell r="H771">
            <v>1</v>
          </cell>
          <cell r="I771"/>
          <cell r="J771"/>
          <cell r="K771"/>
          <cell r="L771"/>
          <cell r="M771"/>
          <cell r="N771"/>
          <cell r="O771"/>
          <cell r="P771"/>
        </row>
        <row r="772">
          <cell r="F772" t="str">
            <v>京都府-009801</v>
          </cell>
          <cell r="H772">
            <v>1</v>
          </cell>
          <cell r="I772"/>
          <cell r="J772">
            <v>1</v>
          </cell>
          <cell r="K772">
            <v>1</v>
          </cell>
          <cell r="L772">
            <v>1</v>
          </cell>
          <cell r="M772">
            <v>1</v>
          </cell>
          <cell r="N772"/>
          <cell r="O772"/>
          <cell r="P772"/>
        </row>
        <row r="773">
          <cell r="F773" t="str">
            <v>京都府-017286</v>
          </cell>
          <cell r="H773">
            <v>1</v>
          </cell>
          <cell r="I773">
            <v>1</v>
          </cell>
          <cell r="J773"/>
          <cell r="K773">
            <v>1</v>
          </cell>
          <cell r="L773"/>
          <cell r="M773"/>
          <cell r="N773">
            <v>1</v>
          </cell>
          <cell r="O773"/>
          <cell r="P773"/>
        </row>
        <row r="774">
          <cell r="F774" t="str">
            <v>京都府-007900</v>
          </cell>
          <cell r="H774">
            <v>1</v>
          </cell>
          <cell r="I774"/>
          <cell r="J774">
            <v>1</v>
          </cell>
          <cell r="K774"/>
          <cell r="L774"/>
          <cell r="M774"/>
          <cell r="N774">
            <v>1</v>
          </cell>
          <cell r="O774"/>
          <cell r="P774"/>
        </row>
        <row r="775">
          <cell r="F775" t="str">
            <v>-</v>
          </cell>
          <cell r="H775"/>
          <cell r="I775">
            <v>1</v>
          </cell>
          <cell r="J775"/>
          <cell r="K775">
            <v>1</v>
          </cell>
          <cell r="L775">
            <v>1</v>
          </cell>
          <cell r="M775"/>
          <cell r="N775"/>
          <cell r="O775"/>
          <cell r="P775"/>
        </row>
        <row r="776">
          <cell r="F776" t="str">
            <v>兵庫県-029492</v>
          </cell>
          <cell r="H776">
            <v>1</v>
          </cell>
          <cell r="I776">
            <v>1</v>
          </cell>
          <cell r="J776"/>
          <cell r="K776"/>
          <cell r="L776">
            <v>1</v>
          </cell>
          <cell r="M776">
            <v>1</v>
          </cell>
          <cell r="N776"/>
          <cell r="O776"/>
          <cell r="P776"/>
        </row>
        <row r="777">
          <cell r="F777" t="str">
            <v>京都府-010741</v>
          </cell>
          <cell r="H777">
            <v>1</v>
          </cell>
          <cell r="I777">
            <v>1</v>
          </cell>
          <cell r="J777">
            <v>1</v>
          </cell>
          <cell r="K777"/>
          <cell r="L777"/>
          <cell r="M777">
            <v>1</v>
          </cell>
          <cell r="N777">
            <v>1</v>
          </cell>
          <cell r="O777"/>
          <cell r="P777"/>
        </row>
        <row r="778">
          <cell r="F778" t="str">
            <v>京都府-038662</v>
          </cell>
          <cell r="H778">
            <v>1</v>
          </cell>
          <cell r="I778"/>
          <cell r="J778"/>
          <cell r="K778"/>
          <cell r="L778"/>
          <cell r="M778"/>
          <cell r="N778"/>
          <cell r="O778"/>
          <cell r="P778"/>
        </row>
        <row r="779">
          <cell r="F779" t="str">
            <v>京都府-040013</v>
          </cell>
          <cell r="H779">
            <v>1</v>
          </cell>
          <cell r="I779"/>
          <cell r="J779">
            <v>1</v>
          </cell>
          <cell r="K779"/>
          <cell r="L779"/>
          <cell r="M779"/>
          <cell r="N779"/>
          <cell r="O779"/>
          <cell r="P779"/>
        </row>
        <row r="780">
          <cell r="F780" t="str">
            <v>京都府-037580</v>
          </cell>
          <cell r="H780">
            <v>1</v>
          </cell>
          <cell r="I780">
            <v>1</v>
          </cell>
          <cell r="J780">
            <v>1</v>
          </cell>
          <cell r="K780"/>
          <cell r="L780"/>
          <cell r="M780"/>
          <cell r="N780"/>
          <cell r="O780"/>
          <cell r="P780"/>
        </row>
        <row r="781">
          <cell r="F781" t="str">
            <v>京都府-019232</v>
          </cell>
          <cell r="H781"/>
          <cell r="I781">
            <v>1</v>
          </cell>
          <cell r="J781"/>
          <cell r="K781"/>
          <cell r="L781">
            <v>1</v>
          </cell>
          <cell r="M781"/>
          <cell r="N781"/>
          <cell r="O781"/>
          <cell r="P781"/>
        </row>
        <row r="782">
          <cell r="F782" t="str">
            <v>京都府-024747</v>
          </cell>
          <cell r="H782">
            <v>1</v>
          </cell>
          <cell r="I782"/>
          <cell r="J782">
            <v>1</v>
          </cell>
          <cell r="K782"/>
          <cell r="L782"/>
          <cell r="M782">
            <v>1</v>
          </cell>
          <cell r="N782"/>
          <cell r="O782"/>
          <cell r="P782"/>
        </row>
        <row r="783">
          <cell r="F783" t="str">
            <v>京都府-005939</v>
          </cell>
          <cell r="H783">
            <v>1</v>
          </cell>
          <cell r="I783"/>
          <cell r="J783"/>
          <cell r="K783"/>
          <cell r="L783"/>
          <cell r="M783">
            <v>1</v>
          </cell>
          <cell r="N783">
            <v>1</v>
          </cell>
          <cell r="O783"/>
          <cell r="P783"/>
        </row>
        <row r="784">
          <cell r="F784" t="str">
            <v>京都府-016053</v>
          </cell>
          <cell r="H784"/>
          <cell r="I784"/>
          <cell r="J784"/>
          <cell r="K784"/>
          <cell r="L784"/>
          <cell r="M784">
            <v>1</v>
          </cell>
          <cell r="N784"/>
          <cell r="O784"/>
          <cell r="P784"/>
        </row>
        <row r="785">
          <cell r="F785" t="str">
            <v>滋賀県-007775</v>
          </cell>
          <cell r="H785">
            <v>1</v>
          </cell>
          <cell r="I785"/>
          <cell r="J785"/>
          <cell r="K785"/>
          <cell r="L785">
            <v>1</v>
          </cell>
          <cell r="M785">
            <v>1</v>
          </cell>
          <cell r="N785"/>
          <cell r="O785"/>
          <cell r="P785"/>
        </row>
        <row r="786">
          <cell r="F786" t="str">
            <v>-</v>
          </cell>
          <cell r="H786">
            <v>1</v>
          </cell>
          <cell r="I786"/>
          <cell r="J786"/>
          <cell r="K786">
            <v>1</v>
          </cell>
          <cell r="L786"/>
          <cell r="M786">
            <v>1</v>
          </cell>
          <cell r="N786"/>
          <cell r="O786"/>
          <cell r="P786"/>
        </row>
        <row r="787">
          <cell r="F787" t="str">
            <v>京都府-027539</v>
          </cell>
          <cell r="H787">
            <v>1</v>
          </cell>
          <cell r="I787"/>
          <cell r="J787">
            <v>1</v>
          </cell>
          <cell r="K787"/>
          <cell r="L787">
            <v>1</v>
          </cell>
          <cell r="M787"/>
          <cell r="N787"/>
          <cell r="O787"/>
          <cell r="P787"/>
        </row>
        <row r="788">
          <cell r="F788" t="str">
            <v>京都府-019699</v>
          </cell>
          <cell r="H788"/>
          <cell r="I788"/>
          <cell r="J788">
            <v>1</v>
          </cell>
          <cell r="K788">
            <v>1</v>
          </cell>
          <cell r="L788"/>
          <cell r="M788">
            <v>1</v>
          </cell>
          <cell r="N788"/>
          <cell r="O788"/>
          <cell r="P788"/>
        </row>
        <row r="789">
          <cell r="F789" t="str">
            <v>-</v>
          </cell>
          <cell r="H789"/>
          <cell r="I789"/>
          <cell r="J789"/>
          <cell r="K789">
            <v>1</v>
          </cell>
          <cell r="L789"/>
          <cell r="M789"/>
          <cell r="N789"/>
          <cell r="O789"/>
          <cell r="P789"/>
        </row>
        <row r="790">
          <cell r="F790" t="str">
            <v>京都府-023663</v>
          </cell>
          <cell r="H790">
            <v>1</v>
          </cell>
          <cell r="I790"/>
          <cell r="J790"/>
          <cell r="K790">
            <v>1</v>
          </cell>
          <cell r="L790">
            <v>1</v>
          </cell>
          <cell r="M790"/>
          <cell r="N790"/>
          <cell r="O790"/>
          <cell r="P790"/>
        </row>
        <row r="791">
          <cell r="F791" t="str">
            <v>京都府-029582</v>
          </cell>
          <cell r="H791"/>
          <cell r="I791"/>
          <cell r="J791">
            <v>1</v>
          </cell>
          <cell r="K791"/>
          <cell r="L791">
            <v>1</v>
          </cell>
          <cell r="M791">
            <v>1</v>
          </cell>
          <cell r="N791"/>
          <cell r="O791"/>
          <cell r="P791"/>
        </row>
        <row r="792">
          <cell r="F792" t="str">
            <v>京都府-017834</v>
          </cell>
          <cell r="H792"/>
          <cell r="I792">
            <v>1</v>
          </cell>
          <cell r="J792"/>
          <cell r="K792">
            <v>1</v>
          </cell>
          <cell r="L792"/>
          <cell r="M792"/>
          <cell r="N792"/>
          <cell r="O792"/>
          <cell r="P792"/>
        </row>
        <row r="793">
          <cell r="F793" t="str">
            <v>京都府-029487</v>
          </cell>
          <cell r="H793">
            <v>1</v>
          </cell>
          <cell r="I793">
            <v>1</v>
          </cell>
          <cell r="J793"/>
          <cell r="K793">
            <v>1</v>
          </cell>
          <cell r="L793">
            <v>1</v>
          </cell>
          <cell r="M793">
            <v>1</v>
          </cell>
          <cell r="N793">
            <v>1</v>
          </cell>
          <cell r="O793"/>
          <cell r="P793"/>
        </row>
        <row r="794">
          <cell r="F794" t="str">
            <v>青森県-013649</v>
          </cell>
          <cell r="H794">
            <v>1</v>
          </cell>
          <cell r="I794"/>
          <cell r="J794"/>
          <cell r="K794"/>
          <cell r="L794"/>
          <cell r="M794"/>
          <cell r="N794"/>
          <cell r="O794"/>
          <cell r="P794"/>
        </row>
        <row r="795">
          <cell r="F795" t="str">
            <v>京都府-039702</v>
          </cell>
          <cell r="H795"/>
          <cell r="I795"/>
          <cell r="J795">
            <v>1</v>
          </cell>
          <cell r="K795"/>
          <cell r="L795"/>
          <cell r="M795"/>
          <cell r="N795"/>
          <cell r="O795"/>
          <cell r="P795"/>
        </row>
        <row r="796">
          <cell r="F796" t="str">
            <v>-</v>
          </cell>
          <cell r="H796"/>
          <cell r="I796"/>
          <cell r="J796"/>
          <cell r="K796"/>
          <cell r="L796"/>
          <cell r="M796"/>
          <cell r="N796"/>
          <cell r="O796"/>
          <cell r="P796"/>
        </row>
        <row r="797">
          <cell r="F797" t="str">
            <v>京都府-012186</v>
          </cell>
          <cell r="H797"/>
          <cell r="I797"/>
          <cell r="J797">
            <v>1</v>
          </cell>
          <cell r="K797"/>
          <cell r="L797">
            <v>1</v>
          </cell>
          <cell r="M797">
            <v>1</v>
          </cell>
          <cell r="N797">
            <v>1</v>
          </cell>
          <cell r="O797"/>
          <cell r="P797"/>
        </row>
        <row r="798">
          <cell r="F798" t="str">
            <v>京都府-019153</v>
          </cell>
          <cell r="H798"/>
          <cell r="I798">
            <v>1</v>
          </cell>
          <cell r="J798">
            <v>1</v>
          </cell>
          <cell r="K798"/>
          <cell r="L798"/>
          <cell r="M798"/>
          <cell r="N798"/>
          <cell r="O798"/>
          <cell r="P798"/>
        </row>
        <row r="799">
          <cell r="F799" t="str">
            <v>香川県-008297</v>
          </cell>
          <cell r="H799">
            <v>1</v>
          </cell>
          <cell r="I799">
            <v>1</v>
          </cell>
          <cell r="J799">
            <v>1</v>
          </cell>
          <cell r="K799"/>
          <cell r="L799"/>
          <cell r="M799"/>
          <cell r="N799">
            <v>1</v>
          </cell>
          <cell r="O799"/>
          <cell r="P799"/>
        </row>
        <row r="800">
          <cell r="F800" t="str">
            <v>京都府-026739</v>
          </cell>
          <cell r="H800"/>
          <cell r="I800"/>
          <cell r="J800"/>
          <cell r="K800"/>
          <cell r="L800">
            <v>1</v>
          </cell>
          <cell r="M800">
            <v>1</v>
          </cell>
          <cell r="N800"/>
          <cell r="O800"/>
          <cell r="P800"/>
        </row>
        <row r="801">
          <cell r="F801" t="str">
            <v>福岡県-060509</v>
          </cell>
          <cell r="H801">
            <v>1</v>
          </cell>
          <cell r="I801"/>
          <cell r="J801">
            <v>1</v>
          </cell>
          <cell r="K801"/>
          <cell r="L801"/>
          <cell r="M801"/>
          <cell r="N801"/>
          <cell r="O801"/>
          <cell r="P801"/>
        </row>
        <row r="802">
          <cell r="F802" t="str">
            <v>-</v>
          </cell>
          <cell r="H802">
            <v>1</v>
          </cell>
          <cell r="I802"/>
          <cell r="J802"/>
          <cell r="K802"/>
          <cell r="L802"/>
          <cell r="M802"/>
          <cell r="N802"/>
          <cell r="O802"/>
          <cell r="P802"/>
        </row>
        <row r="803">
          <cell r="F803" t="str">
            <v>京都府-034670</v>
          </cell>
          <cell r="H803"/>
          <cell r="I803"/>
          <cell r="J803">
            <v>1</v>
          </cell>
          <cell r="K803"/>
          <cell r="L803"/>
          <cell r="M803"/>
          <cell r="N803"/>
          <cell r="O803"/>
          <cell r="P803"/>
        </row>
        <row r="804">
          <cell r="F804" t="str">
            <v>京都府-034687</v>
          </cell>
          <cell r="H804"/>
          <cell r="I804"/>
          <cell r="J804">
            <v>1</v>
          </cell>
          <cell r="K804"/>
          <cell r="L804"/>
          <cell r="M804"/>
          <cell r="N804"/>
          <cell r="O804"/>
          <cell r="P804"/>
        </row>
        <row r="805">
          <cell r="F805" t="str">
            <v>京都府-022863</v>
          </cell>
          <cell r="H805"/>
          <cell r="I805"/>
          <cell r="J805">
            <v>1</v>
          </cell>
          <cell r="K805"/>
          <cell r="L805"/>
          <cell r="M805">
            <v>1</v>
          </cell>
          <cell r="N805"/>
          <cell r="O805"/>
          <cell r="P805"/>
        </row>
        <row r="806">
          <cell r="F806" t="str">
            <v>京都府-036015</v>
          </cell>
          <cell r="H806">
            <v>1</v>
          </cell>
          <cell r="I806"/>
          <cell r="J806"/>
          <cell r="K806"/>
          <cell r="L806"/>
          <cell r="M806"/>
          <cell r="N806"/>
          <cell r="O806"/>
          <cell r="P806"/>
        </row>
        <row r="807">
          <cell r="F807" t="str">
            <v>-</v>
          </cell>
          <cell r="H807"/>
          <cell r="I807"/>
          <cell r="J807"/>
          <cell r="K807"/>
          <cell r="L807"/>
          <cell r="M807"/>
          <cell r="N807"/>
          <cell r="O807"/>
          <cell r="P807"/>
        </row>
        <row r="808">
          <cell r="F808" t="str">
            <v>京都府-040598</v>
          </cell>
          <cell r="H808">
            <v>1</v>
          </cell>
          <cell r="I808"/>
          <cell r="J808"/>
          <cell r="K808"/>
          <cell r="L808"/>
          <cell r="M808"/>
          <cell r="N808"/>
          <cell r="O808"/>
          <cell r="P808"/>
        </row>
        <row r="809">
          <cell r="F809" t="str">
            <v>大阪府-076125</v>
          </cell>
          <cell r="H809">
            <v>1</v>
          </cell>
          <cell r="I809"/>
          <cell r="J809"/>
          <cell r="K809"/>
          <cell r="L809"/>
          <cell r="M809"/>
          <cell r="N809"/>
          <cell r="O809"/>
          <cell r="P809"/>
        </row>
        <row r="810">
          <cell r="F810" t="str">
            <v>滋賀県-010760</v>
          </cell>
          <cell r="H810"/>
          <cell r="I810"/>
          <cell r="J810">
            <v>1</v>
          </cell>
          <cell r="K810"/>
          <cell r="L810"/>
          <cell r="M810"/>
          <cell r="N810"/>
          <cell r="O810"/>
          <cell r="P810"/>
        </row>
        <row r="811">
          <cell r="F811" t="str">
            <v>兵庫県-072644</v>
          </cell>
          <cell r="H811"/>
          <cell r="I811"/>
          <cell r="J811">
            <v>1</v>
          </cell>
          <cell r="K811"/>
          <cell r="L811"/>
          <cell r="M811"/>
          <cell r="N811"/>
          <cell r="O811"/>
          <cell r="P811"/>
        </row>
        <row r="812">
          <cell r="F812" t="str">
            <v>京都府-033367</v>
          </cell>
          <cell r="H812"/>
          <cell r="I812"/>
          <cell r="J812">
            <v>1</v>
          </cell>
          <cell r="K812"/>
          <cell r="L812"/>
          <cell r="M812"/>
          <cell r="N812"/>
          <cell r="O812"/>
          <cell r="P812"/>
        </row>
        <row r="813">
          <cell r="F813" t="str">
            <v>-</v>
          </cell>
          <cell r="H813">
            <v>1</v>
          </cell>
          <cell r="I813">
            <v>1</v>
          </cell>
          <cell r="J813"/>
          <cell r="K813"/>
          <cell r="L813"/>
          <cell r="M813">
            <v>1</v>
          </cell>
          <cell r="N813">
            <v>1</v>
          </cell>
          <cell r="O813"/>
          <cell r="P813"/>
        </row>
        <row r="814">
          <cell r="F814" t="str">
            <v>京都府-016679</v>
          </cell>
          <cell r="H814">
            <v>1</v>
          </cell>
          <cell r="I814">
            <v>1</v>
          </cell>
          <cell r="J814">
            <v>1</v>
          </cell>
          <cell r="K814">
            <v>1</v>
          </cell>
          <cell r="L814"/>
          <cell r="M814"/>
          <cell r="N814"/>
          <cell r="O814"/>
          <cell r="P814"/>
        </row>
        <row r="815">
          <cell r="F815" t="str">
            <v>京都府-018580</v>
          </cell>
          <cell r="H815"/>
          <cell r="I815"/>
          <cell r="J815"/>
          <cell r="K815">
            <v>1</v>
          </cell>
          <cell r="L815">
            <v>1</v>
          </cell>
          <cell r="M815"/>
          <cell r="N815">
            <v>1</v>
          </cell>
          <cell r="O815"/>
          <cell r="P815"/>
        </row>
        <row r="816">
          <cell r="F816" t="str">
            <v>京都府-016666</v>
          </cell>
          <cell r="H816"/>
          <cell r="I816">
            <v>1</v>
          </cell>
          <cell r="J816">
            <v>1</v>
          </cell>
          <cell r="K816">
            <v>1</v>
          </cell>
          <cell r="L816"/>
          <cell r="M816"/>
          <cell r="N816"/>
          <cell r="O816"/>
          <cell r="P816"/>
        </row>
        <row r="817">
          <cell r="F817" t="str">
            <v>京都府-012586</v>
          </cell>
          <cell r="H817">
            <v>1</v>
          </cell>
          <cell r="I817"/>
          <cell r="J817"/>
          <cell r="K817"/>
          <cell r="L817">
            <v>1</v>
          </cell>
          <cell r="M817">
            <v>1</v>
          </cell>
          <cell r="N817">
            <v>1</v>
          </cell>
          <cell r="O817"/>
          <cell r="P817"/>
        </row>
        <row r="818">
          <cell r="F818" t="str">
            <v>京都府-034646</v>
          </cell>
          <cell r="H818">
            <v>1</v>
          </cell>
          <cell r="I818"/>
          <cell r="J818">
            <v>1</v>
          </cell>
          <cell r="K818">
            <v>1</v>
          </cell>
          <cell r="L818"/>
          <cell r="M818"/>
          <cell r="N818"/>
          <cell r="O818"/>
          <cell r="P818"/>
        </row>
        <row r="819">
          <cell r="F819" t="str">
            <v>京都府-037360</v>
          </cell>
          <cell r="H819">
            <v>1</v>
          </cell>
          <cell r="I819">
            <v>1</v>
          </cell>
          <cell r="J819"/>
          <cell r="K819">
            <v>1</v>
          </cell>
          <cell r="L819"/>
          <cell r="M819"/>
          <cell r="N819"/>
          <cell r="O819"/>
          <cell r="P819"/>
        </row>
        <row r="820">
          <cell r="F820" t="str">
            <v>京都府-039759</v>
          </cell>
          <cell r="H820"/>
          <cell r="I820">
            <v>1</v>
          </cell>
          <cell r="J820"/>
          <cell r="K820">
            <v>1</v>
          </cell>
          <cell r="L820"/>
          <cell r="M820"/>
          <cell r="N820"/>
          <cell r="O820"/>
          <cell r="P820"/>
        </row>
        <row r="821">
          <cell r="F821" t="str">
            <v>-</v>
          </cell>
          <cell r="H821">
            <v>1</v>
          </cell>
          <cell r="I821">
            <v>1</v>
          </cell>
          <cell r="J821"/>
          <cell r="K821">
            <v>1</v>
          </cell>
          <cell r="L821"/>
          <cell r="M821"/>
          <cell r="N821"/>
          <cell r="O821"/>
          <cell r="P821"/>
        </row>
        <row r="822">
          <cell r="F822" t="str">
            <v>京都府-019781</v>
          </cell>
          <cell r="H822">
            <v>1</v>
          </cell>
          <cell r="I822"/>
          <cell r="J822"/>
          <cell r="K822"/>
          <cell r="L822"/>
          <cell r="M822"/>
          <cell r="N822"/>
          <cell r="O822"/>
          <cell r="P822"/>
        </row>
        <row r="823">
          <cell r="F823" t="str">
            <v>京都府-015963</v>
          </cell>
          <cell r="H823">
            <v>1</v>
          </cell>
          <cell r="I823"/>
          <cell r="J823"/>
          <cell r="K823"/>
          <cell r="L823"/>
          <cell r="M823"/>
          <cell r="N823"/>
          <cell r="O823"/>
          <cell r="P823"/>
        </row>
        <row r="824">
          <cell r="F824" t="str">
            <v>京都府-029228</v>
          </cell>
          <cell r="H824"/>
          <cell r="I824"/>
          <cell r="J824"/>
          <cell r="K824">
            <v>1</v>
          </cell>
          <cell r="L824"/>
          <cell r="M824"/>
          <cell r="N824"/>
          <cell r="O824"/>
          <cell r="P824"/>
        </row>
        <row r="825">
          <cell r="F825" t="str">
            <v>京都府-006339</v>
          </cell>
          <cell r="H825">
            <v>1</v>
          </cell>
          <cell r="I825"/>
          <cell r="J825"/>
          <cell r="K825"/>
          <cell r="L825"/>
          <cell r="M825"/>
          <cell r="N825"/>
          <cell r="O825"/>
          <cell r="P825"/>
        </row>
        <row r="826">
          <cell r="F826" t="str">
            <v>京都府-020473</v>
          </cell>
          <cell r="H826">
            <v>1</v>
          </cell>
          <cell r="I826"/>
          <cell r="J826"/>
          <cell r="K826"/>
          <cell r="L826"/>
          <cell r="M826"/>
          <cell r="N826"/>
          <cell r="O826"/>
          <cell r="P826"/>
        </row>
        <row r="827">
          <cell r="F827" t="str">
            <v>京都府-028510</v>
          </cell>
          <cell r="H827"/>
          <cell r="I827">
            <v>1</v>
          </cell>
          <cell r="J827"/>
          <cell r="K827"/>
          <cell r="L827"/>
          <cell r="M827"/>
          <cell r="N827"/>
          <cell r="O827"/>
          <cell r="P827"/>
        </row>
        <row r="828">
          <cell r="F828" t="str">
            <v>-</v>
          </cell>
          <cell r="H828"/>
          <cell r="I828"/>
          <cell r="J828"/>
          <cell r="K828"/>
          <cell r="L828">
            <v>1</v>
          </cell>
          <cell r="M828"/>
          <cell r="N828"/>
          <cell r="O828"/>
          <cell r="P828"/>
        </row>
        <row r="829">
          <cell r="F829" t="str">
            <v>-</v>
          </cell>
          <cell r="H829"/>
          <cell r="I829"/>
          <cell r="J829"/>
          <cell r="K829">
            <v>1</v>
          </cell>
          <cell r="L829"/>
          <cell r="M829"/>
          <cell r="N829"/>
          <cell r="O829"/>
          <cell r="P829"/>
        </row>
        <row r="830">
          <cell r="F830" t="str">
            <v>-</v>
          </cell>
          <cell r="H830"/>
          <cell r="I830"/>
          <cell r="J830"/>
          <cell r="K830">
            <v>1</v>
          </cell>
          <cell r="L830"/>
          <cell r="M830"/>
          <cell r="N830"/>
          <cell r="O830"/>
          <cell r="P830"/>
        </row>
        <row r="831">
          <cell r="F831" t="str">
            <v>京都府-031836</v>
          </cell>
          <cell r="H831"/>
          <cell r="I831"/>
          <cell r="J831"/>
          <cell r="K831"/>
          <cell r="L831">
            <v>1</v>
          </cell>
          <cell r="M831"/>
          <cell r="N831"/>
          <cell r="O831"/>
          <cell r="P831"/>
        </row>
        <row r="832">
          <cell r="F832" t="str">
            <v>-</v>
          </cell>
          <cell r="H832"/>
          <cell r="I832"/>
          <cell r="J832"/>
          <cell r="K832"/>
          <cell r="L832">
            <v>1</v>
          </cell>
          <cell r="M832"/>
          <cell r="N832"/>
          <cell r="O832"/>
          <cell r="P832"/>
        </row>
        <row r="833">
          <cell r="F833" t="str">
            <v>京都府-028354</v>
          </cell>
          <cell r="H833">
            <v>1</v>
          </cell>
          <cell r="I833"/>
          <cell r="J833"/>
          <cell r="K833"/>
          <cell r="L833"/>
          <cell r="M833">
            <v>1</v>
          </cell>
          <cell r="N833"/>
          <cell r="O833"/>
          <cell r="P833"/>
        </row>
        <row r="834">
          <cell r="F834" t="str">
            <v>大分県-001020</v>
          </cell>
          <cell r="H834">
            <v>1</v>
          </cell>
          <cell r="I834">
            <v>1</v>
          </cell>
          <cell r="J834">
            <v>1</v>
          </cell>
          <cell r="K834"/>
          <cell r="L834"/>
          <cell r="M834"/>
          <cell r="N834">
            <v>1</v>
          </cell>
          <cell r="O834"/>
          <cell r="P834"/>
        </row>
        <row r="835">
          <cell r="F835" t="str">
            <v>京都府-002623</v>
          </cell>
          <cell r="H835">
            <v>1</v>
          </cell>
          <cell r="I835">
            <v>1</v>
          </cell>
          <cell r="J835">
            <v>1</v>
          </cell>
          <cell r="K835"/>
          <cell r="L835">
            <v>1</v>
          </cell>
          <cell r="M835"/>
          <cell r="N835">
            <v>1</v>
          </cell>
          <cell r="O835"/>
          <cell r="P835"/>
        </row>
        <row r="836">
          <cell r="F836" t="str">
            <v>京都府-014575</v>
          </cell>
          <cell r="H836">
            <v>1</v>
          </cell>
          <cell r="I836">
            <v>1</v>
          </cell>
          <cell r="J836"/>
          <cell r="K836">
            <v>1</v>
          </cell>
          <cell r="L836">
            <v>1</v>
          </cell>
          <cell r="M836"/>
          <cell r="N836">
            <v>1</v>
          </cell>
          <cell r="O836"/>
          <cell r="P836"/>
        </row>
        <row r="837">
          <cell r="F837" t="str">
            <v>滋賀県-003187</v>
          </cell>
          <cell r="H837">
            <v>1</v>
          </cell>
          <cell r="I837">
            <v>1</v>
          </cell>
          <cell r="J837">
            <v>1</v>
          </cell>
          <cell r="K837"/>
          <cell r="L837"/>
          <cell r="M837"/>
          <cell r="N837"/>
          <cell r="O837"/>
          <cell r="P837"/>
        </row>
        <row r="838">
          <cell r="F838" t="str">
            <v>京都府-016952</v>
          </cell>
          <cell r="H838"/>
          <cell r="I838">
            <v>1</v>
          </cell>
          <cell r="J838">
            <v>1</v>
          </cell>
          <cell r="K838"/>
          <cell r="L838"/>
          <cell r="M838">
            <v>1</v>
          </cell>
          <cell r="N838"/>
          <cell r="O838"/>
          <cell r="P838"/>
        </row>
        <row r="839">
          <cell r="F839" t="str">
            <v>京都府-019280</v>
          </cell>
          <cell r="H839">
            <v>1</v>
          </cell>
          <cell r="I839">
            <v>1</v>
          </cell>
          <cell r="J839"/>
          <cell r="K839"/>
          <cell r="L839"/>
          <cell r="M839">
            <v>1</v>
          </cell>
          <cell r="N839"/>
          <cell r="O839"/>
          <cell r="P839"/>
        </row>
        <row r="840">
          <cell r="F840" t="str">
            <v>滋賀県-014908</v>
          </cell>
          <cell r="H840"/>
          <cell r="I840"/>
          <cell r="J840"/>
          <cell r="K840"/>
          <cell r="L840">
            <v>1</v>
          </cell>
          <cell r="M840"/>
          <cell r="N840"/>
          <cell r="O840"/>
          <cell r="P840"/>
        </row>
        <row r="841">
          <cell r="F841" t="str">
            <v>京都府-032953</v>
          </cell>
          <cell r="H841"/>
          <cell r="I841"/>
          <cell r="J841">
            <v>1</v>
          </cell>
          <cell r="K841"/>
          <cell r="L841"/>
          <cell r="M841"/>
          <cell r="N841"/>
          <cell r="O841"/>
          <cell r="P841"/>
        </row>
        <row r="842">
          <cell r="F842" t="str">
            <v>京都府-035734</v>
          </cell>
          <cell r="H842"/>
          <cell r="I842">
            <v>1</v>
          </cell>
          <cell r="J842"/>
          <cell r="K842"/>
          <cell r="L842"/>
          <cell r="M842"/>
          <cell r="N842"/>
          <cell r="O842"/>
          <cell r="P842"/>
        </row>
        <row r="843">
          <cell r="F843" t="str">
            <v>京都府-035930</v>
          </cell>
          <cell r="H843"/>
          <cell r="I843"/>
          <cell r="J843"/>
          <cell r="K843">
            <v>1</v>
          </cell>
          <cell r="L843"/>
          <cell r="M843"/>
          <cell r="N843"/>
          <cell r="O843"/>
          <cell r="P843"/>
        </row>
        <row r="844">
          <cell r="F844" t="str">
            <v>京都府-040619</v>
          </cell>
          <cell r="H844"/>
          <cell r="I844"/>
          <cell r="J844">
            <v>1</v>
          </cell>
          <cell r="K844"/>
          <cell r="L844"/>
          <cell r="M844"/>
          <cell r="N844"/>
          <cell r="O844"/>
          <cell r="P844"/>
        </row>
        <row r="845">
          <cell r="F845" t="str">
            <v>滋賀県-014038</v>
          </cell>
          <cell r="H845"/>
          <cell r="I845"/>
          <cell r="J845"/>
          <cell r="K845">
            <v>1</v>
          </cell>
          <cell r="L845"/>
          <cell r="M845"/>
          <cell r="N845"/>
          <cell r="O845"/>
          <cell r="P845"/>
        </row>
        <row r="846">
          <cell r="F846" t="str">
            <v>-</v>
          </cell>
          <cell r="H846"/>
          <cell r="I846"/>
          <cell r="J846"/>
          <cell r="K846">
            <v>1</v>
          </cell>
          <cell r="L846"/>
          <cell r="M846"/>
          <cell r="N846"/>
          <cell r="O846"/>
          <cell r="P846"/>
        </row>
        <row r="847">
          <cell r="F847" t="str">
            <v>-</v>
          </cell>
          <cell r="H847"/>
          <cell r="I847"/>
          <cell r="J847"/>
          <cell r="K847">
            <v>1</v>
          </cell>
          <cell r="L847"/>
          <cell r="M847"/>
          <cell r="N847"/>
          <cell r="O847"/>
          <cell r="P847"/>
        </row>
        <row r="848">
          <cell r="F848" t="str">
            <v>-</v>
          </cell>
          <cell r="H848"/>
          <cell r="I848"/>
          <cell r="J848"/>
          <cell r="K848">
            <v>1</v>
          </cell>
          <cell r="L848"/>
          <cell r="M848"/>
          <cell r="N848"/>
          <cell r="O848"/>
          <cell r="P848"/>
        </row>
        <row r="849">
          <cell r="F849" t="str">
            <v>京都府-024715</v>
          </cell>
          <cell r="H849"/>
          <cell r="I849"/>
          <cell r="J849"/>
          <cell r="K849">
            <v>1</v>
          </cell>
          <cell r="L849">
            <v>1</v>
          </cell>
          <cell r="M849"/>
          <cell r="N849"/>
          <cell r="O849"/>
          <cell r="P849"/>
        </row>
        <row r="850">
          <cell r="F850" t="str">
            <v>京都府-007843</v>
          </cell>
          <cell r="H850"/>
          <cell r="I850"/>
          <cell r="J850">
            <v>1</v>
          </cell>
          <cell r="K850">
            <v>1</v>
          </cell>
          <cell r="L850"/>
          <cell r="M850"/>
          <cell r="N850">
            <v>1</v>
          </cell>
          <cell r="O850"/>
          <cell r="P850"/>
        </row>
        <row r="851">
          <cell r="F851" t="str">
            <v>-</v>
          </cell>
          <cell r="H851">
            <v>1</v>
          </cell>
          <cell r="I851"/>
          <cell r="J851"/>
          <cell r="K851">
            <v>1</v>
          </cell>
          <cell r="L851"/>
          <cell r="M851"/>
          <cell r="N851"/>
          <cell r="O851"/>
          <cell r="P851"/>
        </row>
        <row r="852">
          <cell r="F852" t="str">
            <v>大阪府-062814</v>
          </cell>
          <cell r="H852"/>
          <cell r="I852"/>
          <cell r="J852">
            <v>1</v>
          </cell>
          <cell r="K852">
            <v>1</v>
          </cell>
          <cell r="L852"/>
          <cell r="M852">
            <v>1</v>
          </cell>
          <cell r="N852">
            <v>1</v>
          </cell>
          <cell r="O852"/>
          <cell r="P852"/>
        </row>
        <row r="853">
          <cell r="F853" t="str">
            <v>石川県-016572</v>
          </cell>
          <cell r="H853">
            <v>1</v>
          </cell>
          <cell r="I853"/>
          <cell r="J853"/>
          <cell r="K853">
            <v>1</v>
          </cell>
          <cell r="L853"/>
          <cell r="M853">
            <v>1</v>
          </cell>
          <cell r="N853"/>
          <cell r="O853"/>
          <cell r="P853"/>
        </row>
        <row r="854">
          <cell r="F854" t="str">
            <v>京都府-037453</v>
          </cell>
          <cell r="H854"/>
          <cell r="I854"/>
          <cell r="J854">
            <v>1</v>
          </cell>
          <cell r="K854">
            <v>1</v>
          </cell>
          <cell r="L854">
            <v>1</v>
          </cell>
          <cell r="M854"/>
          <cell r="N854"/>
          <cell r="O854"/>
          <cell r="P854"/>
        </row>
        <row r="855">
          <cell r="F855" t="str">
            <v>京都府-033318</v>
          </cell>
          <cell r="H855"/>
          <cell r="I855"/>
          <cell r="J855"/>
          <cell r="K855">
            <v>1</v>
          </cell>
          <cell r="L855">
            <v>1</v>
          </cell>
          <cell r="M855"/>
          <cell r="N855"/>
          <cell r="O855"/>
          <cell r="P855"/>
        </row>
        <row r="856">
          <cell r="F856" t="str">
            <v>京都府-038592</v>
          </cell>
          <cell r="H856">
            <v>1</v>
          </cell>
          <cell r="I856"/>
          <cell r="J856"/>
          <cell r="K856"/>
          <cell r="L856">
            <v>1</v>
          </cell>
          <cell r="M856">
            <v>1</v>
          </cell>
          <cell r="N856"/>
          <cell r="O856"/>
          <cell r="P856"/>
        </row>
        <row r="857">
          <cell r="F857" t="str">
            <v>群馬県-018058</v>
          </cell>
          <cell r="H857"/>
          <cell r="I857"/>
          <cell r="J857"/>
          <cell r="K857">
            <v>1</v>
          </cell>
          <cell r="L857">
            <v>1</v>
          </cell>
          <cell r="M857"/>
          <cell r="N857"/>
          <cell r="O857"/>
          <cell r="P857"/>
        </row>
        <row r="858">
          <cell r="F858" t="str">
            <v>京都府-037116</v>
          </cell>
          <cell r="H858"/>
          <cell r="I858"/>
          <cell r="J858"/>
          <cell r="K858"/>
          <cell r="L858">
            <v>1</v>
          </cell>
          <cell r="M858">
            <v>1</v>
          </cell>
          <cell r="N858"/>
          <cell r="O858"/>
          <cell r="P858"/>
        </row>
        <row r="859">
          <cell r="F859" t="str">
            <v>京都府-012138</v>
          </cell>
          <cell r="H859"/>
          <cell r="I859"/>
          <cell r="J859"/>
          <cell r="K859">
            <v>1</v>
          </cell>
          <cell r="L859">
            <v>1</v>
          </cell>
          <cell r="M859"/>
          <cell r="N859"/>
          <cell r="O859"/>
          <cell r="P859"/>
        </row>
        <row r="860">
          <cell r="F860" t="str">
            <v>-</v>
          </cell>
          <cell r="H860" t="str">
            <v/>
          </cell>
          <cell r="I860">
            <v>1</v>
          </cell>
          <cell r="J860" t="str">
            <v/>
          </cell>
          <cell r="K860">
            <v>1</v>
          </cell>
          <cell r="L860" t="str">
            <v/>
          </cell>
          <cell r="M860" t="str">
            <v/>
          </cell>
          <cell r="N860" t="str">
            <v/>
          </cell>
          <cell r="O860" t="str">
            <v/>
          </cell>
          <cell r="P860" t="str">
            <v/>
          </cell>
        </row>
        <row r="861">
          <cell r="F861" t="str">
            <v>-</v>
          </cell>
          <cell r="H861">
            <v>1</v>
          </cell>
          <cell r="I861" t="str">
            <v/>
          </cell>
          <cell r="J861">
            <v>1</v>
          </cell>
          <cell r="K861">
            <v>1</v>
          </cell>
          <cell r="L861" t="str">
            <v/>
          </cell>
          <cell r="M861" t="str">
            <v/>
          </cell>
          <cell r="N861" t="str">
            <v/>
          </cell>
          <cell r="O861" t="str">
            <v/>
          </cell>
          <cell r="P861" t="str">
            <v/>
          </cell>
        </row>
        <row r="862">
          <cell r="F862" t="str">
            <v>京都府-007310</v>
          </cell>
          <cell r="H862" t="str">
            <v/>
          </cell>
          <cell r="I862">
            <v>1</v>
          </cell>
          <cell r="J862">
            <v>1</v>
          </cell>
          <cell r="K862">
            <v>1</v>
          </cell>
          <cell r="L862" t="str">
            <v/>
          </cell>
          <cell r="M862" t="str">
            <v/>
          </cell>
          <cell r="N862">
            <v>1</v>
          </cell>
          <cell r="O862" t="str">
            <v/>
          </cell>
          <cell r="P862" t="str">
            <v/>
          </cell>
        </row>
        <row r="863">
          <cell r="F863" t="str">
            <v>京都府-007603</v>
          </cell>
          <cell r="H863">
            <v>1</v>
          </cell>
          <cell r="I863" t="str">
            <v/>
          </cell>
          <cell r="J863">
            <v>1</v>
          </cell>
          <cell r="K863" t="str">
            <v/>
          </cell>
          <cell r="L863">
            <v>1</v>
          </cell>
          <cell r="M863" t="str">
            <v/>
          </cell>
          <cell r="N863" t="str">
            <v/>
          </cell>
          <cell r="O863" t="str">
            <v/>
          </cell>
          <cell r="P863" t="str">
            <v/>
          </cell>
        </row>
        <row r="864">
          <cell r="F864" t="str">
            <v>京都府-018196</v>
          </cell>
          <cell r="H864">
            <v>1</v>
          </cell>
          <cell r="I864">
            <v>1</v>
          </cell>
          <cell r="J864">
            <v>1</v>
          </cell>
          <cell r="K864" t="str">
            <v/>
          </cell>
          <cell r="L864" t="str">
            <v/>
          </cell>
          <cell r="M864">
            <v>1</v>
          </cell>
          <cell r="N864" t="str">
            <v/>
          </cell>
          <cell r="O864" t="str">
            <v/>
          </cell>
          <cell r="P864" t="str">
            <v/>
          </cell>
        </row>
        <row r="865">
          <cell r="F865" t="str">
            <v>京都府-017609</v>
          </cell>
          <cell r="H865">
            <v>1</v>
          </cell>
          <cell r="I865" t="str">
            <v/>
          </cell>
          <cell r="J865" t="str">
            <v/>
          </cell>
          <cell r="K865" t="str">
            <v/>
          </cell>
          <cell r="L865">
            <v>1</v>
          </cell>
          <cell r="M865" t="str">
            <v/>
          </cell>
          <cell r="N865">
            <v>1</v>
          </cell>
          <cell r="O865" t="str">
            <v/>
          </cell>
          <cell r="P865" t="str">
            <v/>
          </cell>
        </row>
        <row r="866">
          <cell r="F866" t="str">
            <v>京都府-020564</v>
          </cell>
          <cell r="H866" t="str">
            <v/>
          </cell>
          <cell r="I866" t="str">
            <v/>
          </cell>
          <cell r="J866" t="str">
            <v/>
          </cell>
          <cell r="K866" t="str">
            <v/>
          </cell>
          <cell r="L866">
            <v>1</v>
          </cell>
          <cell r="M866">
            <v>1</v>
          </cell>
          <cell r="N866" t="str">
            <v/>
          </cell>
          <cell r="O866" t="str">
            <v/>
          </cell>
          <cell r="P866" t="str">
            <v/>
          </cell>
        </row>
        <row r="867">
          <cell r="F867" t="str">
            <v>京都府-020730</v>
          </cell>
          <cell r="H867" t="str">
            <v/>
          </cell>
          <cell r="I867">
            <v>1</v>
          </cell>
          <cell r="J867">
            <v>1</v>
          </cell>
          <cell r="K867" t="str">
            <v/>
          </cell>
          <cell r="L867">
            <v>1</v>
          </cell>
          <cell r="M867" t="str">
            <v/>
          </cell>
          <cell r="N867" t="str">
            <v/>
          </cell>
          <cell r="O867" t="str">
            <v/>
          </cell>
          <cell r="P867" t="str">
            <v/>
          </cell>
        </row>
        <row r="868">
          <cell r="F868" t="str">
            <v>京都府-025334</v>
          </cell>
          <cell r="H868" t="str">
            <v/>
          </cell>
          <cell r="I868" t="str">
            <v/>
          </cell>
          <cell r="J868">
            <v>1</v>
          </cell>
          <cell r="K868" t="str">
            <v/>
          </cell>
          <cell r="L868">
            <v>1</v>
          </cell>
          <cell r="M868">
            <v>1</v>
          </cell>
          <cell r="N868" t="str">
            <v/>
          </cell>
          <cell r="O868" t="str">
            <v/>
          </cell>
          <cell r="P868" t="str">
            <v/>
          </cell>
        </row>
        <row r="869">
          <cell r="F869" t="str">
            <v>大阪府-089495</v>
          </cell>
          <cell r="H869" t="str">
            <v/>
          </cell>
          <cell r="I869">
            <v>1</v>
          </cell>
          <cell r="J869">
            <v>1</v>
          </cell>
          <cell r="K869" t="str">
            <v/>
          </cell>
          <cell r="L869">
            <v>1</v>
          </cell>
          <cell r="M869" t="str">
            <v/>
          </cell>
          <cell r="N869" t="str">
            <v/>
          </cell>
          <cell r="O869" t="str">
            <v/>
          </cell>
          <cell r="P869" t="str">
            <v/>
          </cell>
        </row>
        <row r="870">
          <cell r="F870" t="str">
            <v>京都府-032214</v>
          </cell>
          <cell r="H870">
            <v>1</v>
          </cell>
          <cell r="I870">
            <v>1</v>
          </cell>
          <cell r="J870">
            <v>1</v>
          </cell>
          <cell r="K870" t="str">
            <v/>
          </cell>
          <cell r="L870" t="str">
            <v/>
          </cell>
          <cell r="M870">
            <v>1</v>
          </cell>
          <cell r="N870" t="str">
            <v/>
          </cell>
          <cell r="O870" t="str">
            <v/>
          </cell>
          <cell r="P870" t="str">
            <v/>
          </cell>
        </row>
        <row r="871">
          <cell r="F871" t="str">
            <v>滋賀県-007306</v>
          </cell>
          <cell r="H871">
            <v>1</v>
          </cell>
          <cell r="I871" t="str">
            <v/>
          </cell>
          <cell r="J871" t="str">
            <v/>
          </cell>
          <cell r="K871" t="str">
            <v/>
          </cell>
          <cell r="L871" t="str">
            <v/>
          </cell>
          <cell r="M871" t="str">
            <v/>
          </cell>
          <cell r="N871" t="str">
            <v/>
          </cell>
          <cell r="O871" t="str">
            <v/>
          </cell>
          <cell r="P871" t="str">
            <v/>
          </cell>
        </row>
        <row r="872">
          <cell r="F872" t="str">
            <v>静岡県-026469</v>
          </cell>
          <cell r="H872">
            <v>1</v>
          </cell>
          <cell r="I872">
            <v>1</v>
          </cell>
          <cell r="J872"/>
          <cell r="K872"/>
          <cell r="L872"/>
          <cell r="M872"/>
          <cell r="N872">
            <v>1</v>
          </cell>
          <cell r="O872"/>
          <cell r="P872"/>
        </row>
        <row r="873">
          <cell r="F873" t="str">
            <v>京都府-029843</v>
          </cell>
          <cell r="H873">
            <v>1</v>
          </cell>
          <cell r="I873">
            <v>1</v>
          </cell>
          <cell r="J873">
            <v>1</v>
          </cell>
          <cell r="K873"/>
          <cell r="L873"/>
          <cell r="M873"/>
          <cell r="N873">
            <v>1</v>
          </cell>
          <cell r="O873"/>
          <cell r="P873"/>
        </row>
        <row r="874">
          <cell r="F874" t="str">
            <v>-</v>
          </cell>
          <cell r="H874"/>
          <cell r="I874"/>
          <cell r="J874"/>
          <cell r="K874">
            <v>1</v>
          </cell>
          <cell r="L874"/>
          <cell r="M874"/>
          <cell r="N874">
            <v>1</v>
          </cell>
          <cell r="O874"/>
          <cell r="P874"/>
        </row>
        <row r="875">
          <cell r="F875" t="str">
            <v>京都府-037521</v>
          </cell>
          <cell r="H875"/>
          <cell r="I875"/>
          <cell r="J875"/>
          <cell r="K875"/>
          <cell r="L875">
            <v>1</v>
          </cell>
          <cell r="M875">
            <v>1</v>
          </cell>
          <cell r="N875"/>
          <cell r="O875"/>
          <cell r="P875"/>
        </row>
        <row r="876">
          <cell r="F876" t="str">
            <v>京都府-020840</v>
          </cell>
          <cell r="H876">
            <v>1</v>
          </cell>
          <cell r="I876">
            <v>1</v>
          </cell>
          <cell r="J876"/>
          <cell r="K876"/>
          <cell r="L876"/>
          <cell r="M876"/>
          <cell r="N876"/>
          <cell r="O876"/>
          <cell r="P876"/>
        </row>
        <row r="877">
          <cell r="F877" t="str">
            <v>滋賀県-020262</v>
          </cell>
          <cell r="H877"/>
          <cell r="I877">
            <v>1</v>
          </cell>
          <cell r="J877"/>
          <cell r="K877"/>
          <cell r="L877"/>
          <cell r="M877"/>
          <cell r="N877"/>
          <cell r="O877"/>
          <cell r="P877"/>
        </row>
        <row r="878">
          <cell r="F878" t="str">
            <v>福井県-003152</v>
          </cell>
          <cell r="H878"/>
          <cell r="I878"/>
          <cell r="J878"/>
          <cell r="K878"/>
          <cell r="L878"/>
          <cell r="M878">
            <v>1</v>
          </cell>
          <cell r="N878"/>
          <cell r="O878"/>
          <cell r="P878">
            <v>1</v>
          </cell>
        </row>
        <row r="879">
          <cell r="F879" t="str">
            <v>京都府-001692</v>
          </cell>
          <cell r="H879"/>
          <cell r="I879"/>
          <cell r="J879"/>
          <cell r="K879"/>
          <cell r="L879"/>
          <cell r="M879">
            <v>1</v>
          </cell>
          <cell r="N879">
            <v>1</v>
          </cell>
          <cell r="O879"/>
          <cell r="P879"/>
        </row>
        <row r="880">
          <cell r="F880" t="str">
            <v>-</v>
          </cell>
          <cell r="H880"/>
          <cell r="I880"/>
          <cell r="J880">
            <v>1</v>
          </cell>
          <cell r="K880"/>
          <cell r="L880"/>
          <cell r="M880"/>
          <cell r="N880"/>
          <cell r="O880"/>
          <cell r="P880"/>
        </row>
        <row r="881">
          <cell r="F881" t="str">
            <v>-</v>
          </cell>
          <cell r="H881"/>
          <cell r="I881"/>
          <cell r="J881"/>
          <cell r="K881">
            <v>1</v>
          </cell>
          <cell r="L881"/>
          <cell r="M881"/>
          <cell r="N881"/>
          <cell r="O881"/>
          <cell r="P881"/>
        </row>
        <row r="882">
          <cell r="F882" t="str">
            <v>京都府-039117</v>
          </cell>
          <cell r="H882"/>
          <cell r="I882"/>
          <cell r="J882"/>
          <cell r="K882"/>
          <cell r="L882"/>
          <cell r="M882">
            <v>1</v>
          </cell>
          <cell r="N882"/>
          <cell r="O882"/>
          <cell r="P882"/>
        </row>
        <row r="883">
          <cell r="F883" t="str">
            <v>鳥取県-007601</v>
          </cell>
          <cell r="H883"/>
          <cell r="I883"/>
          <cell r="J883">
            <v>1</v>
          </cell>
          <cell r="K883"/>
          <cell r="L883"/>
          <cell r="M883"/>
          <cell r="N883"/>
          <cell r="O883"/>
          <cell r="P883"/>
        </row>
        <row r="884">
          <cell r="F884" t="str">
            <v>京都府-041493</v>
          </cell>
          <cell r="H884"/>
          <cell r="I884"/>
          <cell r="J884">
            <v>1</v>
          </cell>
          <cell r="K884"/>
          <cell r="L884"/>
          <cell r="M884"/>
          <cell r="N884"/>
          <cell r="O884"/>
          <cell r="P884"/>
        </row>
        <row r="885">
          <cell r="F885" t="str">
            <v>-</v>
          </cell>
          <cell r="H885"/>
          <cell r="I885"/>
          <cell r="J885"/>
          <cell r="K885"/>
          <cell r="L885"/>
          <cell r="M885">
            <v>1</v>
          </cell>
          <cell r="N885"/>
          <cell r="O885"/>
          <cell r="P885"/>
        </row>
        <row r="886">
          <cell r="F886" t="str">
            <v>滋賀県-016431</v>
          </cell>
          <cell r="H886"/>
          <cell r="I886"/>
          <cell r="J886">
            <v>1</v>
          </cell>
          <cell r="K886"/>
          <cell r="L886"/>
          <cell r="M886"/>
          <cell r="N886"/>
          <cell r="O886"/>
          <cell r="P886"/>
        </row>
        <row r="887">
          <cell r="F887" t="str">
            <v>京都府-020193</v>
          </cell>
          <cell r="H887"/>
          <cell r="I887"/>
          <cell r="J887"/>
          <cell r="K887"/>
          <cell r="L887"/>
          <cell r="M887">
            <v>1</v>
          </cell>
          <cell r="N887">
            <v>1</v>
          </cell>
          <cell r="O887"/>
          <cell r="P887"/>
        </row>
        <row r="888">
          <cell r="F888" t="str">
            <v>京都府-039442</v>
          </cell>
          <cell r="H888">
            <v>1</v>
          </cell>
          <cell r="I888"/>
          <cell r="J888">
            <v>1</v>
          </cell>
          <cell r="K888"/>
          <cell r="L888"/>
          <cell r="M888"/>
          <cell r="N888"/>
          <cell r="O888"/>
          <cell r="P888"/>
        </row>
        <row r="889">
          <cell r="F889" t="str">
            <v>京都府-039472</v>
          </cell>
          <cell r="H889">
            <v>1</v>
          </cell>
          <cell r="I889"/>
          <cell r="J889"/>
          <cell r="K889"/>
          <cell r="L889"/>
          <cell r="M889"/>
          <cell r="N889">
            <v>1</v>
          </cell>
          <cell r="O889"/>
          <cell r="P889"/>
        </row>
        <row r="890">
          <cell r="F890" t="str">
            <v>京都府-041076</v>
          </cell>
          <cell r="H890">
            <v>1</v>
          </cell>
          <cell r="I890"/>
          <cell r="J890"/>
          <cell r="K890"/>
          <cell r="L890"/>
          <cell r="M890">
            <v>1</v>
          </cell>
          <cell r="N890"/>
          <cell r="O890"/>
          <cell r="P890"/>
        </row>
        <row r="891">
          <cell r="F891" t="str">
            <v>北海道-036873</v>
          </cell>
          <cell r="H891"/>
          <cell r="I891"/>
          <cell r="J891">
            <v>1</v>
          </cell>
          <cell r="K891"/>
          <cell r="L891"/>
          <cell r="M891"/>
          <cell r="N891"/>
          <cell r="O891"/>
          <cell r="P891"/>
        </row>
        <row r="892">
          <cell r="F892" t="str">
            <v>広島県-043668</v>
          </cell>
          <cell r="H892"/>
          <cell r="I892">
            <v>1</v>
          </cell>
          <cell r="J892"/>
          <cell r="K892"/>
          <cell r="L892">
            <v>1</v>
          </cell>
          <cell r="M892"/>
          <cell r="N892"/>
          <cell r="O892"/>
          <cell r="P892"/>
        </row>
        <row r="893">
          <cell r="F893" t="str">
            <v>京都府-006416</v>
          </cell>
          <cell r="H893"/>
          <cell r="I893">
            <v>1</v>
          </cell>
          <cell r="J893"/>
          <cell r="K893"/>
          <cell r="L893"/>
          <cell r="M893"/>
          <cell r="N893"/>
          <cell r="O893"/>
          <cell r="P893"/>
        </row>
        <row r="894">
          <cell r="F894" t="str">
            <v>京都府-009307</v>
          </cell>
          <cell r="H894">
            <v>1</v>
          </cell>
          <cell r="I894"/>
          <cell r="J894">
            <v>1</v>
          </cell>
          <cell r="K894"/>
          <cell r="L894">
            <v>1</v>
          </cell>
          <cell r="M894"/>
          <cell r="N894"/>
          <cell r="O894"/>
          <cell r="P894"/>
        </row>
        <row r="895">
          <cell r="F895" t="str">
            <v>京都府-026544</v>
          </cell>
          <cell r="H895">
            <v>1</v>
          </cell>
          <cell r="I895">
            <v>1</v>
          </cell>
          <cell r="J895"/>
          <cell r="K895"/>
          <cell r="L895"/>
          <cell r="M895"/>
          <cell r="N895"/>
          <cell r="O895"/>
          <cell r="P895"/>
        </row>
        <row r="896">
          <cell r="F896" t="str">
            <v>三重県-021715</v>
          </cell>
          <cell r="H896">
            <v>1</v>
          </cell>
          <cell r="I896"/>
          <cell r="J896">
            <v>1</v>
          </cell>
          <cell r="K896"/>
          <cell r="L896"/>
          <cell r="M896"/>
          <cell r="N896"/>
          <cell r="O896"/>
          <cell r="P896"/>
        </row>
        <row r="897">
          <cell r="F897" t="str">
            <v>京都府-037058</v>
          </cell>
          <cell r="H897"/>
          <cell r="I897"/>
          <cell r="J897"/>
          <cell r="K897"/>
          <cell r="L897"/>
          <cell r="M897">
            <v>1</v>
          </cell>
          <cell r="N897"/>
          <cell r="O897"/>
          <cell r="P897"/>
        </row>
        <row r="898">
          <cell r="F898" t="str">
            <v>京都府-037059</v>
          </cell>
          <cell r="H898"/>
          <cell r="I898"/>
          <cell r="J898"/>
          <cell r="K898"/>
          <cell r="L898">
            <v>1</v>
          </cell>
          <cell r="M898"/>
          <cell r="N898"/>
          <cell r="O898"/>
          <cell r="P898"/>
        </row>
        <row r="899">
          <cell r="F899" t="str">
            <v>京都府-038449</v>
          </cell>
          <cell r="H899">
            <v>1</v>
          </cell>
          <cell r="I899"/>
          <cell r="J899"/>
          <cell r="K899"/>
          <cell r="L899"/>
          <cell r="M899"/>
          <cell r="N899"/>
          <cell r="O899"/>
          <cell r="P899"/>
        </row>
        <row r="900">
          <cell r="F900" t="str">
            <v>京都府-032042</v>
          </cell>
          <cell r="H900"/>
          <cell r="I900"/>
          <cell r="J900">
            <v>1</v>
          </cell>
          <cell r="K900"/>
          <cell r="L900">
            <v>1</v>
          </cell>
          <cell r="M900"/>
          <cell r="N900"/>
          <cell r="O900"/>
          <cell r="P900"/>
        </row>
        <row r="901">
          <cell r="F901" t="str">
            <v>京都府-036511</v>
          </cell>
          <cell r="H901"/>
          <cell r="I901"/>
          <cell r="J901"/>
          <cell r="K901">
            <v>1</v>
          </cell>
          <cell r="L901"/>
          <cell r="M901"/>
          <cell r="N901"/>
          <cell r="O901"/>
          <cell r="P901"/>
        </row>
        <row r="902">
          <cell r="F902" t="str">
            <v>京都府-026061</v>
          </cell>
          <cell r="H902"/>
          <cell r="I902"/>
          <cell r="J902">
            <v>1</v>
          </cell>
          <cell r="K902"/>
          <cell r="L902"/>
          <cell r="M902"/>
          <cell r="N902"/>
          <cell r="O902"/>
          <cell r="P902"/>
        </row>
        <row r="903">
          <cell r="F903" t="str">
            <v>京都府-008092</v>
          </cell>
          <cell r="H903"/>
          <cell r="I903">
            <v>1</v>
          </cell>
          <cell r="J903"/>
          <cell r="K903"/>
          <cell r="L903">
            <v>1</v>
          </cell>
          <cell r="M903">
            <v>1</v>
          </cell>
          <cell r="N903"/>
          <cell r="O903"/>
          <cell r="P903"/>
        </row>
        <row r="904">
          <cell r="F904" t="str">
            <v>-</v>
          </cell>
          <cell r="H904">
            <v>1</v>
          </cell>
          <cell r="I904"/>
          <cell r="J904">
            <v>1</v>
          </cell>
          <cell r="K904">
            <v>1</v>
          </cell>
          <cell r="L904"/>
          <cell r="M904"/>
          <cell r="N904"/>
          <cell r="O904"/>
          <cell r="P904"/>
        </row>
        <row r="905">
          <cell r="F905" t="str">
            <v>-</v>
          </cell>
          <cell r="H905"/>
          <cell r="I905">
            <v>1</v>
          </cell>
          <cell r="J905"/>
          <cell r="K905">
            <v>1</v>
          </cell>
          <cell r="L905"/>
          <cell r="M905"/>
          <cell r="N905"/>
          <cell r="O905"/>
          <cell r="P905"/>
        </row>
        <row r="906">
          <cell r="F906" t="str">
            <v>京都府-014904</v>
          </cell>
          <cell r="H906">
            <v>1</v>
          </cell>
          <cell r="I906">
            <v>1</v>
          </cell>
          <cell r="J906">
            <v>1</v>
          </cell>
          <cell r="K906"/>
          <cell r="L906">
            <v>1</v>
          </cell>
          <cell r="M906">
            <v>1</v>
          </cell>
          <cell r="N906"/>
          <cell r="O906"/>
          <cell r="P906"/>
        </row>
        <row r="907">
          <cell r="F907" t="str">
            <v>京都府-029105</v>
          </cell>
          <cell r="H907">
            <v>1</v>
          </cell>
          <cell r="I907">
            <v>1</v>
          </cell>
          <cell r="J907">
            <v>1</v>
          </cell>
          <cell r="K907">
            <v>1</v>
          </cell>
          <cell r="L907"/>
          <cell r="M907"/>
          <cell r="N907">
            <v>1</v>
          </cell>
          <cell r="O907"/>
          <cell r="P907"/>
        </row>
        <row r="908">
          <cell r="F908" t="str">
            <v>京都府-022680</v>
          </cell>
          <cell r="H908">
            <v>1</v>
          </cell>
          <cell r="I908">
            <v>1</v>
          </cell>
          <cell r="J908">
            <v>1</v>
          </cell>
          <cell r="K908">
            <v>1</v>
          </cell>
          <cell r="L908"/>
          <cell r="M908">
            <v>1</v>
          </cell>
          <cell r="N908"/>
          <cell r="O908"/>
          <cell r="P908"/>
        </row>
        <row r="909">
          <cell r="F909" t="str">
            <v>京都府-007779</v>
          </cell>
          <cell r="H909">
            <v>1</v>
          </cell>
          <cell r="I909">
            <v>1</v>
          </cell>
          <cell r="J909">
            <v>1</v>
          </cell>
          <cell r="K909">
            <v>1</v>
          </cell>
          <cell r="L909"/>
          <cell r="M909"/>
          <cell r="N909">
            <v>1</v>
          </cell>
          <cell r="O909"/>
          <cell r="P909"/>
        </row>
        <row r="910">
          <cell r="F910" t="str">
            <v>-</v>
          </cell>
          <cell r="H910">
            <v>1</v>
          </cell>
          <cell r="I910">
            <v>1</v>
          </cell>
          <cell r="J910">
            <v>1</v>
          </cell>
          <cell r="K910">
            <v>1</v>
          </cell>
          <cell r="L910">
            <v>1</v>
          </cell>
          <cell r="M910">
            <v>1</v>
          </cell>
          <cell r="N910">
            <v>1</v>
          </cell>
          <cell r="O910"/>
          <cell r="P910"/>
        </row>
        <row r="911">
          <cell r="F911" t="str">
            <v>京都府-024916</v>
          </cell>
          <cell r="H911">
            <v>1</v>
          </cell>
          <cell r="I911"/>
          <cell r="J911">
            <v>1</v>
          </cell>
          <cell r="K911"/>
          <cell r="L911"/>
          <cell r="M911">
            <v>1</v>
          </cell>
          <cell r="N911"/>
          <cell r="O911"/>
          <cell r="P911"/>
        </row>
        <row r="912">
          <cell r="F912" t="str">
            <v>京都府-038408</v>
          </cell>
          <cell r="H912">
            <v>1</v>
          </cell>
          <cell r="I912"/>
          <cell r="J912"/>
          <cell r="K912"/>
          <cell r="L912"/>
          <cell r="M912"/>
          <cell r="N912"/>
          <cell r="O912"/>
          <cell r="P912"/>
        </row>
        <row r="913">
          <cell r="F913" t="str">
            <v>京都府-002718</v>
          </cell>
          <cell r="H913">
            <v>1</v>
          </cell>
          <cell r="I913">
            <v>1</v>
          </cell>
          <cell r="J913">
            <v>1</v>
          </cell>
          <cell r="K913"/>
          <cell r="L913"/>
          <cell r="M913"/>
          <cell r="N913">
            <v>1</v>
          </cell>
          <cell r="O913"/>
          <cell r="P913"/>
        </row>
        <row r="914">
          <cell r="F914" t="str">
            <v>大阪府-023579</v>
          </cell>
          <cell r="H914"/>
          <cell r="I914">
            <v>1</v>
          </cell>
          <cell r="J914"/>
          <cell r="K914"/>
          <cell r="L914"/>
          <cell r="M914">
            <v>1</v>
          </cell>
          <cell r="N914">
            <v>1</v>
          </cell>
          <cell r="O914"/>
          <cell r="P914"/>
        </row>
        <row r="915">
          <cell r="F915" t="str">
            <v>京都府-004035</v>
          </cell>
          <cell r="H915">
            <v>1</v>
          </cell>
          <cell r="I915"/>
          <cell r="J915"/>
          <cell r="K915"/>
          <cell r="L915"/>
          <cell r="M915">
            <v>1</v>
          </cell>
          <cell r="N915"/>
          <cell r="O915"/>
          <cell r="P915"/>
        </row>
        <row r="916">
          <cell r="F916" t="str">
            <v>京都府-024120</v>
          </cell>
          <cell r="H916">
            <v>1</v>
          </cell>
          <cell r="I916">
            <v>1</v>
          </cell>
          <cell r="J916"/>
          <cell r="K916">
            <v>1</v>
          </cell>
          <cell r="L916"/>
          <cell r="M916"/>
          <cell r="N916"/>
          <cell r="O916"/>
          <cell r="P916"/>
        </row>
        <row r="917">
          <cell r="F917" t="str">
            <v>京都府-018021</v>
          </cell>
          <cell r="H917">
            <v>1</v>
          </cell>
          <cell r="I917"/>
          <cell r="J917"/>
          <cell r="K917"/>
          <cell r="L917"/>
          <cell r="M917">
            <v>1</v>
          </cell>
          <cell r="N917"/>
          <cell r="O917"/>
          <cell r="P917"/>
        </row>
        <row r="918">
          <cell r="F918" t="str">
            <v>京都府-042302</v>
          </cell>
          <cell r="H918"/>
          <cell r="I918"/>
          <cell r="J918"/>
          <cell r="K918"/>
          <cell r="L918"/>
          <cell r="M918"/>
          <cell r="N918"/>
          <cell r="O918"/>
          <cell r="P918"/>
        </row>
        <row r="919">
          <cell r="F919" t="str">
            <v>-</v>
          </cell>
          <cell r="H919">
            <v>1</v>
          </cell>
          <cell r="I919"/>
          <cell r="J919">
            <v>1</v>
          </cell>
          <cell r="K919">
            <v>1</v>
          </cell>
          <cell r="L919"/>
          <cell r="M919"/>
          <cell r="N919"/>
          <cell r="O919"/>
          <cell r="P919"/>
        </row>
        <row r="920">
          <cell r="F920" t="str">
            <v>-</v>
          </cell>
          <cell r="H920"/>
          <cell r="I920"/>
          <cell r="J920"/>
          <cell r="K920"/>
          <cell r="L920"/>
          <cell r="M920"/>
          <cell r="N920"/>
          <cell r="O920"/>
          <cell r="P920"/>
        </row>
        <row r="921">
          <cell r="F921" t="str">
            <v>京都府-011166</v>
          </cell>
          <cell r="H921">
            <v>1</v>
          </cell>
          <cell r="I921">
            <v>1</v>
          </cell>
          <cell r="J921"/>
          <cell r="K921"/>
          <cell r="L921">
            <v>1</v>
          </cell>
          <cell r="M921"/>
          <cell r="N921">
            <v>1</v>
          </cell>
          <cell r="O921"/>
          <cell r="P921"/>
        </row>
        <row r="922">
          <cell r="F922" t="str">
            <v>京都府-012655</v>
          </cell>
          <cell r="H922">
            <v>1</v>
          </cell>
          <cell r="I922">
            <v>1</v>
          </cell>
          <cell r="J922">
            <v>1</v>
          </cell>
          <cell r="K922">
            <v>1</v>
          </cell>
          <cell r="L922">
            <v>1</v>
          </cell>
          <cell r="M922"/>
          <cell r="N922">
            <v>1</v>
          </cell>
          <cell r="O922"/>
          <cell r="P922"/>
        </row>
        <row r="923">
          <cell r="F923" t="str">
            <v>京都府-007955</v>
          </cell>
          <cell r="H923">
            <v>1</v>
          </cell>
          <cell r="I923"/>
          <cell r="J923"/>
          <cell r="K923">
            <v>1</v>
          </cell>
          <cell r="L923">
            <v>1</v>
          </cell>
          <cell r="M923">
            <v>1</v>
          </cell>
          <cell r="N923">
            <v>1</v>
          </cell>
          <cell r="O923"/>
          <cell r="P923"/>
        </row>
        <row r="924">
          <cell r="F924" t="str">
            <v>京都府-003031</v>
          </cell>
          <cell r="H924">
            <v>1</v>
          </cell>
          <cell r="I924">
            <v>1</v>
          </cell>
          <cell r="J924">
            <v>1</v>
          </cell>
          <cell r="K924"/>
          <cell r="L924">
            <v>1</v>
          </cell>
          <cell r="M924">
            <v>1</v>
          </cell>
          <cell r="N924">
            <v>1</v>
          </cell>
          <cell r="O924"/>
          <cell r="P924"/>
        </row>
        <row r="925">
          <cell r="F925" t="str">
            <v>滋賀県-000788</v>
          </cell>
          <cell r="H925">
            <v>1</v>
          </cell>
          <cell r="I925">
            <v>1</v>
          </cell>
          <cell r="J925">
            <v>1</v>
          </cell>
          <cell r="K925"/>
          <cell r="L925">
            <v>1</v>
          </cell>
          <cell r="M925"/>
          <cell r="N925">
            <v>1</v>
          </cell>
          <cell r="O925"/>
          <cell r="P925"/>
        </row>
        <row r="926">
          <cell r="F926" t="str">
            <v>京都府-012899</v>
          </cell>
          <cell r="H926">
            <v>1</v>
          </cell>
          <cell r="I926"/>
          <cell r="J926">
            <v>1</v>
          </cell>
          <cell r="K926">
            <v>1</v>
          </cell>
          <cell r="L926">
            <v>1</v>
          </cell>
          <cell r="M926"/>
          <cell r="N926"/>
          <cell r="O926"/>
          <cell r="P926"/>
        </row>
        <row r="927">
          <cell r="F927" t="str">
            <v>京都府-036373</v>
          </cell>
          <cell r="H927"/>
          <cell r="I927">
            <v>1</v>
          </cell>
          <cell r="J927"/>
          <cell r="K927"/>
          <cell r="L927">
            <v>1</v>
          </cell>
          <cell r="M927"/>
          <cell r="N927"/>
          <cell r="O927"/>
          <cell r="P927"/>
        </row>
        <row r="928">
          <cell r="F928" t="str">
            <v>京都府-004943</v>
          </cell>
          <cell r="H928">
            <v>1</v>
          </cell>
          <cell r="I928">
            <v>1</v>
          </cell>
          <cell r="J928">
            <v>1</v>
          </cell>
          <cell r="K928">
            <v>1</v>
          </cell>
          <cell r="L928">
            <v>1</v>
          </cell>
          <cell r="M928"/>
          <cell r="N928">
            <v>1</v>
          </cell>
          <cell r="O928"/>
          <cell r="P928"/>
        </row>
        <row r="929">
          <cell r="F929" t="str">
            <v>京都府-028385</v>
          </cell>
          <cell r="H929">
            <v>1</v>
          </cell>
          <cell r="I929">
            <v>1</v>
          </cell>
          <cell r="J929">
            <v>1</v>
          </cell>
          <cell r="K929"/>
          <cell r="L929">
            <v>1</v>
          </cell>
          <cell r="M929">
            <v>1</v>
          </cell>
          <cell r="N929"/>
          <cell r="O929"/>
          <cell r="P929"/>
        </row>
        <row r="930">
          <cell r="F930" t="str">
            <v>京都府-029894</v>
          </cell>
          <cell r="H930">
            <v>1</v>
          </cell>
          <cell r="I930">
            <v>1</v>
          </cell>
          <cell r="J930">
            <v>1</v>
          </cell>
          <cell r="K930" t="str">
            <v/>
          </cell>
          <cell r="L930" t="str">
            <v/>
          </cell>
          <cell r="M930" t="str">
            <v/>
          </cell>
          <cell r="N930">
            <v>1</v>
          </cell>
          <cell r="O930" t="str">
            <v/>
          </cell>
          <cell r="P930" t="str">
            <v/>
          </cell>
        </row>
        <row r="931">
          <cell r="F931" t="str">
            <v>京都府-020749</v>
          </cell>
          <cell r="H931">
            <v>1</v>
          </cell>
          <cell r="I931" t="str">
            <v/>
          </cell>
          <cell r="J931">
            <v>1</v>
          </cell>
          <cell r="K931" t="str">
            <v/>
          </cell>
          <cell r="L931">
            <v>1</v>
          </cell>
          <cell r="M931" t="str">
            <v/>
          </cell>
          <cell r="N931">
            <v>1</v>
          </cell>
          <cell r="O931" t="str">
            <v/>
          </cell>
          <cell r="P931" t="str">
            <v/>
          </cell>
        </row>
        <row r="932">
          <cell r="F932" t="str">
            <v>大阪府-065942</v>
          </cell>
          <cell r="H932" t="str">
            <v/>
          </cell>
          <cell r="I932">
            <v>1</v>
          </cell>
          <cell r="J932">
            <v>1</v>
          </cell>
          <cell r="K932">
            <v>1</v>
          </cell>
          <cell r="L932">
            <v>1</v>
          </cell>
          <cell r="M932" t="str">
            <v/>
          </cell>
          <cell r="N932" t="str">
            <v/>
          </cell>
          <cell r="O932" t="str">
            <v/>
          </cell>
          <cell r="P932" t="str">
            <v/>
          </cell>
        </row>
        <row r="933">
          <cell r="F933" t="str">
            <v>京都府-034856</v>
          </cell>
          <cell r="H933">
            <v>1</v>
          </cell>
          <cell r="I933">
            <v>1</v>
          </cell>
          <cell r="J933">
            <v>1</v>
          </cell>
          <cell r="K933" t="str">
            <v/>
          </cell>
          <cell r="L933" t="str">
            <v/>
          </cell>
          <cell r="M933">
            <v>1</v>
          </cell>
          <cell r="N933" t="str">
            <v/>
          </cell>
          <cell r="O933" t="str">
            <v/>
          </cell>
          <cell r="P933" t="str">
            <v/>
          </cell>
        </row>
        <row r="934">
          <cell r="F934" t="str">
            <v>京都府-037451</v>
          </cell>
          <cell r="H934" t="str">
            <v/>
          </cell>
          <cell r="I934">
            <v>1</v>
          </cell>
          <cell r="J934">
            <v>1</v>
          </cell>
          <cell r="K934" t="str">
            <v/>
          </cell>
          <cell r="L934">
            <v>1</v>
          </cell>
          <cell r="M934" t="str">
            <v/>
          </cell>
          <cell r="N934" t="str">
            <v/>
          </cell>
          <cell r="O934" t="str">
            <v/>
          </cell>
          <cell r="P934" t="str">
            <v/>
          </cell>
        </row>
        <row r="935">
          <cell r="F935" t="str">
            <v>岡山県-030278</v>
          </cell>
          <cell r="H935">
            <v>1</v>
          </cell>
          <cell r="I935" t="str">
            <v/>
          </cell>
          <cell r="J935" t="str">
            <v/>
          </cell>
          <cell r="K935">
            <v>1</v>
          </cell>
          <cell r="L935" t="str">
            <v/>
          </cell>
          <cell r="M935">
            <v>1</v>
          </cell>
          <cell r="N935" t="str">
            <v/>
          </cell>
          <cell r="O935" t="str">
            <v/>
          </cell>
          <cell r="P935" t="str">
            <v/>
          </cell>
        </row>
        <row r="936">
          <cell r="F936" t="str">
            <v>京都府-032150</v>
          </cell>
          <cell r="H936" t="str">
            <v/>
          </cell>
          <cell r="I936">
            <v>1</v>
          </cell>
          <cell r="J936" t="str">
            <v/>
          </cell>
          <cell r="K936">
            <v>1</v>
          </cell>
          <cell r="L936">
            <v>1</v>
          </cell>
          <cell r="M936" t="str">
            <v/>
          </cell>
          <cell r="N936" t="str">
            <v/>
          </cell>
          <cell r="O936" t="str">
            <v/>
          </cell>
          <cell r="P936" t="str">
            <v/>
          </cell>
        </row>
        <row r="937">
          <cell r="F937" t="str">
            <v>京都府-038370</v>
          </cell>
          <cell r="H937">
            <v>1</v>
          </cell>
          <cell r="I937" t="str">
            <v/>
          </cell>
          <cell r="J937" t="str">
            <v/>
          </cell>
          <cell r="K937" t="str">
            <v/>
          </cell>
          <cell r="L937" t="str">
            <v/>
          </cell>
          <cell r="M937">
            <v>1</v>
          </cell>
          <cell r="N937" t="str">
            <v/>
          </cell>
          <cell r="O937" t="str">
            <v/>
          </cell>
          <cell r="P937" t="str">
            <v/>
          </cell>
        </row>
        <row r="938">
          <cell r="F938" t="str">
            <v>京都府-038251</v>
          </cell>
          <cell r="H938" t="str">
            <v/>
          </cell>
          <cell r="I938" t="str">
            <v/>
          </cell>
          <cell r="J938" t="str">
            <v/>
          </cell>
          <cell r="K938">
            <v>1</v>
          </cell>
          <cell r="L938" t="str">
            <v/>
          </cell>
          <cell r="M938" t="str">
            <v/>
          </cell>
          <cell r="N938" t="str">
            <v/>
          </cell>
          <cell r="O938" t="str">
            <v/>
          </cell>
          <cell r="P938" t="str">
            <v/>
          </cell>
        </row>
        <row r="939">
          <cell r="F939" t="str">
            <v>徳島県-012780</v>
          </cell>
          <cell r="H939" t="str">
            <v/>
          </cell>
          <cell r="I939" t="str">
            <v/>
          </cell>
          <cell r="J939">
            <v>1</v>
          </cell>
          <cell r="K939">
            <v>1</v>
          </cell>
          <cell r="L939" t="str">
            <v/>
          </cell>
          <cell r="M939" t="str">
            <v/>
          </cell>
          <cell r="N939" t="str">
            <v/>
          </cell>
          <cell r="O939" t="str">
            <v/>
          </cell>
          <cell r="P939" t="str">
            <v/>
          </cell>
        </row>
        <row r="940">
          <cell r="F940" t="str">
            <v>徳島県-012781</v>
          </cell>
          <cell r="H940" t="str">
            <v/>
          </cell>
          <cell r="I940">
            <v>1</v>
          </cell>
          <cell r="J940" t="str">
            <v/>
          </cell>
          <cell r="K940" t="str">
            <v/>
          </cell>
          <cell r="L940" t="str">
            <v/>
          </cell>
          <cell r="M940" t="str">
            <v/>
          </cell>
          <cell r="N940" t="str">
            <v/>
          </cell>
          <cell r="O940" t="str">
            <v/>
          </cell>
          <cell r="P940" t="str">
            <v/>
          </cell>
        </row>
        <row r="941">
          <cell r="F941" t="str">
            <v>京都府-024455</v>
          </cell>
          <cell r="H941"/>
          <cell r="I941">
            <v>1</v>
          </cell>
          <cell r="J941">
            <v>1</v>
          </cell>
          <cell r="K941"/>
          <cell r="L941">
            <v>1</v>
          </cell>
          <cell r="M941"/>
          <cell r="N941">
            <v>1</v>
          </cell>
          <cell r="O941"/>
          <cell r="P941"/>
        </row>
        <row r="942">
          <cell r="F942" t="str">
            <v>京都府-025254</v>
          </cell>
          <cell r="H942">
            <v>1</v>
          </cell>
          <cell r="I942">
            <v>1</v>
          </cell>
          <cell r="J942">
            <v>1</v>
          </cell>
          <cell r="K942"/>
          <cell r="L942"/>
          <cell r="M942"/>
          <cell r="N942"/>
          <cell r="O942"/>
          <cell r="P942"/>
        </row>
        <row r="943">
          <cell r="F943" t="str">
            <v>京都府-031893</v>
          </cell>
          <cell r="H943"/>
          <cell r="I943"/>
          <cell r="J943">
            <v>1</v>
          </cell>
          <cell r="K943"/>
          <cell r="L943">
            <v>1</v>
          </cell>
          <cell r="M943"/>
          <cell r="N943"/>
          <cell r="O943"/>
          <cell r="P943"/>
        </row>
        <row r="944">
          <cell r="F944" t="str">
            <v>京都府-036198</v>
          </cell>
          <cell r="H944">
            <v>1</v>
          </cell>
          <cell r="I944"/>
          <cell r="J944">
            <v>1</v>
          </cell>
          <cell r="K944"/>
          <cell r="L944"/>
          <cell r="M944"/>
          <cell r="N944"/>
          <cell r="O944"/>
          <cell r="P944"/>
        </row>
        <row r="945">
          <cell r="F945" t="str">
            <v>京都府-037599</v>
          </cell>
          <cell r="H945"/>
          <cell r="I945"/>
          <cell r="J945">
            <v>1</v>
          </cell>
          <cell r="K945">
            <v>1</v>
          </cell>
          <cell r="L945"/>
          <cell r="M945"/>
          <cell r="N945"/>
          <cell r="O945"/>
          <cell r="P945"/>
        </row>
        <row r="946">
          <cell r="F946" t="str">
            <v>兵庫県-072799</v>
          </cell>
          <cell r="H946">
            <v>1</v>
          </cell>
          <cell r="I946"/>
          <cell r="J946"/>
          <cell r="K946">
            <v>1</v>
          </cell>
          <cell r="L946">
            <v>1</v>
          </cell>
          <cell r="M946"/>
          <cell r="N946"/>
          <cell r="O946"/>
          <cell r="P946"/>
        </row>
        <row r="947">
          <cell r="F947" t="str">
            <v>京都府-036285</v>
          </cell>
          <cell r="H947">
            <v>1</v>
          </cell>
          <cell r="I947">
            <v>1</v>
          </cell>
          <cell r="J947"/>
          <cell r="K947"/>
          <cell r="L947"/>
          <cell r="M947"/>
          <cell r="N947"/>
          <cell r="O947"/>
          <cell r="P947"/>
        </row>
        <row r="948">
          <cell r="F948" t="str">
            <v>京都府-030265</v>
          </cell>
          <cell r="H948"/>
          <cell r="I948"/>
          <cell r="J948"/>
          <cell r="K948"/>
          <cell r="L948"/>
          <cell r="M948">
            <v>1</v>
          </cell>
          <cell r="N948"/>
          <cell r="O948"/>
          <cell r="P948"/>
        </row>
        <row r="949">
          <cell r="F949" t="str">
            <v>京都府-006064</v>
          </cell>
          <cell r="H949"/>
          <cell r="I949">
            <v>1</v>
          </cell>
          <cell r="J949">
            <v>1</v>
          </cell>
          <cell r="K949"/>
          <cell r="L949"/>
          <cell r="M949"/>
          <cell r="N949">
            <v>1</v>
          </cell>
          <cell r="O949"/>
          <cell r="P949"/>
        </row>
        <row r="950">
          <cell r="F950" t="str">
            <v>京都府-010811</v>
          </cell>
          <cell r="H950">
            <v>1</v>
          </cell>
          <cell r="I950"/>
          <cell r="J950">
            <v>1</v>
          </cell>
          <cell r="K950"/>
          <cell r="L950"/>
          <cell r="M950">
            <v>1</v>
          </cell>
          <cell r="N950">
            <v>1</v>
          </cell>
          <cell r="O950"/>
          <cell r="P950"/>
        </row>
        <row r="951">
          <cell r="F951" t="str">
            <v>-</v>
          </cell>
          <cell r="H951"/>
          <cell r="I951"/>
          <cell r="J951"/>
          <cell r="K951">
            <v>1</v>
          </cell>
          <cell r="L951"/>
          <cell r="M951"/>
          <cell r="N951"/>
          <cell r="O951"/>
          <cell r="P951"/>
        </row>
        <row r="952">
          <cell r="F952" t="str">
            <v>京都府-009551</v>
          </cell>
          <cell r="H952">
            <v>1</v>
          </cell>
          <cell r="I952"/>
          <cell r="J952">
            <v>1</v>
          </cell>
          <cell r="K952"/>
          <cell r="L952"/>
          <cell r="M952"/>
          <cell r="N952"/>
          <cell r="O952"/>
          <cell r="P952"/>
        </row>
        <row r="953">
          <cell r="F953" t="str">
            <v>京都府-009529</v>
          </cell>
          <cell r="H953"/>
          <cell r="I953"/>
          <cell r="J953">
            <v>1</v>
          </cell>
          <cell r="K953">
            <v>1</v>
          </cell>
          <cell r="L953">
            <v>1</v>
          </cell>
          <cell r="M953"/>
          <cell r="N953">
            <v>1</v>
          </cell>
          <cell r="O953"/>
          <cell r="P953"/>
        </row>
        <row r="954">
          <cell r="F954" t="str">
            <v>京都府-024928</v>
          </cell>
          <cell r="H954">
            <v>1</v>
          </cell>
          <cell r="I954"/>
          <cell r="J954">
            <v>1</v>
          </cell>
          <cell r="K954">
            <v>1</v>
          </cell>
          <cell r="L954"/>
          <cell r="M954"/>
          <cell r="N954">
            <v>1</v>
          </cell>
          <cell r="O954"/>
          <cell r="P954"/>
        </row>
        <row r="955">
          <cell r="F955" t="str">
            <v>京都府-005733</v>
          </cell>
          <cell r="H955"/>
          <cell r="I955"/>
          <cell r="J955"/>
          <cell r="K955">
            <v>1</v>
          </cell>
          <cell r="L955"/>
          <cell r="M955">
            <v>1</v>
          </cell>
          <cell r="N955"/>
          <cell r="O955"/>
          <cell r="P955"/>
        </row>
        <row r="956">
          <cell r="F956" t="str">
            <v>-</v>
          </cell>
          <cell r="H956"/>
          <cell r="I956"/>
          <cell r="J956"/>
          <cell r="K956">
            <v>1</v>
          </cell>
          <cell r="L956"/>
          <cell r="M956"/>
          <cell r="N956"/>
          <cell r="O956"/>
          <cell r="P956"/>
        </row>
        <row r="957">
          <cell r="F957" t="str">
            <v>-</v>
          </cell>
          <cell r="H957"/>
          <cell r="I957"/>
          <cell r="J957"/>
          <cell r="K957"/>
          <cell r="L957">
            <v>1</v>
          </cell>
          <cell r="M957"/>
          <cell r="N957"/>
          <cell r="O957"/>
          <cell r="P957"/>
        </row>
        <row r="958">
          <cell r="F958" t="str">
            <v>京都府-024684</v>
          </cell>
          <cell r="H958"/>
          <cell r="I958"/>
          <cell r="J958"/>
          <cell r="K958"/>
          <cell r="L958">
            <v>1</v>
          </cell>
          <cell r="M958"/>
          <cell r="N958"/>
          <cell r="O958"/>
          <cell r="P958"/>
        </row>
        <row r="959">
          <cell r="F959" t="str">
            <v>京都府-007003</v>
          </cell>
          <cell r="H959">
            <v>1</v>
          </cell>
          <cell r="I959"/>
          <cell r="J959"/>
          <cell r="K959"/>
          <cell r="L959">
            <v>1</v>
          </cell>
          <cell r="M959"/>
          <cell r="N959"/>
          <cell r="O959"/>
          <cell r="P959"/>
        </row>
        <row r="960">
          <cell r="F960" t="str">
            <v>京都府-030490</v>
          </cell>
          <cell r="H960"/>
          <cell r="I960"/>
          <cell r="J960">
            <v>1</v>
          </cell>
          <cell r="K960"/>
          <cell r="L960"/>
          <cell r="M960"/>
          <cell r="N960"/>
          <cell r="O960"/>
          <cell r="P960"/>
        </row>
        <row r="961">
          <cell r="F961" t="str">
            <v>京都府-007004</v>
          </cell>
          <cell r="H961">
            <v>1</v>
          </cell>
          <cell r="I961">
            <v>1</v>
          </cell>
          <cell r="J961">
            <v>1</v>
          </cell>
          <cell r="K961"/>
          <cell r="L961"/>
          <cell r="M961"/>
          <cell r="N961"/>
          <cell r="O961"/>
          <cell r="P961"/>
        </row>
        <row r="962">
          <cell r="F962" t="str">
            <v>京都府-036182</v>
          </cell>
          <cell r="H962"/>
          <cell r="I962"/>
          <cell r="J962">
            <v>1</v>
          </cell>
          <cell r="K962"/>
          <cell r="L962"/>
          <cell r="M962">
            <v>1</v>
          </cell>
          <cell r="N962"/>
          <cell r="O962"/>
          <cell r="P962"/>
        </row>
        <row r="963">
          <cell r="F963" t="str">
            <v>京都府-015171</v>
          </cell>
          <cell r="H963"/>
          <cell r="I963"/>
          <cell r="J963">
            <v>1</v>
          </cell>
          <cell r="K963"/>
          <cell r="L963">
            <v>1</v>
          </cell>
          <cell r="M963"/>
          <cell r="N963">
            <v>1</v>
          </cell>
          <cell r="O963"/>
          <cell r="P963"/>
        </row>
        <row r="964">
          <cell r="F964" t="str">
            <v>京都府-011034</v>
          </cell>
          <cell r="H964"/>
          <cell r="I964">
            <v>1</v>
          </cell>
          <cell r="J964">
            <v>1</v>
          </cell>
          <cell r="K964"/>
          <cell r="L964"/>
          <cell r="M964">
            <v>1</v>
          </cell>
          <cell r="N964">
            <v>1</v>
          </cell>
          <cell r="O964"/>
          <cell r="P964"/>
        </row>
        <row r="965">
          <cell r="F965" t="str">
            <v>兵庫県-038728</v>
          </cell>
          <cell r="H965"/>
          <cell r="I965">
            <v>1</v>
          </cell>
          <cell r="J965">
            <v>1</v>
          </cell>
          <cell r="K965"/>
          <cell r="L965">
            <v>1</v>
          </cell>
          <cell r="M965">
            <v>1</v>
          </cell>
          <cell r="N965"/>
          <cell r="O965"/>
          <cell r="P965"/>
        </row>
        <row r="966">
          <cell r="F966" t="str">
            <v>京都府-019343</v>
          </cell>
          <cell r="H966"/>
          <cell r="I966"/>
          <cell r="J966">
            <v>1</v>
          </cell>
          <cell r="K966"/>
          <cell r="L966">
            <v>1</v>
          </cell>
          <cell r="M966">
            <v>1</v>
          </cell>
          <cell r="N966">
            <v>1</v>
          </cell>
          <cell r="O966"/>
          <cell r="P966"/>
        </row>
        <row r="967">
          <cell r="F967" t="str">
            <v>京都府-020212</v>
          </cell>
          <cell r="H967"/>
          <cell r="I967">
            <v>1</v>
          </cell>
          <cell r="J967"/>
          <cell r="K967"/>
          <cell r="L967">
            <v>1</v>
          </cell>
          <cell r="M967"/>
          <cell r="N967"/>
          <cell r="O967"/>
          <cell r="P967"/>
        </row>
        <row r="968">
          <cell r="F968" t="str">
            <v>京都府-033899</v>
          </cell>
          <cell r="H968"/>
          <cell r="I968"/>
          <cell r="J968">
            <v>1</v>
          </cell>
          <cell r="K968"/>
          <cell r="L968"/>
          <cell r="M968"/>
          <cell r="N968"/>
          <cell r="O968"/>
          <cell r="P968"/>
        </row>
        <row r="969">
          <cell r="F969" t="str">
            <v>京都府-026705</v>
          </cell>
          <cell r="H969">
            <v>1</v>
          </cell>
          <cell r="I969"/>
          <cell r="J969">
            <v>1</v>
          </cell>
          <cell r="K969"/>
          <cell r="L969">
            <v>1</v>
          </cell>
          <cell r="M969"/>
          <cell r="N969"/>
          <cell r="O969"/>
          <cell r="P969"/>
        </row>
        <row r="970">
          <cell r="F970" t="str">
            <v>京都府-029883</v>
          </cell>
          <cell r="H970"/>
          <cell r="I970">
            <v>1</v>
          </cell>
          <cell r="J970"/>
          <cell r="K970"/>
          <cell r="L970"/>
          <cell r="M970">
            <v>1</v>
          </cell>
          <cell r="N970"/>
          <cell r="O970"/>
          <cell r="P970"/>
        </row>
        <row r="971">
          <cell r="F971" t="str">
            <v>京都府-022912</v>
          </cell>
          <cell r="H971"/>
          <cell r="I971"/>
          <cell r="J971"/>
          <cell r="K971">
            <v>1</v>
          </cell>
          <cell r="L971">
            <v>1</v>
          </cell>
          <cell r="M971">
            <v>1</v>
          </cell>
          <cell r="N971"/>
          <cell r="O971"/>
          <cell r="P971"/>
        </row>
        <row r="972">
          <cell r="F972" t="str">
            <v>京都府-036533</v>
          </cell>
          <cell r="H972">
            <v>1</v>
          </cell>
          <cell r="I972"/>
          <cell r="J972"/>
          <cell r="K972"/>
          <cell r="L972"/>
          <cell r="M972"/>
          <cell r="N972"/>
          <cell r="O972"/>
          <cell r="P972"/>
        </row>
        <row r="973">
          <cell r="F973" t="str">
            <v>熊本県-025285</v>
          </cell>
          <cell r="H973"/>
          <cell r="I973"/>
          <cell r="J973"/>
          <cell r="K973">
            <v>1</v>
          </cell>
          <cell r="L973"/>
          <cell r="M973"/>
          <cell r="N973"/>
          <cell r="O973"/>
          <cell r="P973"/>
        </row>
        <row r="974">
          <cell r="F974" t="str">
            <v>京都府-037687</v>
          </cell>
          <cell r="H974"/>
          <cell r="I974"/>
          <cell r="J974"/>
          <cell r="K974"/>
          <cell r="L974"/>
          <cell r="M974">
            <v>1</v>
          </cell>
          <cell r="N974"/>
          <cell r="O974"/>
          <cell r="P974"/>
        </row>
        <row r="975">
          <cell r="F975" t="str">
            <v>京都府-038417</v>
          </cell>
          <cell r="H975">
            <v>1</v>
          </cell>
          <cell r="I975"/>
          <cell r="J975"/>
          <cell r="K975"/>
          <cell r="L975"/>
          <cell r="M975"/>
          <cell r="N975"/>
          <cell r="O975"/>
          <cell r="P975"/>
        </row>
        <row r="976">
          <cell r="F976" t="str">
            <v>京都府-039336</v>
          </cell>
          <cell r="H976"/>
          <cell r="I976">
            <v>1</v>
          </cell>
          <cell r="J976"/>
          <cell r="K976"/>
          <cell r="L976"/>
          <cell r="M976"/>
          <cell r="N976"/>
          <cell r="O976"/>
          <cell r="P976"/>
        </row>
        <row r="977">
          <cell r="F977" t="str">
            <v>-</v>
          </cell>
          <cell r="H977"/>
          <cell r="I977">
            <v>1</v>
          </cell>
          <cell r="J977"/>
          <cell r="K977">
            <v>1</v>
          </cell>
          <cell r="L977">
            <v>1</v>
          </cell>
          <cell r="M977">
            <v>1</v>
          </cell>
          <cell r="N977"/>
          <cell r="O977"/>
          <cell r="P977"/>
        </row>
        <row r="978">
          <cell r="F978" t="str">
            <v>-</v>
          </cell>
          <cell r="H978"/>
          <cell r="I978"/>
          <cell r="J978"/>
          <cell r="K978"/>
          <cell r="L978">
            <v>1</v>
          </cell>
          <cell r="M978"/>
          <cell r="N978"/>
          <cell r="O978"/>
          <cell r="P978"/>
        </row>
        <row r="979">
          <cell r="F979" t="str">
            <v>大阪府-001137</v>
          </cell>
          <cell r="H979"/>
          <cell r="I979"/>
          <cell r="J979"/>
          <cell r="K979"/>
          <cell r="L979"/>
          <cell r="M979"/>
          <cell r="N979"/>
          <cell r="O979"/>
          <cell r="P979"/>
        </row>
        <row r="980">
          <cell r="F980" t="str">
            <v>京都府-022350</v>
          </cell>
          <cell r="H980"/>
          <cell r="I980"/>
          <cell r="J980"/>
          <cell r="K980"/>
          <cell r="L980"/>
          <cell r="M980">
            <v>1</v>
          </cell>
          <cell r="N980"/>
          <cell r="O980"/>
          <cell r="P980"/>
        </row>
        <row r="981">
          <cell r="F981" t="str">
            <v>京都府-000453</v>
          </cell>
          <cell r="H981"/>
          <cell r="I981"/>
          <cell r="J981"/>
          <cell r="K981"/>
          <cell r="L981">
            <v>1</v>
          </cell>
          <cell r="M981">
            <v>1</v>
          </cell>
          <cell r="N981">
            <v>1</v>
          </cell>
          <cell r="O981"/>
          <cell r="P981"/>
        </row>
        <row r="982">
          <cell r="F982" t="str">
            <v>京都府-000451</v>
          </cell>
          <cell r="H982">
            <v>1</v>
          </cell>
          <cell r="I982"/>
          <cell r="J982"/>
          <cell r="K982"/>
          <cell r="L982"/>
          <cell r="M982"/>
          <cell r="N982"/>
          <cell r="O982"/>
          <cell r="P982"/>
        </row>
        <row r="983">
          <cell r="F983" t="str">
            <v>京都府-028720</v>
          </cell>
          <cell r="H983">
            <v>1</v>
          </cell>
          <cell r="I983"/>
          <cell r="J983"/>
          <cell r="K983"/>
          <cell r="L983"/>
          <cell r="M983"/>
          <cell r="N983"/>
          <cell r="O983"/>
          <cell r="P983"/>
        </row>
        <row r="984">
          <cell r="F984" t="str">
            <v>京都府-005023</v>
          </cell>
          <cell r="H984"/>
          <cell r="I984"/>
          <cell r="J984">
            <v>1</v>
          </cell>
          <cell r="K984"/>
          <cell r="L984"/>
          <cell r="M984"/>
          <cell r="N984"/>
          <cell r="O984"/>
          <cell r="P984"/>
        </row>
        <row r="985">
          <cell r="F985" t="str">
            <v>京都府-025470</v>
          </cell>
          <cell r="H985"/>
          <cell r="I985">
            <v>1</v>
          </cell>
          <cell r="J985"/>
          <cell r="K985"/>
          <cell r="L985"/>
          <cell r="M985"/>
          <cell r="N985"/>
          <cell r="O985"/>
          <cell r="P985"/>
        </row>
        <row r="986">
          <cell r="F986" t="str">
            <v>-</v>
          </cell>
          <cell r="H986"/>
          <cell r="I986"/>
          <cell r="J986"/>
          <cell r="K986">
            <v>1</v>
          </cell>
          <cell r="L986"/>
          <cell r="M986"/>
          <cell r="N986"/>
          <cell r="O986"/>
          <cell r="P986"/>
        </row>
        <row r="987">
          <cell r="F987" t="str">
            <v>京都府-003628</v>
          </cell>
          <cell r="H987">
            <v>1</v>
          </cell>
          <cell r="I987">
            <v>1</v>
          </cell>
          <cell r="J987">
            <v>1</v>
          </cell>
          <cell r="K987"/>
          <cell r="L987">
            <v>1</v>
          </cell>
          <cell r="M987"/>
          <cell r="N987">
            <v>1</v>
          </cell>
          <cell r="O987"/>
          <cell r="P987"/>
        </row>
        <row r="988">
          <cell r="F988" t="str">
            <v>京都府-004481</v>
          </cell>
          <cell r="H988"/>
          <cell r="I988"/>
          <cell r="J988"/>
          <cell r="K988">
            <v>1</v>
          </cell>
          <cell r="L988"/>
          <cell r="M988">
            <v>1</v>
          </cell>
          <cell r="N988">
            <v>1</v>
          </cell>
          <cell r="O988"/>
          <cell r="P988"/>
        </row>
        <row r="989">
          <cell r="F989" t="str">
            <v>京都府-005804</v>
          </cell>
          <cell r="H989">
            <v>1</v>
          </cell>
          <cell r="I989">
            <v>1</v>
          </cell>
          <cell r="J989"/>
          <cell r="K989">
            <v>1</v>
          </cell>
          <cell r="L989"/>
          <cell r="M989">
            <v>1</v>
          </cell>
          <cell r="N989">
            <v>1</v>
          </cell>
          <cell r="O989"/>
          <cell r="P989"/>
        </row>
        <row r="990">
          <cell r="F990" t="str">
            <v>京都府-020226</v>
          </cell>
          <cell r="H990">
            <v>1</v>
          </cell>
          <cell r="I990"/>
          <cell r="J990"/>
          <cell r="K990"/>
          <cell r="L990">
            <v>1</v>
          </cell>
          <cell r="M990"/>
          <cell r="N990">
            <v>1</v>
          </cell>
          <cell r="O990"/>
          <cell r="P990"/>
        </row>
        <row r="991">
          <cell r="F991" t="str">
            <v>京都府-021771</v>
          </cell>
          <cell r="H991">
            <v>1</v>
          </cell>
          <cell r="I991">
            <v>1</v>
          </cell>
          <cell r="J991"/>
          <cell r="K991">
            <v>1</v>
          </cell>
          <cell r="L991">
            <v>1</v>
          </cell>
          <cell r="M991"/>
          <cell r="N991"/>
          <cell r="O991"/>
          <cell r="P991"/>
        </row>
        <row r="992">
          <cell r="F992" t="str">
            <v>京都府-013979</v>
          </cell>
          <cell r="H992"/>
          <cell r="I992">
            <v>1</v>
          </cell>
          <cell r="J992"/>
          <cell r="K992"/>
          <cell r="L992"/>
          <cell r="M992">
            <v>1</v>
          </cell>
          <cell r="N992"/>
          <cell r="O992"/>
          <cell r="P992"/>
        </row>
        <row r="993">
          <cell r="F993" t="str">
            <v>福井県-008427</v>
          </cell>
          <cell r="H993">
            <v>1</v>
          </cell>
          <cell r="I993"/>
          <cell r="J993">
            <v>1</v>
          </cell>
          <cell r="K993"/>
          <cell r="L993"/>
          <cell r="M993"/>
          <cell r="N993"/>
          <cell r="O993"/>
          <cell r="P993"/>
        </row>
        <row r="994">
          <cell r="F994" t="str">
            <v>-</v>
          </cell>
          <cell r="H994"/>
          <cell r="I994"/>
          <cell r="J994"/>
          <cell r="K994">
            <v>1</v>
          </cell>
          <cell r="L994"/>
          <cell r="M994"/>
          <cell r="N994"/>
          <cell r="O994"/>
          <cell r="P994"/>
        </row>
        <row r="995">
          <cell r="F995" t="str">
            <v>京都府-025322</v>
          </cell>
          <cell r="H995">
            <v>1</v>
          </cell>
          <cell r="I995">
            <v>1</v>
          </cell>
          <cell r="J995">
            <v>1</v>
          </cell>
          <cell r="K995">
            <v>1</v>
          </cell>
          <cell r="L995"/>
          <cell r="M995"/>
          <cell r="N995"/>
          <cell r="O995"/>
          <cell r="P995"/>
        </row>
        <row r="996">
          <cell r="F996" t="str">
            <v>京都府-032987</v>
          </cell>
          <cell r="H996">
            <v>1</v>
          </cell>
          <cell r="I996"/>
          <cell r="J996">
            <v>1</v>
          </cell>
          <cell r="K996"/>
          <cell r="L996">
            <v>1</v>
          </cell>
          <cell r="M996">
            <v>1</v>
          </cell>
          <cell r="N996"/>
          <cell r="O996"/>
          <cell r="P996"/>
        </row>
        <row r="997">
          <cell r="F997" t="str">
            <v>京都府-033356</v>
          </cell>
          <cell r="H997">
            <v>1</v>
          </cell>
          <cell r="I997">
            <v>1</v>
          </cell>
          <cell r="J997"/>
          <cell r="K997"/>
          <cell r="L997"/>
          <cell r="M997"/>
          <cell r="N997"/>
          <cell r="O997"/>
          <cell r="P997"/>
        </row>
        <row r="998">
          <cell r="F998" t="str">
            <v>京都府-004043</v>
          </cell>
          <cell r="H998"/>
          <cell r="I998">
            <v>1</v>
          </cell>
          <cell r="J998"/>
          <cell r="K998"/>
          <cell r="L998">
            <v>1</v>
          </cell>
          <cell r="M998">
            <v>1</v>
          </cell>
          <cell r="N998">
            <v>1</v>
          </cell>
          <cell r="O998"/>
          <cell r="P998"/>
        </row>
        <row r="999">
          <cell r="F999" t="str">
            <v>京都府-004656</v>
          </cell>
          <cell r="H999"/>
          <cell r="I999">
            <v>1</v>
          </cell>
          <cell r="J999"/>
          <cell r="K999"/>
          <cell r="L999">
            <v>1</v>
          </cell>
          <cell r="M999"/>
          <cell r="N999">
            <v>1</v>
          </cell>
          <cell r="O999"/>
          <cell r="P999"/>
        </row>
        <row r="1000">
          <cell r="F1000" t="str">
            <v>京都府-000643</v>
          </cell>
          <cell r="H1000"/>
          <cell r="I1000">
            <v>1</v>
          </cell>
          <cell r="J1000">
            <v>1</v>
          </cell>
          <cell r="K1000"/>
          <cell r="L1000"/>
          <cell r="M1000"/>
          <cell r="N1000"/>
          <cell r="O1000"/>
          <cell r="P1000"/>
        </row>
        <row r="1001">
          <cell r="F1001" t="str">
            <v>-</v>
          </cell>
          <cell r="H1001"/>
          <cell r="I1001"/>
          <cell r="J1001"/>
          <cell r="K1001">
            <v>1</v>
          </cell>
          <cell r="L1001"/>
          <cell r="M1001"/>
          <cell r="N1001"/>
          <cell r="O1001"/>
          <cell r="P1001"/>
        </row>
        <row r="1002">
          <cell r="F1002" t="str">
            <v>京都府-009319</v>
          </cell>
          <cell r="H1002"/>
          <cell r="I1002"/>
          <cell r="J1002">
            <v>1</v>
          </cell>
          <cell r="K1002"/>
          <cell r="L1002"/>
          <cell r="M1002">
            <v>1</v>
          </cell>
          <cell r="N1002">
            <v>1</v>
          </cell>
          <cell r="O1002"/>
          <cell r="P1002"/>
        </row>
        <row r="1003">
          <cell r="F1003" t="str">
            <v>京都府-003662</v>
          </cell>
          <cell r="H1003">
            <v>1</v>
          </cell>
          <cell r="I1003"/>
          <cell r="J1003"/>
          <cell r="K1003"/>
          <cell r="L1003"/>
          <cell r="M1003">
            <v>1</v>
          </cell>
          <cell r="N1003">
            <v>1</v>
          </cell>
          <cell r="O1003"/>
          <cell r="P1003"/>
        </row>
        <row r="1004">
          <cell r="F1004" t="str">
            <v>京都府-018419</v>
          </cell>
          <cell r="H1004">
            <v>1</v>
          </cell>
          <cell r="I1004"/>
          <cell r="J1004"/>
          <cell r="K1004"/>
          <cell r="L1004"/>
          <cell r="M1004"/>
          <cell r="N1004"/>
          <cell r="O1004"/>
          <cell r="P1004"/>
        </row>
        <row r="1005">
          <cell r="F1005" t="str">
            <v>京都府-034793</v>
          </cell>
          <cell r="H1005"/>
          <cell r="I1005">
            <v>1</v>
          </cell>
          <cell r="J1005"/>
          <cell r="K1005"/>
          <cell r="L1005"/>
          <cell r="M1005"/>
          <cell r="N1005"/>
          <cell r="O1005"/>
          <cell r="P1005"/>
        </row>
        <row r="1006">
          <cell r="F1006" t="str">
            <v>京都府-035945</v>
          </cell>
          <cell r="H1006"/>
          <cell r="I1006"/>
          <cell r="J1006"/>
          <cell r="K1006"/>
          <cell r="L1006"/>
          <cell r="M1006">
            <v>1</v>
          </cell>
          <cell r="N1006"/>
          <cell r="O1006"/>
          <cell r="P1006"/>
        </row>
        <row r="1007">
          <cell r="F1007" t="str">
            <v>京都府-037605</v>
          </cell>
          <cell r="H1007">
            <v>1</v>
          </cell>
          <cell r="I1007"/>
          <cell r="J1007"/>
          <cell r="K1007"/>
          <cell r="L1007"/>
          <cell r="M1007"/>
          <cell r="N1007"/>
          <cell r="O1007"/>
          <cell r="P1007"/>
        </row>
        <row r="1008">
          <cell r="F1008" t="str">
            <v>-</v>
          </cell>
          <cell r="H1008"/>
          <cell r="I1008"/>
          <cell r="J1008"/>
          <cell r="K1008">
            <v>1</v>
          </cell>
          <cell r="L1008">
            <v>1</v>
          </cell>
          <cell r="M1008"/>
          <cell r="N1008"/>
          <cell r="O1008"/>
          <cell r="P1008"/>
        </row>
        <row r="1009">
          <cell r="F1009" t="str">
            <v>京都府-037287</v>
          </cell>
          <cell r="H1009"/>
          <cell r="I1009"/>
          <cell r="J1009"/>
          <cell r="K1009"/>
          <cell r="L1009">
            <v>1</v>
          </cell>
          <cell r="M1009"/>
          <cell r="N1009"/>
          <cell r="O1009"/>
          <cell r="P1009"/>
        </row>
        <row r="1010">
          <cell r="F1010" t="str">
            <v>京都府-028324</v>
          </cell>
          <cell r="H1010"/>
          <cell r="I1010">
            <v>1</v>
          </cell>
          <cell r="J1010"/>
          <cell r="K1010"/>
          <cell r="L1010"/>
          <cell r="M1010"/>
          <cell r="N1010">
            <v>1</v>
          </cell>
          <cell r="O1010"/>
          <cell r="P1010"/>
        </row>
        <row r="1011">
          <cell r="F1011" t="str">
            <v>京都府-014539</v>
          </cell>
          <cell r="H1011"/>
          <cell r="I1011"/>
          <cell r="J1011">
            <v>1</v>
          </cell>
          <cell r="K1011"/>
          <cell r="L1011"/>
          <cell r="M1011"/>
          <cell r="N1011"/>
          <cell r="O1011"/>
          <cell r="P1011"/>
        </row>
        <row r="1012">
          <cell r="F1012" t="str">
            <v>京都府-034494</v>
          </cell>
          <cell r="H1012">
            <v>1</v>
          </cell>
          <cell r="I1012"/>
          <cell r="J1012"/>
          <cell r="K1012"/>
          <cell r="L1012">
            <v>1</v>
          </cell>
          <cell r="M1012"/>
          <cell r="N1012">
            <v>1</v>
          </cell>
          <cell r="O1012"/>
          <cell r="P1012"/>
        </row>
        <row r="1013">
          <cell r="F1013" t="str">
            <v>京都府-039576</v>
          </cell>
          <cell r="H1013">
            <v>1</v>
          </cell>
          <cell r="I1013"/>
          <cell r="J1013"/>
          <cell r="K1013"/>
          <cell r="L1013">
            <v>1</v>
          </cell>
          <cell r="M1013"/>
          <cell r="N1013"/>
          <cell r="O1013"/>
          <cell r="P1013"/>
        </row>
        <row r="1014">
          <cell r="F1014" t="str">
            <v>京都府-039561</v>
          </cell>
          <cell r="H1014">
            <v>1</v>
          </cell>
          <cell r="I1014"/>
          <cell r="J1014"/>
          <cell r="K1014"/>
          <cell r="L1014">
            <v>1</v>
          </cell>
          <cell r="M1014"/>
          <cell r="N1014"/>
          <cell r="O1014"/>
          <cell r="P1014"/>
        </row>
        <row r="1015">
          <cell r="F1015" t="str">
            <v>京都府-040740</v>
          </cell>
          <cell r="H1015">
            <v>1</v>
          </cell>
          <cell r="I1015"/>
          <cell r="J1015"/>
          <cell r="K1015"/>
          <cell r="L1015"/>
          <cell r="M1015"/>
          <cell r="N1015"/>
          <cell r="O1015"/>
          <cell r="P1015"/>
        </row>
        <row r="1016">
          <cell r="F1016" t="str">
            <v>京都府-041464</v>
          </cell>
          <cell r="H1016"/>
          <cell r="I1016"/>
          <cell r="J1016">
            <v>1</v>
          </cell>
          <cell r="K1016"/>
          <cell r="L1016"/>
          <cell r="M1016"/>
          <cell r="N1016"/>
          <cell r="O1016"/>
          <cell r="P1016"/>
        </row>
        <row r="1017">
          <cell r="F1017" t="str">
            <v>京都府-037257</v>
          </cell>
          <cell r="H1017"/>
          <cell r="I1017"/>
          <cell r="J1017">
            <v>1</v>
          </cell>
          <cell r="K1017"/>
          <cell r="L1017">
            <v>1</v>
          </cell>
          <cell r="M1017"/>
          <cell r="N1017"/>
          <cell r="O1017"/>
          <cell r="P1017"/>
        </row>
        <row r="1018">
          <cell r="F1018" t="str">
            <v>-</v>
          </cell>
          <cell r="H1018"/>
          <cell r="I1018"/>
          <cell r="J1018"/>
          <cell r="K1018"/>
          <cell r="L1018"/>
          <cell r="M1018">
            <v>1</v>
          </cell>
          <cell r="N1018"/>
          <cell r="O1018"/>
          <cell r="P1018"/>
        </row>
        <row r="1019">
          <cell r="F1019" t="str">
            <v>-</v>
          </cell>
          <cell r="H1019"/>
          <cell r="I1019">
            <v>1</v>
          </cell>
          <cell r="J1019"/>
          <cell r="K1019"/>
          <cell r="L1019"/>
          <cell r="M1019"/>
          <cell r="N1019"/>
          <cell r="O1019"/>
          <cell r="P1019"/>
        </row>
        <row r="1020">
          <cell r="F1020" t="str">
            <v>京都府-028465</v>
          </cell>
          <cell r="H1020"/>
          <cell r="I1020"/>
          <cell r="J1020">
            <v>1</v>
          </cell>
          <cell r="K1020"/>
          <cell r="L1020"/>
          <cell r="M1020"/>
          <cell r="N1020">
            <v>1</v>
          </cell>
          <cell r="O1020"/>
          <cell r="P1020"/>
        </row>
        <row r="1021">
          <cell r="F1021" t="str">
            <v>滋賀県-006517</v>
          </cell>
          <cell r="H1021">
            <v>1</v>
          </cell>
          <cell r="I1021">
            <v>1</v>
          </cell>
          <cell r="J1021"/>
          <cell r="K1021">
            <v>1</v>
          </cell>
          <cell r="L1021">
            <v>1</v>
          </cell>
          <cell r="M1021"/>
          <cell r="N1021">
            <v>1</v>
          </cell>
          <cell r="O1021"/>
          <cell r="P1021"/>
        </row>
        <row r="1022">
          <cell r="F1022" t="str">
            <v>京都府-014406</v>
          </cell>
          <cell r="H1022"/>
          <cell r="I1022">
            <v>1</v>
          </cell>
          <cell r="J1022">
            <v>1</v>
          </cell>
          <cell r="K1022">
            <v>1</v>
          </cell>
          <cell r="L1022">
            <v>1</v>
          </cell>
          <cell r="M1022"/>
          <cell r="N1022">
            <v>1</v>
          </cell>
          <cell r="O1022"/>
          <cell r="P1022"/>
        </row>
        <row r="1023">
          <cell r="F1023" t="str">
            <v>京都府-025797</v>
          </cell>
          <cell r="H1023">
            <v>1</v>
          </cell>
          <cell r="I1023">
            <v>1</v>
          </cell>
          <cell r="J1023">
            <v>1</v>
          </cell>
          <cell r="K1023">
            <v>1</v>
          </cell>
          <cell r="L1023"/>
          <cell r="M1023">
            <v>1</v>
          </cell>
          <cell r="N1023"/>
          <cell r="O1023"/>
          <cell r="P1023"/>
        </row>
        <row r="1024">
          <cell r="F1024" t="str">
            <v>京都府-030464</v>
          </cell>
          <cell r="H1024"/>
          <cell r="I1024">
            <v>1</v>
          </cell>
          <cell r="J1024">
            <v>1</v>
          </cell>
          <cell r="K1024"/>
          <cell r="L1024">
            <v>1</v>
          </cell>
          <cell r="M1024">
            <v>1</v>
          </cell>
          <cell r="N1024">
            <v>1</v>
          </cell>
          <cell r="O1024"/>
          <cell r="P1024"/>
        </row>
        <row r="1025">
          <cell r="F1025" t="str">
            <v>京都府-018090</v>
          </cell>
          <cell r="H1025"/>
          <cell r="I1025"/>
          <cell r="J1025">
            <v>1</v>
          </cell>
          <cell r="K1025"/>
          <cell r="L1025"/>
          <cell r="M1025"/>
          <cell r="N1025"/>
          <cell r="O1025"/>
          <cell r="P1025"/>
        </row>
        <row r="1026">
          <cell r="F1026" t="str">
            <v>-</v>
          </cell>
          <cell r="H1026"/>
          <cell r="I1026"/>
          <cell r="J1026">
            <v>1</v>
          </cell>
          <cell r="K1026">
            <v>1</v>
          </cell>
          <cell r="L1026"/>
          <cell r="M1026"/>
          <cell r="N1026"/>
          <cell r="O1026"/>
          <cell r="P1026"/>
        </row>
        <row r="1027">
          <cell r="F1027" t="str">
            <v>京都府-012058</v>
          </cell>
          <cell r="H1027"/>
          <cell r="I1027">
            <v>1</v>
          </cell>
          <cell r="J1027"/>
          <cell r="K1027"/>
          <cell r="L1027"/>
          <cell r="M1027"/>
          <cell r="N1027">
            <v>1</v>
          </cell>
          <cell r="O1027"/>
          <cell r="P1027"/>
        </row>
        <row r="1028">
          <cell r="F1028" t="str">
            <v>京都府-012044</v>
          </cell>
          <cell r="H1028"/>
          <cell r="I1028"/>
          <cell r="J1028">
            <v>1</v>
          </cell>
          <cell r="K1028"/>
          <cell r="L1028"/>
          <cell r="M1028">
            <v>1</v>
          </cell>
          <cell r="N1028">
            <v>1</v>
          </cell>
          <cell r="O1028"/>
          <cell r="P1028"/>
        </row>
        <row r="1029">
          <cell r="F1029" t="str">
            <v>京都府-015752</v>
          </cell>
          <cell r="H1029">
            <v>1</v>
          </cell>
          <cell r="I1029"/>
          <cell r="J1029">
            <v>1</v>
          </cell>
          <cell r="K1029"/>
          <cell r="L1029">
            <v>1</v>
          </cell>
          <cell r="M1029"/>
          <cell r="N1029">
            <v>1</v>
          </cell>
          <cell r="O1029"/>
          <cell r="P1029"/>
        </row>
        <row r="1030">
          <cell r="F1030" t="str">
            <v>京都府-014554</v>
          </cell>
          <cell r="H1030"/>
          <cell r="I1030">
            <v>1</v>
          </cell>
          <cell r="J1030">
            <v>1</v>
          </cell>
          <cell r="K1030"/>
          <cell r="L1030"/>
          <cell r="M1030"/>
          <cell r="N1030"/>
          <cell r="O1030"/>
          <cell r="P1030"/>
        </row>
        <row r="1031">
          <cell r="F1031" t="str">
            <v>京都府-022873</v>
          </cell>
          <cell r="H1031"/>
          <cell r="I1031"/>
          <cell r="J1031"/>
          <cell r="K1031">
            <v>1</v>
          </cell>
          <cell r="L1031"/>
          <cell r="M1031">
            <v>1</v>
          </cell>
          <cell r="N1031"/>
          <cell r="O1031"/>
          <cell r="P1031">
            <v>1</v>
          </cell>
        </row>
        <row r="1032">
          <cell r="F1032" t="str">
            <v>-</v>
          </cell>
          <cell r="H1032"/>
          <cell r="I1032"/>
          <cell r="J1032"/>
          <cell r="K1032"/>
          <cell r="L1032">
            <v>1</v>
          </cell>
          <cell r="M1032"/>
          <cell r="N1032"/>
          <cell r="O1032"/>
          <cell r="P1032"/>
        </row>
        <row r="1033">
          <cell r="F1033" t="str">
            <v>京都府-008897</v>
          </cell>
          <cell r="H1033">
            <v>1</v>
          </cell>
          <cell r="I1033"/>
          <cell r="J1033"/>
          <cell r="K1033"/>
          <cell r="L1033"/>
          <cell r="M1033"/>
          <cell r="N1033"/>
          <cell r="O1033"/>
          <cell r="P1033"/>
        </row>
        <row r="1034">
          <cell r="F1034" t="str">
            <v>京都府-013671</v>
          </cell>
          <cell r="H1034"/>
          <cell r="I1034"/>
          <cell r="J1034">
            <v>1</v>
          </cell>
          <cell r="K1034"/>
          <cell r="L1034"/>
          <cell r="M1034"/>
          <cell r="N1034"/>
          <cell r="O1034"/>
          <cell r="P1034"/>
        </row>
        <row r="1035">
          <cell r="F1035" t="str">
            <v>京都府-027673</v>
          </cell>
          <cell r="H1035"/>
          <cell r="I1035"/>
          <cell r="J1035">
            <v>1</v>
          </cell>
          <cell r="K1035"/>
          <cell r="L1035"/>
          <cell r="M1035"/>
          <cell r="N1035"/>
          <cell r="O1035"/>
          <cell r="P1035"/>
        </row>
        <row r="1036">
          <cell r="F1036" t="str">
            <v>京都府-018850</v>
          </cell>
          <cell r="H1036"/>
          <cell r="I1036"/>
          <cell r="J1036"/>
          <cell r="K1036"/>
          <cell r="L1036"/>
          <cell r="M1036">
            <v>1</v>
          </cell>
          <cell r="N1036"/>
          <cell r="O1036"/>
          <cell r="P1036"/>
        </row>
        <row r="1037">
          <cell r="F1037" t="str">
            <v>京都府-024968</v>
          </cell>
          <cell r="H1037"/>
          <cell r="I1037">
            <v>1</v>
          </cell>
          <cell r="J1037">
            <v>1</v>
          </cell>
          <cell r="K1037"/>
          <cell r="L1037"/>
          <cell r="M1037">
            <v>1</v>
          </cell>
          <cell r="N1037"/>
          <cell r="O1037"/>
          <cell r="P1037"/>
        </row>
        <row r="1038">
          <cell r="F1038" t="str">
            <v>京都府-027041</v>
          </cell>
          <cell r="H1038"/>
          <cell r="I1038">
            <v>1</v>
          </cell>
          <cell r="J1038">
            <v>1</v>
          </cell>
          <cell r="K1038"/>
          <cell r="L1038"/>
          <cell r="M1038">
            <v>1</v>
          </cell>
          <cell r="N1038"/>
          <cell r="O1038"/>
          <cell r="P1038"/>
        </row>
        <row r="1039">
          <cell r="F1039" t="str">
            <v>京都府-026922</v>
          </cell>
          <cell r="H1039"/>
          <cell r="I1039">
            <v>1</v>
          </cell>
          <cell r="J1039"/>
          <cell r="K1039">
            <v>1</v>
          </cell>
          <cell r="L1039"/>
          <cell r="M1039">
            <v>1</v>
          </cell>
          <cell r="N1039"/>
          <cell r="O1039"/>
          <cell r="P1039"/>
        </row>
        <row r="1040">
          <cell r="F1040" t="str">
            <v>京都府-018381</v>
          </cell>
          <cell r="H1040"/>
          <cell r="I1040">
            <v>1</v>
          </cell>
          <cell r="J1040"/>
          <cell r="K1040">
            <v>1</v>
          </cell>
          <cell r="L1040">
            <v>1</v>
          </cell>
          <cell r="M1040">
            <v>1</v>
          </cell>
          <cell r="N1040"/>
          <cell r="O1040"/>
          <cell r="P1040"/>
        </row>
        <row r="1041">
          <cell r="F1041" t="str">
            <v>京都府-039558</v>
          </cell>
          <cell r="H1041"/>
          <cell r="I1041"/>
          <cell r="J1041">
            <v>1</v>
          </cell>
          <cell r="K1041"/>
          <cell r="L1041"/>
          <cell r="M1041"/>
          <cell r="N1041"/>
          <cell r="O1041"/>
          <cell r="P1041"/>
        </row>
        <row r="1042">
          <cell r="F1042" t="str">
            <v>京都府-026938</v>
          </cell>
          <cell r="H1042">
            <v>1</v>
          </cell>
          <cell r="I1042">
            <v>1</v>
          </cell>
          <cell r="J1042"/>
          <cell r="K1042"/>
          <cell r="L1042"/>
          <cell r="M1042">
            <v>1</v>
          </cell>
          <cell r="N1042"/>
          <cell r="O1042"/>
          <cell r="P1042"/>
        </row>
        <row r="1043">
          <cell r="F1043" t="str">
            <v>滋賀県-015968</v>
          </cell>
          <cell r="H1043">
            <v>1</v>
          </cell>
          <cell r="I1043"/>
          <cell r="J1043"/>
          <cell r="K1043">
            <v>1</v>
          </cell>
          <cell r="L1043"/>
          <cell r="M1043">
            <v>1</v>
          </cell>
          <cell r="N1043"/>
          <cell r="O1043"/>
          <cell r="P1043">
            <v>1</v>
          </cell>
        </row>
        <row r="1044">
          <cell r="F1044" t="str">
            <v>京都府-027669</v>
          </cell>
          <cell r="H1044"/>
          <cell r="I1044"/>
          <cell r="J1044"/>
          <cell r="K1044">
            <v>1</v>
          </cell>
          <cell r="L1044"/>
          <cell r="M1044"/>
          <cell r="N1044"/>
          <cell r="O1044"/>
          <cell r="P1044"/>
        </row>
        <row r="1045">
          <cell r="F1045" t="str">
            <v>京都府-018427</v>
          </cell>
          <cell r="H1045"/>
          <cell r="I1045">
            <v>1</v>
          </cell>
          <cell r="J1045"/>
          <cell r="K1045"/>
          <cell r="L1045"/>
          <cell r="M1045"/>
          <cell r="N1045"/>
          <cell r="O1045"/>
          <cell r="P1045"/>
        </row>
        <row r="1046">
          <cell r="F1046" t="str">
            <v>-</v>
          </cell>
          <cell r="H1046"/>
          <cell r="I1046"/>
          <cell r="J1046"/>
          <cell r="K1046">
            <v>1</v>
          </cell>
          <cell r="L1046">
            <v>1</v>
          </cell>
          <cell r="M1046"/>
          <cell r="N1046"/>
          <cell r="O1046"/>
          <cell r="P1046"/>
        </row>
        <row r="1047">
          <cell r="F1047" t="str">
            <v>-</v>
          </cell>
          <cell r="H1047"/>
          <cell r="I1047"/>
          <cell r="J1047"/>
          <cell r="K1047"/>
          <cell r="L1047"/>
          <cell r="M1047">
            <v>1</v>
          </cell>
          <cell r="N1047"/>
          <cell r="O1047"/>
          <cell r="P1047"/>
        </row>
        <row r="1048">
          <cell r="F1048" t="str">
            <v>京都府-028468</v>
          </cell>
          <cell r="H1048"/>
          <cell r="I1048">
            <v>1</v>
          </cell>
          <cell r="J1048">
            <v>1</v>
          </cell>
          <cell r="K1048"/>
          <cell r="L1048"/>
          <cell r="M1048"/>
          <cell r="N1048">
            <v>1</v>
          </cell>
          <cell r="O1048"/>
          <cell r="P1048"/>
        </row>
        <row r="1049">
          <cell r="F1049" t="str">
            <v>-</v>
          </cell>
          <cell r="H1049"/>
          <cell r="I1049"/>
          <cell r="J1049"/>
          <cell r="K1049">
            <v>1</v>
          </cell>
          <cell r="L1049"/>
          <cell r="M1049">
            <v>1</v>
          </cell>
          <cell r="N1049"/>
          <cell r="O1049"/>
          <cell r="P1049"/>
        </row>
        <row r="1050">
          <cell r="F1050" t="str">
            <v>京都府-003079</v>
          </cell>
          <cell r="H1050"/>
          <cell r="I1050"/>
          <cell r="J1050">
            <v>1</v>
          </cell>
          <cell r="K1050"/>
          <cell r="L1050"/>
          <cell r="M1050"/>
          <cell r="N1050"/>
          <cell r="O1050"/>
          <cell r="P1050"/>
        </row>
        <row r="1051">
          <cell r="F1051" t="str">
            <v>京都府-003083</v>
          </cell>
          <cell r="H1051">
            <v>1</v>
          </cell>
          <cell r="I1051"/>
          <cell r="J1051">
            <v>1</v>
          </cell>
          <cell r="K1051">
            <v>1</v>
          </cell>
          <cell r="L1051"/>
          <cell r="M1051"/>
          <cell r="N1051">
            <v>1</v>
          </cell>
          <cell r="O1051"/>
          <cell r="P1051"/>
        </row>
        <row r="1052">
          <cell r="F1052" t="str">
            <v>京都府-003066</v>
          </cell>
          <cell r="H1052"/>
          <cell r="I1052"/>
          <cell r="J1052">
            <v>1</v>
          </cell>
          <cell r="K1052">
            <v>1</v>
          </cell>
          <cell r="L1052">
            <v>1</v>
          </cell>
          <cell r="M1052"/>
          <cell r="N1052"/>
          <cell r="O1052"/>
          <cell r="P1052"/>
        </row>
        <row r="1053">
          <cell r="F1053" t="str">
            <v>京都府-003086</v>
          </cell>
          <cell r="H1053"/>
          <cell r="I1053"/>
          <cell r="J1053"/>
          <cell r="K1053"/>
          <cell r="L1053">
            <v>1</v>
          </cell>
          <cell r="M1053"/>
          <cell r="N1053"/>
          <cell r="O1053"/>
          <cell r="P1053"/>
        </row>
        <row r="1054">
          <cell r="F1054" t="str">
            <v>京都府-003065</v>
          </cell>
          <cell r="H1054">
            <v>1</v>
          </cell>
          <cell r="I1054"/>
          <cell r="J1054"/>
          <cell r="K1054">
            <v>1</v>
          </cell>
          <cell r="L1054"/>
          <cell r="M1054"/>
          <cell r="N1054"/>
          <cell r="O1054"/>
          <cell r="P1054"/>
        </row>
        <row r="1055">
          <cell r="F1055" t="str">
            <v>京都府-003085</v>
          </cell>
          <cell r="H1055">
            <v>1</v>
          </cell>
          <cell r="I1055"/>
          <cell r="J1055">
            <v>1</v>
          </cell>
          <cell r="K1055">
            <v>1</v>
          </cell>
          <cell r="L1055"/>
          <cell r="M1055"/>
          <cell r="N1055"/>
          <cell r="O1055"/>
          <cell r="P1055"/>
        </row>
        <row r="1056">
          <cell r="F1056" t="str">
            <v>京都府-003070</v>
          </cell>
          <cell r="H1056"/>
          <cell r="I1056">
            <v>1</v>
          </cell>
          <cell r="J1056"/>
          <cell r="K1056"/>
          <cell r="L1056">
            <v>1</v>
          </cell>
          <cell r="M1056"/>
          <cell r="N1056">
            <v>1</v>
          </cell>
          <cell r="O1056"/>
          <cell r="P1056"/>
        </row>
        <row r="1057">
          <cell r="F1057" t="str">
            <v>京都府-003087</v>
          </cell>
          <cell r="H1057">
            <v>1</v>
          </cell>
          <cell r="I1057"/>
          <cell r="J1057">
            <v>1</v>
          </cell>
          <cell r="K1057"/>
          <cell r="L1057"/>
          <cell r="M1057">
            <v>1</v>
          </cell>
          <cell r="N1057"/>
          <cell r="O1057"/>
          <cell r="P1057"/>
        </row>
        <row r="1058">
          <cell r="F1058" t="str">
            <v>京都府-026687</v>
          </cell>
          <cell r="H1058">
            <v>1</v>
          </cell>
          <cell r="I1058">
            <v>1</v>
          </cell>
          <cell r="J1058">
            <v>1</v>
          </cell>
          <cell r="K1058"/>
          <cell r="L1058"/>
          <cell r="M1058"/>
          <cell r="N1058"/>
          <cell r="O1058"/>
          <cell r="P1058"/>
        </row>
        <row r="1059">
          <cell r="F1059" t="str">
            <v>-</v>
          </cell>
          <cell r="H1059"/>
          <cell r="I1059">
            <v>1</v>
          </cell>
          <cell r="J1059"/>
          <cell r="K1059">
            <v>1</v>
          </cell>
          <cell r="L1059">
            <v>1</v>
          </cell>
          <cell r="M1059"/>
          <cell r="N1059">
            <v>1</v>
          </cell>
          <cell r="O1059"/>
          <cell r="P1059"/>
        </row>
        <row r="1060">
          <cell r="F1060" t="str">
            <v>京都府-031466</v>
          </cell>
          <cell r="H1060"/>
          <cell r="I1060">
            <v>1</v>
          </cell>
          <cell r="J1060">
            <v>1</v>
          </cell>
          <cell r="K1060">
            <v>1</v>
          </cell>
          <cell r="L1060">
            <v>1</v>
          </cell>
          <cell r="M1060"/>
          <cell r="N1060"/>
          <cell r="O1060"/>
          <cell r="P1060"/>
        </row>
        <row r="1061">
          <cell r="F1061" t="str">
            <v>京都府-028634</v>
          </cell>
          <cell r="H1061"/>
          <cell r="I1061"/>
          <cell r="J1061">
            <v>1</v>
          </cell>
          <cell r="K1061"/>
          <cell r="L1061"/>
          <cell r="M1061">
            <v>1</v>
          </cell>
          <cell r="N1061"/>
          <cell r="O1061"/>
          <cell r="P1061"/>
        </row>
        <row r="1062">
          <cell r="F1062" t="str">
            <v>-</v>
          </cell>
          <cell r="H1062"/>
          <cell r="I1062"/>
          <cell r="J1062"/>
          <cell r="K1062">
            <v>1</v>
          </cell>
          <cell r="L1062"/>
          <cell r="M1062"/>
          <cell r="N1062"/>
          <cell r="O1062"/>
          <cell r="P1062"/>
        </row>
        <row r="1063">
          <cell r="F1063" t="str">
            <v>京都府-003064</v>
          </cell>
          <cell r="H1063"/>
          <cell r="I1063"/>
          <cell r="J1063">
            <v>1</v>
          </cell>
          <cell r="K1063"/>
          <cell r="L1063"/>
          <cell r="M1063"/>
          <cell r="N1063"/>
          <cell r="O1063"/>
          <cell r="P1063"/>
        </row>
        <row r="1064">
          <cell r="F1064" t="str">
            <v>京都府-012157</v>
          </cell>
          <cell r="H1064"/>
          <cell r="I1064"/>
          <cell r="J1064">
            <v>1</v>
          </cell>
          <cell r="K1064"/>
          <cell r="L1064">
            <v>1</v>
          </cell>
          <cell r="M1064"/>
          <cell r="N1064">
            <v>1</v>
          </cell>
          <cell r="O1064"/>
          <cell r="P1064"/>
        </row>
        <row r="1065">
          <cell r="F1065" t="str">
            <v>京都府-009696</v>
          </cell>
          <cell r="H1065"/>
          <cell r="I1065"/>
          <cell r="J1065">
            <v>1</v>
          </cell>
          <cell r="K1065"/>
          <cell r="L1065"/>
          <cell r="M1065">
            <v>1</v>
          </cell>
          <cell r="N1065">
            <v>1</v>
          </cell>
          <cell r="O1065"/>
          <cell r="P1065"/>
        </row>
        <row r="1066">
          <cell r="F1066" t="str">
            <v>京都府-009716</v>
          </cell>
          <cell r="H1066">
            <v>1</v>
          </cell>
          <cell r="I1066"/>
          <cell r="J1066">
            <v>1</v>
          </cell>
          <cell r="K1066"/>
          <cell r="L1066">
            <v>1</v>
          </cell>
          <cell r="M1066"/>
          <cell r="N1066">
            <v>1</v>
          </cell>
          <cell r="O1066"/>
          <cell r="P1066"/>
        </row>
        <row r="1067">
          <cell r="F1067" t="str">
            <v>京都府-022261</v>
          </cell>
          <cell r="H1067"/>
          <cell r="I1067"/>
          <cell r="J1067"/>
          <cell r="K1067"/>
          <cell r="L1067">
            <v>1</v>
          </cell>
          <cell r="M1067"/>
          <cell r="N1067">
            <v>1</v>
          </cell>
          <cell r="O1067"/>
          <cell r="P1067"/>
        </row>
        <row r="1068">
          <cell r="F1068" t="str">
            <v>京都府-018896</v>
          </cell>
          <cell r="H1068"/>
          <cell r="I1068">
            <v>1</v>
          </cell>
          <cell r="J1068"/>
          <cell r="K1068"/>
          <cell r="L1068">
            <v>1</v>
          </cell>
          <cell r="M1068"/>
          <cell r="N1068"/>
          <cell r="O1068"/>
          <cell r="P1068"/>
        </row>
        <row r="1069">
          <cell r="F1069" t="str">
            <v>京都府-024368</v>
          </cell>
          <cell r="H1069"/>
          <cell r="I1069"/>
          <cell r="J1069">
            <v>1</v>
          </cell>
          <cell r="K1069"/>
          <cell r="L1069"/>
          <cell r="M1069"/>
          <cell r="N1069"/>
          <cell r="O1069"/>
          <cell r="P1069"/>
        </row>
        <row r="1070">
          <cell r="F1070" t="str">
            <v>京都府-028829</v>
          </cell>
          <cell r="H1070"/>
          <cell r="I1070">
            <v>1</v>
          </cell>
          <cell r="J1070">
            <v>1</v>
          </cell>
          <cell r="K1070"/>
          <cell r="L1070"/>
          <cell r="M1070"/>
          <cell r="N1070"/>
          <cell r="O1070"/>
          <cell r="P1070"/>
        </row>
        <row r="1071">
          <cell r="F1071" t="str">
            <v>京都府-032962</v>
          </cell>
          <cell r="H1071">
            <v>1</v>
          </cell>
          <cell r="I1071"/>
          <cell r="J1071"/>
          <cell r="K1071"/>
          <cell r="L1071"/>
          <cell r="M1071"/>
          <cell r="N1071"/>
          <cell r="O1071"/>
          <cell r="P1071"/>
        </row>
        <row r="1072">
          <cell r="F1072" t="str">
            <v>京都府-033102</v>
          </cell>
          <cell r="H1072">
            <v>1</v>
          </cell>
          <cell r="I1072"/>
          <cell r="J1072"/>
          <cell r="K1072"/>
          <cell r="L1072"/>
          <cell r="M1072"/>
          <cell r="N1072"/>
          <cell r="O1072"/>
          <cell r="P1072"/>
        </row>
        <row r="1073">
          <cell r="F1073" t="str">
            <v>京都府-007015</v>
          </cell>
          <cell r="H1073"/>
          <cell r="I1073"/>
          <cell r="J1073">
            <v>1</v>
          </cell>
          <cell r="K1073"/>
          <cell r="L1073"/>
          <cell r="M1073">
            <v>1</v>
          </cell>
          <cell r="N1073"/>
          <cell r="O1073"/>
          <cell r="P1073"/>
        </row>
        <row r="1074">
          <cell r="F1074" t="str">
            <v>京都府-020719</v>
          </cell>
          <cell r="H1074"/>
          <cell r="I1074">
            <v>1</v>
          </cell>
          <cell r="J1074"/>
          <cell r="K1074"/>
          <cell r="L1074">
            <v>1</v>
          </cell>
          <cell r="M1074"/>
          <cell r="N1074"/>
          <cell r="O1074"/>
          <cell r="P1074"/>
        </row>
        <row r="1075">
          <cell r="F1075" t="str">
            <v>京都府-016895</v>
          </cell>
          <cell r="H1075"/>
          <cell r="I1075"/>
          <cell r="J1075">
            <v>1</v>
          </cell>
          <cell r="K1075"/>
          <cell r="L1075"/>
          <cell r="M1075"/>
          <cell r="N1075"/>
          <cell r="O1075"/>
          <cell r="P1075"/>
        </row>
        <row r="1076">
          <cell r="F1076" t="str">
            <v>京都府-033060</v>
          </cell>
          <cell r="H1076"/>
          <cell r="I1076"/>
          <cell r="J1076"/>
          <cell r="K1076">
            <v>1</v>
          </cell>
          <cell r="L1076"/>
          <cell r="M1076"/>
          <cell r="N1076"/>
          <cell r="O1076"/>
          <cell r="P1076"/>
        </row>
        <row r="1077">
          <cell r="F1077" t="str">
            <v>京都府-038371</v>
          </cell>
          <cell r="H1077"/>
          <cell r="I1077"/>
          <cell r="J1077">
            <v>1</v>
          </cell>
          <cell r="K1077"/>
          <cell r="L1077"/>
          <cell r="M1077"/>
          <cell r="N1077"/>
          <cell r="O1077"/>
          <cell r="P1077"/>
        </row>
        <row r="1078">
          <cell r="F1078" t="str">
            <v>京都府-003545</v>
          </cell>
          <cell r="H1078"/>
          <cell r="I1078"/>
          <cell r="J1078"/>
          <cell r="K1078"/>
          <cell r="L1078"/>
          <cell r="M1078"/>
          <cell r="N1078"/>
          <cell r="O1078"/>
          <cell r="P1078"/>
        </row>
        <row r="1079">
          <cell r="F1079" t="str">
            <v>京都府-003546</v>
          </cell>
          <cell r="H1079"/>
          <cell r="I1079"/>
          <cell r="J1079">
            <v>1</v>
          </cell>
          <cell r="K1079">
            <v>1</v>
          </cell>
          <cell r="L1079"/>
          <cell r="M1079">
            <v>1</v>
          </cell>
          <cell r="N1079">
            <v>1</v>
          </cell>
          <cell r="O1079"/>
          <cell r="P1079"/>
        </row>
        <row r="1080">
          <cell r="F1080" t="str">
            <v>京都府-032286</v>
          </cell>
          <cell r="H1080"/>
          <cell r="I1080"/>
          <cell r="J1080">
            <v>1</v>
          </cell>
          <cell r="K1080"/>
          <cell r="L1080">
            <v>1</v>
          </cell>
          <cell r="M1080">
            <v>1</v>
          </cell>
          <cell r="N1080">
            <v>1</v>
          </cell>
          <cell r="O1080"/>
          <cell r="P1080"/>
        </row>
        <row r="1081">
          <cell r="F1081" t="str">
            <v>京都府-003552</v>
          </cell>
          <cell r="H1081"/>
          <cell r="I1081">
            <v>1</v>
          </cell>
          <cell r="J1081">
            <v>1</v>
          </cell>
          <cell r="K1081"/>
          <cell r="L1081">
            <v>1</v>
          </cell>
          <cell r="M1081"/>
          <cell r="N1081">
            <v>1</v>
          </cell>
          <cell r="O1081"/>
          <cell r="P1081"/>
        </row>
        <row r="1082">
          <cell r="F1082" t="str">
            <v>京都府-003551</v>
          </cell>
          <cell r="H1082">
            <v>1</v>
          </cell>
          <cell r="I1082"/>
          <cell r="J1082"/>
          <cell r="K1082"/>
          <cell r="L1082"/>
          <cell r="M1082">
            <v>1</v>
          </cell>
          <cell r="N1082">
            <v>1</v>
          </cell>
          <cell r="O1082"/>
          <cell r="P1082"/>
        </row>
        <row r="1083">
          <cell r="F1083" t="str">
            <v>京都府-015107</v>
          </cell>
          <cell r="H1083">
            <v>1</v>
          </cell>
          <cell r="I1083"/>
          <cell r="J1083"/>
          <cell r="K1083">
            <v>1</v>
          </cell>
          <cell r="L1083">
            <v>1</v>
          </cell>
          <cell r="M1083"/>
          <cell r="N1083">
            <v>1</v>
          </cell>
          <cell r="O1083"/>
          <cell r="P1083"/>
        </row>
        <row r="1084">
          <cell r="F1084" t="str">
            <v>京都府-024622</v>
          </cell>
          <cell r="H1084">
            <v>1</v>
          </cell>
          <cell r="I1084">
            <v>1</v>
          </cell>
          <cell r="J1084">
            <v>1</v>
          </cell>
          <cell r="K1084"/>
          <cell r="L1084"/>
          <cell r="M1084"/>
          <cell r="N1084">
            <v>1</v>
          </cell>
          <cell r="O1084"/>
          <cell r="P1084"/>
        </row>
        <row r="1085">
          <cell r="F1085" t="str">
            <v>京都府-026878</v>
          </cell>
          <cell r="H1085"/>
          <cell r="I1085">
            <v>1</v>
          </cell>
          <cell r="J1085">
            <v>1</v>
          </cell>
          <cell r="K1085"/>
          <cell r="L1085">
            <v>1</v>
          </cell>
          <cell r="M1085"/>
          <cell r="N1085"/>
          <cell r="O1085"/>
          <cell r="P1085"/>
        </row>
        <row r="1086">
          <cell r="F1086" t="str">
            <v>京都府-003554</v>
          </cell>
          <cell r="H1086"/>
          <cell r="I1086"/>
          <cell r="J1086">
            <v>1</v>
          </cell>
          <cell r="K1086">
            <v>1</v>
          </cell>
          <cell r="L1086"/>
          <cell r="M1086"/>
          <cell r="N1086">
            <v>1</v>
          </cell>
          <cell r="O1086"/>
          <cell r="P1086"/>
        </row>
        <row r="1087">
          <cell r="F1087" t="str">
            <v>京都府-003549</v>
          </cell>
          <cell r="H1087"/>
          <cell r="I1087"/>
          <cell r="J1087"/>
          <cell r="K1087"/>
          <cell r="L1087">
            <v>1</v>
          </cell>
          <cell r="M1087"/>
          <cell r="N1087"/>
          <cell r="O1087"/>
          <cell r="P1087"/>
        </row>
        <row r="1088">
          <cell r="F1088" t="str">
            <v>京都府-003553</v>
          </cell>
          <cell r="H1088">
            <v>1</v>
          </cell>
          <cell r="I1088"/>
          <cell r="J1088"/>
          <cell r="K1088"/>
          <cell r="L1088"/>
          <cell r="M1088"/>
          <cell r="N1088"/>
          <cell r="O1088"/>
          <cell r="P1088"/>
        </row>
        <row r="1089">
          <cell r="F1089" t="str">
            <v>京都府-018041</v>
          </cell>
          <cell r="H1089">
            <v>1</v>
          </cell>
          <cell r="I1089">
            <v>1</v>
          </cell>
          <cell r="J1089">
            <v>1</v>
          </cell>
          <cell r="K1089"/>
          <cell r="L1089"/>
          <cell r="M1089"/>
          <cell r="N1089"/>
          <cell r="O1089"/>
          <cell r="P1089"/>
        </row>
        <row r="1090">
          <cell r="F1090" t="str">
            <v>大阪府-900129</v>
          </cell>
          <cell r="H1090"/>
          <cell r="I1090"/>
          <cell r="J1090">
            <v>1</v>
          </cell>
          <cell r="K1090">
            <v>1</v>
          </cell>
          <cell r="L1090">
            <v>1</v>
          </cell>
          <cell r="M1090">
            <v>1</v>
          </cell>
          <cell r="N1090"/>
          <cell r="O1090"/>
          <cell r="P1090"/>
        </row>
        <row r="1091">
          <cell r="F1091" t="str">
            <v>滋賀県-016403</v>
          </cell>
          <cell r="H1091"/>
          <cell r="I1091"/>
          <cell r="J1091">
            <v>1</v>
          </cell>
          <cell r="K1091"/>
          <cell r="L1091"/>
          <cell r="M1091"/>
          <cell r="N1091"/>
          <cell r="O1091"/>
          <cell r="P1091"/>
        </row>
        <row r="1092">
          <cell r="F1092" t="str">
            <v>京都府-014215</v>
          </cell>
          <cell r="H1092">
            <v>1</v>
          </cell>
          <cell r="I1092">
            <v>1</v>
          </cell>
          <cell r="J1092">
            <v>1</v>
          </cell>
          <cell r="K1092">
            <v>1</v>
          </cell>
          <cell r="L1092"/>
          <cell r="M1092"/>
          <cell r="N1092">
            <v>1</v>
          </cell>
          <cell r="O1092"/>
          <cell r="P1092"/>
        </row>
        <row r="1093">
          <cell r="F1093" t="str">
            <v>京都府-017443</v>
          </cell>
          <cell r="H1093">
            <v>1</v>
          </cell>
          <cell r="I1093">
            <v>1</v>
          </cell>
          <cell r="J1093">
            <v>1</v>
          </cell>
          <cell r="K1093"/>
          <cell r="L1093"/>
          <cell r="M1093"/>
          <cell r="N1093">
            <v>1</v>
          </cell>
          <cell r="O1093"/>
          <cell r="P1093"/>
        </row>
        <row r="1094">
          <cell r="F1094" t="str">
            <v>徳島県-007545</v>
          </cell>
          <cell r="H1094">
            <v>1</v>
          </cell>
          <cell r="I1094">
            <v>1</v>
          </cell>
          <cell r="J1094">
            <v>1</v>
          </cell>
          <cell r="K1094">
            <v>1</v>
          </cell>
          <cell r="L1094">
            <v>1</v>
          </cell>
          <cell r="M1094"/>
          <cell r="N1094"/>
          <cell r="O1094"/>
          <cell r="P1094"/>
        </row>
        <row r="1095">
          <cell r="F1095" t="str">
            <v>京都府-005375</v>
          </cell>
          <cell r="H1095">
            <v>1</v>
          </cell>
          <cell r="I1095"/>
          <cell r="J1095">
            <v>1</v>
          </cell>
          <cell r="K1095"/>
          <cell r="L1095">
            <v>1</v>
          </cell>
          <cell r="M1095"/>
          <cell r="N1095">
            <v>1</v>
          </cell>
          <cell r="O1095"/>
          <cell r="P1095"/>
        </row>
        <row r="1096">
          <cell r="F1096" t="str">
            <v>山口県-014460</v>
          </cell>
          <cell r="H1096"/>
          <cell r="I1096"/>
          <cell r="J1096">
            <v>1</v>
          </cell>
          <cell r="K1096"/>
          <cell r="L1096">
            <v>1</v>
          </cell>
          <cell r="M1096">
            <v>1</v>
          </cell>
          <cell r="N1096">
            <v>1</v>
          </cell>
          <cell r="O1096"/>
          <cell r="P1096">
            <v>1</v>
          </cell>
        </row>
        <row r="1097">
          <cell r="F1097" t="str">
            <v>京都府-030508</v>
          </cell>
          <cell r="H1097">
            <v>1</v>
          </cell>
          <cell r="I1097"/>
          <cell r="J1097">
            <v>1</v>
          </cell>
          <cell r="K1097"/>
          <cell r="L1097">
            <v>1</v>
          </cell>
          <cell r="M1097"/>
          <cell r="N1097">
            <v>1</v>
          </cell>
          <cell r="O1097"/>
          <cell r="P1097"/>
        </row>
        <row r="1098">
          <cell r="F1098" t="str">
            <v>京都府-035110</v>
          </cell>
          <cell r="H1098"/>
          <cell r="I1098">
            <v>1</v>
          </cell>
          <cell r="J1098">
            <v>1</v>
          </cell>
          <cell r="K1098"/>
          <cell r="L1098">
            <v>1</v>
          </cell>
          <cell r="M1098"/>
          <cell r="N1098"/>
          <cell r="O1098"/>
          <cell r="P1098"/>
        </row>
        <row r="1099">
          <cell r="F1099" t="str">
            <v>京都府-034943</v>
          </cell>
          <cell r="H1099"/>
          <cell r="I1099">
            <v>1</v>
          </cell>
          <cell r="J1099"/>
          <cell r="K1099">
            <v>1</v>
          </cell>
          <cell r="L1099">
            <v>1</v>
          </cell>
          <cell r="M1099"/>
          <cell r="N1099"/>
          <cell r="O1099"/>
          <cell r="P1099"/>
        </row>
        <row r="1100">
          <cell r="F1100" t="str">
            <v>京都府-034743</v>
          </cell>
          <cell r="H1100"/>
          <cell r="I1100">
            <v>1</v>
          </cell>
          <cell r="J1100">
            <v>1</v>
          </cell>
          <cell r="K1100">
            <v>1</v>
          </cell>
          <cell r="L1100">
            <v>1</v>
          </cell>
          <cell r="M1100"/>
          <cell r="N1100"/>
          <cell r="O1100"/>
          <cell r="P1100"/>
        </row>
        <row r="1101">
          <cell r="F1101" t="str">
            <v>京都府-038796</v>
          </cell>
          <cell r="H1101">
            <v>1</v>
          </cell>
          <cell r="I1101"/>
          <cell r="J1101">
            <v>1</v>
          </cell>
          <cell r="K1101"/>
          <cell r="L1101"/>
          <cell r="M1101"/>
          <cell r="N1101"/>
          <cell r="O1101"/>
          <cell r="P1101"/>
        </row>
        <row r="1102">
          <cell r="F1102" t="str">
            <v>-</v>
          </cell>
          <cell r="H1102"/>
          <cell r="I1102"/>
          <cell r="J1102"/>
          <cell r="K1102">
            <v>1</v>
          </cell>
          <cell r="L1102">
            <v>1</v>
          </cell>
          <cell r="M1102">
            <v>1</v>
          </cell>
          <cell r="N1102"/>
          <cell r="O1102"/>
          <cell r="P1102"/>
        </row>
        <row r="1103">
          <cell r="F1103" t="str">
            <v>大阪府-003883</v>
          </cell>
          <cell r="H1103">
            <v>1</v>
          </cell>
          <cell r="I1103">
            <v>1</v>
          </cell>
          <cell r="J1103">
            <v>1</v>
          </cell>
          <cell r="K1103">
            <v>1</v>
          </cell>
          <cell r="L1103">
            <v>1</v>
          </cell>
          <cell r="M1103">
            <v>1</v>
          </cell>
          <cell r="N1103">
            <v>1</v>
          </cell>
          <cell r="O1103"/>
          <cell r="P1103"/>
        </row>
        <row r="1104">
          <cell r="F1104" t="str">
            <v>京都府-001780</v>
          </cell>
          <cell r="H1104">
            <v>1</v>
          </cell>
          <cell r="I1104">
            <v>1</v>
          </cell>
          <cell r="J1104">
            <v>1</v>
          </cell>
          <cell r="K1104">
            <v>1</v>
          </cell>
          <cell r="L1104">
            <v>1</v>
          </cell>
          <cell r="M1104">
            <v>1</v>
          </cell>
          <cell r="N1104">
            <v>1</v>
          </cell>
          <cell r="O1104"/>
          <cell r="P1104"/>
        </row>
        <row r="1105">
          <cell r="F1105" t="str">
            <v>京都府-015009</v>
          </cell>
          <cell r="H1105">
            <v>1</v>
          </cell>
          <cell r="I1105"/>
          <cell r="J1105">
            <v>1</v>
          </cell>
          <cell r="K1105">
            <v>1</v>
          </cell>
          <cell r="L1105"/>
          <cell r="M1105"/>
          <cell r="N1105">
            <v>1</v>
          </cell>
          <cell r="O1105"/>
          <cell r="P1105"/>
        </row>
        <row r="1106">
          <cell r="F1106" t="str">
            <v>京都府-005841</v>
          </cell>
          <cell r="H1106"/>
          <cell r="I1106">
            <v>1</v>
          </cell>
          <cell r="J1106"/>
          <cell r="K1106"/>
          <cell r="L1106">
            <v>1</v>
          </cell>
          <cell r="M1106">
            <v>1</v>
          </cell>
          <cell r="N1106">
            <v>1</v>
          </cell>
          <cell r="O1106"/>
          <cell r="P1106"/>
        </row>
        <row r="1107">
          <cell r="F1107" t="str">
            <v>京都府-010792</v>
          </cell>
          <cell r="H1107">
            <v>1</v>
          </cell>
          <cell r="I1107">
            <v>1</v>
          </cell>
          <cell r="J1107"/>
          <cell r="K1107"/>
          <cell r="L1107"/>
          <cell r="M1107"/>
          <cell r="N1107">
            <v>1</v>
          </cell>
          <cell r="O1107"/>
          <cell r="P1107"/>
        </row>
        <row r="1108">
          <cell r="F1108" t="str">
            <v>京都府-018757</v>
          </cell>
          <cell r="H1108">
            <v>1</v>
          </cell>
          <cell r="I1108"/>
          <cell r="J1108"/>
          <cell r="K1108">
            <v>1</v>
          </cell>
          <cell r="L1108">
            <v>1</v>
          </cell>
          <cell r="M1108">
            <v>1</v>
          </cell>
          <cell r="N1108">
            <v>1</v>
          </cell>
          <cell r="O1108"/>
          <cell r="P1108"/>
        </row>
        <row r="1109">
          <cell r="F1109" t="str">
            <v>京都府-022777</v>
          </cell>
          <cell r="H1109"/>
          <cell r="I1109">
            <v>1</v>
          </cell>
          <cell r="J1109">
            <v>1</v>
          </cell>
          <cell r="K1109"/>
          <cell r="L1109"/>
          <cell r="M1109">
            <v>1</v>
          </cell>
          <cell r="N1109"/>
          <cell r="O1109"/>
          <cell r="P1109"/>
        </row>
        <row r="1110">
          <cell r="F1110" t="str">
            <v>京都府-023745</v>
          </cell>
          <cell r="H1110">
            <v>1</v>
          </cell>
          <cell r="I1110">
            <v>1</v>
          </cell>
          <cell r="J1110">
            <v>1</v>
          </cell>
          <cell r="K1110">
            <v>1</v>
          </cell>
          <cell r="L1110">
            <v>1</v>
          </cell>
          <cell r="M1110">
            <v>1</v>
          </cell>
          <cell r="N1110"/>
          <cell r="O1110"/>
          <cell r="P1110"/>
        </row>
        <row r="1111">
          <cell r="F1111" t="str">
            <v>京都府-032517</v>
          </cell>
          <cell r="H1111"/>
          <cell r="I1111"/>
          <cell r="J1111"/>
          <cell r="K1111"/>
          <cell r="L1111">
            <v>1</v>
          </cell>
          <cell r="M1111">
            <v>1</v>
          </cell>
          <cell r="N1111"/>
          <cell r="O1111"/>
          <cell r="P1111"/>
        </row>
        <row r="1112">
          <cell r="F1112" t="str">
            <v>京都府-019630</v>
          </cell>
          <cell r="H1112">
            <v>1</v>
          </cell>
          <cell r="I1112">
            <v>1</v>
          </cell>
          <cell r="J1112">
            <v>1</v>
          </cell>
          <cell r="K1112">
            <v>1</v>
          </cell>
          <cell r="L1112">
            <v>1</v>
          </cell>
          <cell r="M1112">
            <v>1</v>
          </cell>
          <cell r="N1112"/>
          <cell r="O1112"/>
          <cell r="P1112"/>
        </row>
        <row r="1113">
          <cell r="F1113" t="str">
            <v>京都府-034732</v>
          </cell>
          <cell r="H1113"/>
          <cell r="I1113">
            <v>1</v>
          </cell>
          <cell r="J1113">
            <v>1</v>
          </cell>
          <cell r="K1113"/>
          <cell r="L1113"/>
          <cell r="M1113"/>
          <cell r="N1113"/>
          <cell r="O1113"/>
          <cell r="P1113"/>
        </row>
        <row r="1114">
          <cell r="F1114" t="str">
            <v>-</v>
          </cell>
          <cell r="H1114"/>
          <cell r="I1114"/>
          <cell r="J1114"/>
          <cell r="K1114"/>
          <cell r="L1114"/>
          <cell r="M1114"/>
          <cell r="N1114"/>
          <cell r="O1114"/>
          <cell r="P1114"/>
        </row>
        <row r="1115">
          <cell r="F1115" t="str">
            <v>-</v>
          </cell>
          <cell r="H1115">
            <v>1</v>
          </cell>
          <cell r="I1115">
            <v>1</v>
          </cell>
          <cell r="J1115">
            <v>1</v>
          </cell>
          <cell r="K1115">
            <v>1</v>
          </cell>
          <cell r="L1115">
            <v>1</v>
          </cell>
          <cell r="M1115">
            <v>1</v>
          </cell>
          <cell r="N1115">
            <v>1</v>
          </cell>
          <cell r="O1115"/>
          <cell r="P1115"/>
        </row>
        <row r="1116">
          <cell r="F1116" t="str">
            <v>-</v>
          </cell>
          <cell r="H1116"/>
          <cell r="I1116"/>
          <cell r="J1116"/>
          <cell r="K1116">
            <v>1</v>
          </cell>
          <cell r="L1116"/>
          <cell r="M1116"/>
          <cell r="N1116"/>
          <cell r="O1116"/>
          <cell r="P1116"/>
        </row>
        <row r="1117">
          <cell r="F1117" t="str">
            <v>-</v>
          </cell>
          <cell r="H1117"/>
          <cell r="I1117"/>
          <cell r="J1117"/>
          <cell r="K1117"/>
          <cell r="L1117"/>
          <cell r="M1117"/>
          <cell r="N1117"/>
          <cell r="O1117"/>
          <cell r="P1117"/>
        </row>
        <row r="1118">
          <cell r="F1118" t="str">
            <v>京都府-007642</v>
          </cell>
          <cell r="H1118">
            <v>1</v>
          </cell>
          <cell r="I1118">
            <v>1</v>
          </cell>
          <cell r="J1118"/>
          <cell r="K1118"/>
          <cell r="L1118"/>
          <cell r="M1118"/>
          <cell r="N1118">
            <v>1</v>
          </cell>
          <cell r="O1118"/>
          <cell r="P1118"/>
        </row>
        <row r="1119">
          <cell r="F1119" t="str">
            <v>京都府-003612</v>
          </cell>
          <cell r="H1119">
            <v>1</v>
          </cell>
          <cell r="I1119">
            <v>1</v>
          </cell>
          <cell r="J1119"/>
          <cell r="K1119">
            <v>1</v>
          </cell>
          <cell r="L1119"/>
          <cell r="M1119">
            <v>1</v>
          </cell>
          <cell r="N1119">
            <v>1</v>
          </cell>
          <cell r="O1119"/>
          <cell r="P1119"/>
        </row>
        <row r="1120">
          <cell r="F1120" t="str">
            <v>京都府-020386</v>
          </cell>
          <cell r="H1120">
            <v>1</v>
          </cell>
          <cell r="I1120">
            <v>1</v>
          </cell>
          <cell r="J1120">
            <v>1</v>
          </cell>
          <cell r="K1120"/>
          <cell r="L1120"/>
          <cell r="M1120"/>
          <cell r="N1120">
            <v>1</v>
          </cell>
          <cell r="O1120"/>
          <cell r="P1120"/>
        </row>
        <row r="1121">
          <cell r="F1121" t="str">
            <v>京都府-013629</v>
          </cell>
          <cell r="H1121"/>
          <cell r="I1121">
            <v>1</v>
          </cell>
          <cell r="J1121">
            <v>1</v>
          </cell>
          <cell r="K1121"/>
          <cell r="L1121">
            <v>1</v>
          </cell>
          <cell r="M1121"/>
          <cell r="N1121">
            <v>1</v>
          </cell>
          <cell r="O1121"/>
          <cell r="P1121"/>
        </row>
        <row r="1122">
          <cell r="F1122" t="str">
            <v>京都府-004752</v>
          </cell>
          <cell r="H1122"/>
          <cell r="I1122">
            <v>1</v>
          </cell>
          <cell r="J1122"/>
          <cell r="K1122"/>
          <cell r="L1122"/>
          <cell r="M1122"/>
          <cell r="N1122"/>
          <cell r="O1122"/>
          <cell r="P1122"/>
        </row>
        <row r="1123">
          <cell r="F1123" t="str">
            <v>京都府-018957</v>
          </cell>
          <cell r="H1123">
            <v>1</v>
          </cell>
          <cell r="I1123">
            <v>1</v>
          </cell>
          <cell r="J1123"/>
          <cell r="K1123"/>
          <cell r="L1123"/>
          <cell r="M1123"/>
          <cell r="N1123">
            <v>1</v>
          </cell>
          <cell r="O1123"/>
          <cell r="P1123"/>
        </row>
        <row r="1124">
          <cell r="F1124" t="str">
            <v>京都府-036336</v>
          </cell>
          <cell r="H1124">
            <v>1</v>
          </cell>
          <cell r="I1124"/>
          <cell r="J1124"/>
          <cell r="K1124"/>
          <cell r="L1124"/>
          <cell r="M1124"/>
          <cell r="N1124"/>
          <cell r="O1124"/>
          <cell r="P1124"/>
        </row>
        <row r="1125">
          <cell r="F1125" t="str">
            <v>京都府-038609</v>
          </cell>
          <cell r="H1125"/>
          <cell r="I1125"/>
          <cell r="J1125"/>
          <cell r="K1125"/>
          <cell r="L1125"/>
          <cell r="M1125">
            <v>1</v>
          </cell>
          <cell r="N1125"/>
          <cell r="O1125"/>
          <cell r="P1125"/>
        </row>
        <row r="1126">
          <cell r="F1126" t="str">
            <v>-</v>
          </cell>
          <cell r="H1126"/>
          <cell r="I1126"/>
          <cell r="J1126"/>
          <cell r="K1126"/>
          <cell r="L1126"/>
          <cell r="M1126">
            <v>1</v>
          </cell>
          <cell r="N1126"/>
          <cell r="O1126"/>
          <cell r="P1126"/>
        </row>
        <row r="1127">
          <cell r="F1127" t="str">
            <v>-</v>
          </cell>
          <cell r="H1127"/>
          <cell r="I1127"/>
          <cell r="J1127"/>
          <cell r="K1127">
            <v>1</v>
          </cell>
          <cell r="L1127"/>
          <cell r="M1127"/>
          <cell r="N1127"/>
          <cell r="O1127"/>
          <cell r="P1127"/>
        </row>
        <row r="1128">
          <cell r="F1128" t="str">
            <v>京都府-002446</v>
          </cell>
          <cell r="H1128"/>
          <cell r="I1128">
            <v>1</v>
          </cell>
          <cell r="J1128">
            <v>1</v>
          </cell>
          <cell r="K1128"/>
          <cell r="L1128"/>
          <cell r="M1128">
            <v>1</v>
          </cell>
          <cell r="N1128">
            <v>1</v>
          </cell>
          <cell r="O1128"/>
          <cell r="P1128"/>
        </row>
        <row r="1129">
          <cell r="F1129" t="str">
            <v>京都府-018689</v>
          </cell>
          <cell r="H1129"/>
          <cell r="I1129">
            <v>1</v>
          </cell>
          <cell r="J1129">
            <v>1</v>
          </cell>
          <cell r="K1129">
            <v>1</v>
          </cell>
          <cell r="L1129"/>
          <cell r="M1129"/>
          <cell r="N1129">
            <v>1</v>
          </cell>
          <cell r="O1129"/>
          <cell r="P1129"/>
        </row>
        <row r="1130">
          <cell r="F1130" t="str">
            <v>京都府-009929</v>
          </cell>
          <cell r="H1130"/>
          <cell r="I1130"/>
          <cell r="J1130"/>
          <cell r="K1130">
            <v>1</v>
          </cell>
          <cell r="L1130">
            <v>1</v>
          </cell>
          <cell r="M1130">
            <v>1</v>
          </cell>
          <cell r="N1130">
            <v>1</v>
          </cell>
          <cell r="O1130"/>
          <cell r="P1130"/>
        </row>
        <row r="1131">
          <cell r="F1131" t="str">
            <v>京都府-021609</v>
          </cell>
          <cell r="H1131">
            <v>1</v>
          </cell>
          <cell r="I1131">
            <v>1</v>
          </cell>
          <cell r="J1131"/>
          <cell r="K1131"/>
          <cell r="L1131"/>
          <cell r="M1131">
            <v>1</v>
          </cell>
          <cell r="N1131"/>
          <cell r="O1131"/>
          <cell r="P1131"/>
        </row>
        <row r="1132">
          <cell r="F1132" t="str">
            <v>京都府-015962</v>
          </cell>
          <cell r="H1132"/>
          <cell r="I1132">
            <v>1</v>
          </cell>
          <cell r="J1132"/>
          <cell r="K1132"/>
          <cell r="L1132">
            <v>1</v>
          </cell>
          <cell r="M1132">
            <v>1</v>
          </cell>
          <cell r="N1132">
            <v>1</v>
          </cell>
          <cell r="O1132"/>
          <cell r="P1132"/>
        </row>
        <row r="1133">
          <cell r="F1133" t="str">
            <v>京都府-002390</v>
          </cell>
          <cell r="H1133"/>
          <cell r="I1133"/>
          <cell r="J1133">
            <v>1</v>
          </cell>
          <cell r="K1133">
            <v>1</v>
          </cell>
          <cell r="L1133"/>
          <cell r="M1133">
            <v>1</v>
          </cell>
          <cell r="N1133"/>
          <cell r="O1133"/>
          <cell r="P1133"/>
        </row>
        <row r="1134">
          <cell r="F1134" t="str">
            <v>京都府-027073</v>
          </cell>
          <cell r="H1134"/>
          <cell r="I1134">
            <v>1</v>
          </cell>
          <cell r="J1134"/>
          <cell r="K1134"/>
          <cell r="L1134"/>
          <cell r="M1134"/>
          <cell r="N1134"/>
          <cell r="O1134"/>
          <cell r="P1134"/>
        </row>
        <row r="1135">
          <cell r="F1135" t="str">
            <v>奈良県-005985</v>
          </cell>
          <cell r="H1135">
            <v>1</v>
          </cell>
          <cell r="I1135"/>
          <cell r="J1135"/>
          <cell r="K1135"/>
          <cell r="L1135">
            <v>1</v>
          </cell>
          <cell r="M1135"/>
          <cell r="N1135"/>
          <cell r="O1135"/>
          <cell r="P1135"/>
        </row>
        <row r="1136">
          <cell r="F1136" t="str">
            <v>-</v>
          </cell>
          <cell r="H1136"/>
          <cell r="I1136"/>
          <cell r="J1136"/>
          <cell r="K1136">
            <v>1</v>
          </cell>
          <cell r="L1136"/>
          <cell r="M1136"/>
          <cell r="N1136"/>
          <cell r="O1136"/>
          <cell r="P1136"/>
        </row>
        <row r="1137">
          <cell r="F1137" t="str">
            <v>-</v>
          </cell>
          <cell r="H1137"/>
          <cell r="I1137"/>
          <cell r="J1137"/>
          <cell r="K1137"/>
          <cell r="L1137"/>
          <cell r="M1137">
            <v>1</v>
          </cell>
          <cell r="N1137"/>
          <cell r="O1137"/>
          <cell r="P1137"/>
        </row>
        <row r="1138">
          <cell r="F1138" t="str">
            <v>京都府-000716</v>
          </cell>
          <cell r="H1138"/>
          <cell r="I1138"/>
          <cell r="J1138">
            <v>1</v>
          </cell>
          <cell r="K1138"/>
          <cell r="L1138"/>
          <cell r="M1138"/>
          <cell r="N1138"/>
          <cell r="O1138"/>
          <cell r="P1138"/>
        </row>
        <row r="1139">
          <cell r="F1139" t="str">
            <v>京都府-004555</v>
          </cell>
          <cell r="H1139"/>
          <cell r="I1139">
            <v>1</v>
          </cell>
          <cell r="J1139"/>
          <cell r="K1139"/>
          <cell r="L1139"/>
          <cell r="M1139"/>
          <cell r="N1139"/>
          <cell r="O1139"/>
          <cell r="P1139"/>
        </row>
        <row r="1140">
          <cell r="F1140" t="str">
            <v>京都府-024220</v>
          </cell>
          <cell r="H1140"/>
          <cell r="I1140">
            <v>1</v>
          </cell>
          <cell r="J1140">
            <v>1</v>
          </cell>
          <cell r="K1140">
            <v>1</v>
          </cell>
          <cell r="L1140">
            <v>1</v>
          </cell>
          <cell r="M1140"/>
          <cell r="N1140">
            <v>1</v>
          </cell>
          <cell r="O1140"/>
          <cell r="P1140"/>
        </row>
        <row r="1141">
          <cell r="F1141" t="str">
            <v>京都府-029400</v>
          </cell>
          <cell r="H1141">
            <v>1</v>
          </cell>
          <cell r="I1141"/>
          <cell r="J1141">
            <v>1</v>
          </cell>
          <cell r="K1141"/>
          <cell r="L1141">
            <v>1</v>
          </cell>
          <cell r="M1141">
            <v>1</v>
          </cell>
          <cell r="N1141">
            <v>1</v>
          </cell>
          <cell r="O1141"/>
          <cell r="P1141"/>
        </row>
        <row r="1142">
          <cell r="F1142" t="str">
            <v>大阪府-060274</v>
          </cell>
          <cell r="H1142">
            <v>1</v>
          </cell>
          <cell r="I1142"/>
          <cell r="J1142">
            <v>1</v>
          </cell>
          <cell r="K1142">
            <v>1</v>
          </cell>
          <cell r="L1142">
            <v>1</v>
          </cell>
          <cell r="M1142"/>
          <cell r="N1142"/>
          <cell r="O1142"/>
          <cell r="P1142"/>
        </row>
        <row r="1143">
          <cell r="F1143" t="str">
            <v>滋賀県-002098</v>
          </cell>
          <cell r="H1143"/>
          <cell r="I1143"/>
          <cell r="J1143">
            <v>1</v>
          </cell>
          <cell r="K1143">
            <v>1</v>
          </cell>
          <cell r="L1143">
            <v>1</v>
          </cell>
          <cell r="M1143"/>
          <cell r="N1143"/>
          <cell r="O1143"/>
          <cell r="P1143"/>
        </row>
        <row r="1144">
          <cell r="F1144" t="str">
            <v>京都府-029305</v>
          </cell>
          <cell r="H1144">
            <v>1</v>
          </cell>
          <cell r="I1144"/>
          <cell r="J1144">
            <v>1</v>
          </cell>
          <cell r="K1144">
            <v>1</v>
          </cell>
          <cell r="L1144">
            <v>1</v>
          </cell>
          <cell r="M1144"/>
          <cell r="N1144"/>
          <cell r="O1144"/>
          <cell r="P1144"/>
        </row>
        <row r="1145">
          <cell r="F1145" t="str">
            <v>京都府-029966</v>
          </cell>
          <cell r="H1145"/>
          <cell r="I1145"/>
          <cell r="J1145"/>
          <cell r="K1145">
            <v>1</v>
          </cell>
          <cell r="L1145">
            <v>1</v>
          </cell>
          <cell r="M1145"/>
          <cell r="N1145"/>
          <cell r="O1145"/>
          <cell r="P1145"/>
        </row>
        <row r="1146">
          <cell r="F1146" t="str">
            <v>-</v>
          </cell>
          <cell r="H1146"/>
          <cell r="I1146"/>
          <cell r="J1146"/>
          <cell r="K1146"/>
          <cell r="L1146">
            <v>1</v>
          </cell>
          <cell r="M1146"/>
          <cell r="N1146"/>
          <cell r="O1146"/>
          <cell r="P1146"/>
        </row>
        <row r="1147">
          <cell r="F1147" t="str">
            <v>大阪府-014586</v>
          </cell>
          <cell r="H1147"/>
          <cell r="I1147">
            <v>1</v>
          </cell>
          <cell r="J1147">
            <v>1</v>
          </cell>
          <cell r="K1147"/>
          <cell r="L1147">
            <v>1</v>
          </cell>
          <cell r="M1147"/>
          <cell r="N1147">
            <v>1</v>
          </cell>
          <cell r="O1147"/>
          <cell r="P1147"/>
        </row>
        <row r="1148">
          <cell r="F1148" t="str">
            <v>京都府-016149</v>
          </cell>
          <cell r="H1148">
            <v>1</v>
          </cell>
          <cell r="I1148"/>
          <cell r="J1148">
            <v>1</v>
          </cell>
          <cell r="K1148">
            <v>1</v>
          </cell>
          <cell r="L1148">
            <v>1</v>
          </cell>
          <cell r="M1148">
            <v>1</v>
          </cell>
          <cell r="N1148">
            <v>1</v>
          </cell>
          <cell r="O1148"/>
          <cell r="P1148">
            <v>1</v>
          </cell>
        </row>
        <row r="1149">
          <cell r="F1149" t="str">
            <v>京都府-028544</v>
          </cell>
          <cell r="H1149">
            <v>1</v>
          </cell>
          <cell r="I1149">
            <v>1</v>
          </cell>
          <cell r="J1149">
            <v>1</v>
          </cell>
          <cell r="K1149">
            <v>1</v>
          </cell>
          <cell r="L1149">
            <v>1</v>
          </cell>
          <cell r="M1149">
            <v>1</v>
          </cell>
          <cell r="N1149"/>
          <cell r="O1149"/>
          <cell r="P1149"/>
        </row>
        <row r="1150">
          <cell r="F1150" t="str">
            <v>京都府-014681</v>
          </cell>
          <cell r="H1150">
            <v>1</v>
          </cell>
          <cell r="I1150">
            <v>1</v>
          </cell>
          <cell r="J1150">
            <v>1</v>
          </cell>
          <cell r="K1150">
            <v>1</v>
          </cell>
          <cell r="L1150"/>
          <cell r="M1150">
            <v>1</v>
          </cell>
          <cell r="N1150"/>
          <cell r="O1150"/>
          <cell r="P1150"/>
        </row>
        <row r="1151">
          <cell r="F1151" t="str">
            <v>京都府-033722</v>
          </cell>
          <cell r="H1151">
            <v>1</v>
          </cell>
          <cell r="I1151"/>
          <cell r="J1151"/>
          <cell r="K1151">
            <v>1</v>
          </cell>
          <cell r="L1151"/>
          <cell r="M1151">
            <v>1</v>
          </cell>
          <cell r="N1151"/>
          <cell r="O1151"/>
          <cell r="P1151"/>
        </row>
        <row r="1152">
          <cell r="F1152" t="str">
            <v>-</v>
          </cell>
          <cell r="H1152"/>
          <cell r="I1152"/>
          <cell r="J1152"/>
          <cell r="K1152">
            <v>1</v>
          </cell>
          <cell r="L1152"/>
          <cell r="M1152">
            <v>1</v>
          </cell>
          <cell r="N1152"/>
          <cell r="O1152"/>
          <cell r="P1152"/>
        </row>
        <row r="1153">
          <cell r="F1153" t="str">
            <v>京都府-013534</v>
          </cell>
          <cell r="H1153"/>
          <cell r="I1153"/>
          <cell r="J1153">
            <v>1</v>
          </cell>
          <cell r="K1153">
            <v>1</v>
          </cell>
          <cell r="L1153">
            <v>1</v>
          </cell>
          <cell r="M1153"/>
          <cell r="N1153"/>
          <cell r="O1153"/>
          <cell r="P1153">
            <v>1</v>
          </cell>
        </row>
        <row r="1154">
          <cell r="F1154" t="str">
            <v>京都府-037117</v>
          </cell>
          <cell r="H1154">
            <v>1</v>
          </cell>
          <cell r="I1154">
            <v>1</v>
          </cell>
          <cell r="J1154"/>
          <cell r="K1154"/>
          <cell r="L1154"/>
          <cell r="M1154"/>
          <cell r="N1154"/>
          <cell r="O1154"/>
          <cell r="P1154"/>
        </row>
        <row r="1155">
          <cell r="F1155" t="str">
            <v>京都府-017975</v>
          </cell>
          <cell r="H1155"/>
          <cell r="I1155">
            <v>1</v>
          </cell>
          <cell r="J1155"/>
          <cell r="K1155"/>
          <cell r="L1155">
            <v>1</v>
          </cell>
          <cell r="M1155"/>
          <cell r="N1155"/>
          <cell r="O1155"/>
          <cell r="P1155"/>
        </row>
        <row r="1156">
          <cell r="F1156" t="str">
            <v>京都府-033760</v>
          </cell>
          <cell r="H1156">
            <v>1</v>
          </cell>
          <cell r="I1156"/>
          <cell r="J1156">
            <v>1</v>
          </cell>
          <cell r="K1156">
            <v>1</v>
          </cell>
          <cell r="L1156">
            <v>1</v>
          </cell>
          <cell r="M1156">
            <v>1</v>
          </cell>
          <cell r="N1156"/>
          <cell r="O1156"/>
          <cell r="P1156"/>
        </row>
        <row r="1157">
          <cell r="F1157" t="str">
            <v>京都府-028916</v>
          </cell>
          <cell r="H1157">
            <v>1</v>
          </cell>
          <cell r="I1157"/>
          <cell r="J1157"/>
          <cell r="K1157"/>
          <cell r="L1157"/>
          <cell r="M1157"/>
          <cell r="N1157"/>
          <cell r="O1157"/>
          <cell r="P1157"/>
        </row>
        <row r="1158">
          <cell r="F1158" t="str">
            <v>山形県-012416</v>
          </cell>
          <cell r="H1158">
            <v>1</v>
          </cell>
          <cell r="I1158">
            <v>1</v>
          </cell>
          <cell r="J1158">
            <v>1</v>
          </cell>
          <cell r="K1158"/>
          <cell r="L1158"/>
          <cell r="M1158">
            <v>1</v>
          </cell>
          <cell r="N1158"/>
          <cell r="O1158"/>
          <cell r="P1158"/>
        </row>
        <row r="1159">
          <cell r="F1159" t="str">
            <v>鳥取県-010076</v>
          </cell>
          <cell r="H1159"/>
          <cell r="I1159"/>
          <cell r="J1159"/>
          <cell r="K1159">
            <v>1</v>
          </cell>
          <cell r="L1159">
            <v>1</v>
          </cell>
          <cell r="M1159"/>
          <cell r="N1159"/>
          <cell r="O1159"/>
          <cell r="P1159"/>
        </row>
        <row r="1160">
          <cell r="F1160" t="str">
            <v>京都府-015796</v>
          </cell>
          <cell r="H1160">
            <v>1</v>
          </cell>
          <cell r="I1160"/>
          <cell r="J1160">
            <v>1</v>
          </cell>
          <cell r="K1160"/>
          <cell r="L1160"/>
          <cell r="M1160">
            <v>1</v>
          </cell>
          <cell r="N1160"/>
          <cell r="O1160"/>
          <cell r="P1160"/>
        </row>
        <row r="1161">
          <cell r="F1161" t="str">
            <v>奈良県-006069</v>
          </cell>
          <cell r="H1161"/>
          <cell r="I1161">
            <v>1</v>
          </cell>
          <cell r="J1161">
            <v>1</v>
          </cell>
          <cell r="K1161"/>
          <cell r="L1161">
            <v>1</v>
          </cell>
          <cell r="M1161">
            <v>1</v>
          </cell>
          <cell r="N1161"/>
          <cell r="O1161"/>
          <cell r="P1161"/>
        </row>
        <row r="1162">
          <cell r="F1162" t="str">
            <v>京都府-013649</v>
          </cell>
          <cell r="H1162"/>
          <cell r="I1162"/>
          <cell r="J1162">
            <v>1</v>
          </cell>
          <cell r="K1162"/>
          <cell r="L1162"/>
          <cell r="M1162"/>
          <cell r="N1162"/>
          <cell r="O1162"/>
          <cell r="P1162"/>
        </row>
        <row r="1163">
          <cell r="F1163" t="str">
            <v>京都府-008239</v>
          </cell>
          <cell r="H1163">
            <v>1</v>
          </cell>
          <cell r="I1163"/>
          <cell r="J1163">
            <v>1</v>
          </cell>
          <cell r="K1163"/>
          <cell r="L1163"/>
          <cell r="M1163"/>
          <cell r="N1163"/>
          <cell r="O1163"/>
          <cell r="P1163"/>
        </row>
        <row r="1164">
          <cell r="F1164" t="str">
            <v>京都府-028034</v>
          </cell>
          <cell r="H1164"/>
          <cell r="I1164"/>
          <cell r="J1164"/>
          <cell r="K1164"/>
          <cell r="L1164">
            <v>1</v>
          </cell>
          <cell r="M1164"/>
          <cell r="N1164">
            <v>1</v>
          </cell>
          <cell r="O1164"/>
          <cell r="P1164"/>
        </row>
        <row r="1165">
          <cell r="F1165" t="str">
            <v>富山県-009824</v>
          </cell>
          <cell r="H1165">
            <v>1</v>
          </cell>
          <cell r="I1165"/>
          <cell r="J1165"/>
          <cell r="K1165"/>
          <cell r="L1165"/>
          <cell r="M1165">
            <v>1</v>
          </cell>
          <cell r="N1165"/>
          <cell r="O1165"/>
          <cell r="P1165"/>
        </row>
        <row r="1166">
          <cell r="F1166" t="str">
            <v>京都府-011068</v>
          </cell>
          <cell r="H1166"/>
          <cell r="I1166"/>
          <cell r="J1166">
            <v>1</v>
          </cell>
          <cell r="K1166"/>
          <cell r="L1166"/>
          <cell r="M1166"/>
          <cell r="N1166"/>
          <cell r="O1166"/>
          <cell r="P1166"/>
        </row>
        <row r="1167">
          <cell r="F1167" t="str">
            <v>京都府-032068</v>
          </cell>
          <cell r="H1167">
            <v>1</v>
          </cell>
          <cell r="I1167">
            <v>1</v>
          </cell>
          <cell r="J1167"/>
          <cell r="K1167"/>
          <cell r="L1167">
            <v>1</v>
          </cell>
          <cell r="M1167">
            <v>1</v>
          </cell>
          <cell r="N1167">
            <v>1</v>
          </cell>
          <cell r="O1167"/>
          <cell r="P1167"/>
        </row>
        <row r="1168">
          <cell r="F1168" t="str">
            <v>京都府-011067</v>
          </cell>
          <cell r="H1168"/>
          <cell r="I1168">
            <v>1</v>
          </cell>
          <cell r="J1168"/>
          <cell r="K1168"/>
          <cell r="L1168"/>
          <cell r="M1168">
            <v>1</v>
          </cell>
          <cell r="N1168"/>
          <cell r="O1168"/>
          <cell r="P1168"/>
        </row>
        <row r="1169">
          <cell r="F1169" t="str">
            <v>京都府-009858</v>
          </cell>
          <cell r="H1169"/>
          <cell r="I1169"/>
          <cell r="J1169"/>
          <cell r="K1169">
            <v>1</v>
          </cell>
          <cell r="L1169"/>
          <cell r="M1169"/>
          <cell r="N1169"/>
          <cell r="O1169"/>
          <cell r="P1169"/>
        </row>
        <row r="1170">
          <cell r="F1170" t="str">
            <v>京都府-009559</v>
          </cell>
          <cell r="H1170"/>
          <cell r="I1170"/>
          <cell r="J1170"/>
          <cell r="K1170"/>
          <cell r="L1170"/>
          <cell r="M1170">
            <v>1</v>
          </cell>
          <cell r="N1170"/>
          <cell r="O1170"/>
          <cell r="P1170"/>
        </row>
        <row r="1171">
          <cell r="F1171" t="str">
            <v>-</v>
          </cell>
          <cell r="H1171"/>
          <cell r="I1171"/>
          <cell r="J1171"/>
          <cell r="K1171">
            <v>1</v>
          </cell>
          <cell r="L1171"/>
          <cell r="M1171"/>
          <cell r="N1171"/>
          <cell r="O1171"/>
          <cell r="P1171"/>
        </row>
        <row r="1172">
          <cell r="F1172" t="str">
            <v>京都府-021626</v>
          </cell>
          <cell r="H1172"/>
          <cell r="I1172">
            <v>1</v>
          </cell>
          <cell r="J1172"/>
          <cell r="K1172"/>
          <cell r="L1172"/>
          <cell r="M1172"/>
          <cell r="N1172"/>
          <cell r="O1172"/>
          <cell r="P1172"/>
        </row>
        <row r="1173">
          <cell r="F1173" t="str">
            <v>広島県-009250</v>
          </cell>
          <cell r="H1173">
            <v>1</v>
          </cell>
          <cell r="I1173">
            <v>1</v>
          </cell>
          <cell r="J1173">
            <v>1</v>
          </cell>
          <cell r="K1173">
            <v>1</v>
          </cell>
          <cell r="L1173">
            <v>1</v>
          </cell>
          <cell r="M1173">
            <v>1</v>
          </cell>
          <cell r="N1173"/>
          <cell r="O1173"/>
          <cell r="P1173"/>
        </row>
        <row r="1174">
          <cell r="F1174" t="str">
            <v>京都府-002034</v>
          </cell>
          <cell r="H1174"/>
          <cell r="I1174"/>
          <cell r="J1174">
            <v>1</v>
          </cell>
          <cell r="K1174"/>
          <cell r="L1174">
            <v>1</v>
          </cell>
          <cell r="M1174">
            <v>1</v>
          </cell>
          <cell r="N1174">
            <v>1</v>
          </cell>
          <cell r="O1174"/>
          <cell r="P1174"/>
        </row>
        <row r="1175">
          <cell r="F1175" t="str">
            <v>京都府-013048</v>
          </cell>
          <cell r="H1175"/>
          <cell r="I1175">
            <v>1</v>
          </cell>
          <cell r="J1175">
            <v>1</v>
          </cell>
          <cell r="K1175"/>
          <cell r="L1175">
            <v>1</v>
          </cell>
          <cell r="M1175">
            <v>1</v>
          </cell>
          <cell r="N1175">
            <v>1</v>
          </cell>
          <cell r="O1175"/>
          <cell r="P1175"/>
        </row>
        <row r="1176">
          <cell r="F1176" t="str">
            <v>京都府-015475</v>
          </cell>
          <cell r="H1176"/>
          <cell r="I1176">
            <v>1</v>
          </cell>
          <cell r="J1176">
            <v>1</v>
          </cell>
          <cell r="K1176"/>
          <cell r="L1176">
            <v>1</v>
          </cell>
          <cell r="M1176">
            <v>1</v>
          </cell>
          <cell r="N1176"/>
          <cell r="O1176"/>
          <cell r="P1176"/>
        </row>
        <row r="1177">
          <cell r="F1177" t="str">
            <v>愛媛県-010731</v>
          </cell>
          <cell r="H1177"/>
          <cell r="I1177"/>
          <cell r="J1177">
            <v>1</v>
          </cell>
          <cell r="K1177"/>
          <cell r="L1177">
            <v>1</v>
          </cell>
          <cell r="M1177">
            <v>1</v>
          </cell>
          <cell r="N1177">
            <v>1</v>
          </cell>
          <cell r="O1177"/>
          <cell r="P1177"/>
        </row>
        <row r="1178">
          <cell r="F1178" t="str">
            <v>京都府-013611</v>
          </cell>
          <cell r="H1178"/>
          <cell r="I1178">
            <v>1</v>
          </cell>
          <cell r="J1178">
            <v>1</v>
          </cell>
          <cell r="K1178"/>
          <cell r="L1178">
            <v>1</v>
          </cell>
          <cell r="M1178">
            <v>1</v>
          </cell>
          <cell r="N1178"/>
          <cell r="O1178"/>
          <cell r="P1178"/>
        </row>
        <row r="1179">
          <cell r="F1179" t="str">
            <v>京都府-029013</v>
          </cell>
          <cell r="H1179">
            <v>1</v>
          </cell>
          <cell r="I1179"/>
          <cell r="J1179">
            <v>1</v>
          </cell>
          <cell r="K1179"/>
          <cell r="L1179">
            <v>1</v>
          </cell>
          <cell r="M1179">
            <v>1</v>
          </cell>
          <cell r="N1179"/>
          <cell r="O1179"/>
          <cell r="P1179"/>
        </row>
        <row r="1180">
          <cell r="F1180" t="str">
            <v>京都府-029544</v>
          </cell>
          <cell r="H1180">
            <v>1</v>
          </cell>
          <cell r="I1180"/>
          <cell r="J1180">
            <v>1</v>
          </cell>
          <cell r="K1180"/>
          <cell r="L1180">
            <v>1</v>
          </cell>
          <cell r="M1180">
            <v>1</v>
          </cell>
          <cell r="N1180"/>
          <cell r="O1180"/>
          <cell r="P1180"/>
        </row>
        <row r="1181">
          <cell r="F1181" t="str">
            <v>京都府-037343</v>
          </cell>
          <cell r="H1181"/>
          <cell r="I1181"/>
          <cell r="J1181"/>
          <cell r="K1181"/>
          <cell r="L1181">
            <v>1</v>
          </cell>
          <cell r="M1181"/>
          <cell r="N1181"/>
          <cell r="O1181"/>
          <cell r="P1181"/>
        </row>
        <row r="1182">
          <cell r="F1182" t="str">
            <v>-</v>
          </cell>
          <cell r="H1182">
            <v>1</v>
          </cell>
          <cell r="I1182">
            <v>1</v>
          </cell>
          <cell r="J1182"/>
          <cell r="K1182">
            <v>1</v>
          </cell>
          <cell r="L1182">
            <v>1</v>
          </cell>
          <cell r="M1182"/>
          <cell r="N1182"/>
          <cell r="O1182"/>
          <cell r="P1182"/>
        </row>
        <row r="1183">
          <cell r="F1183" t="str">
            <v>-</v>
          </cell>
          <cell r="H1183"/>
          <cell r="I1183">
            <v>1</v>
          </cell>
          <cell r="J1183"/>
          <cell r="K1183">
            <v>1</v>
          </cell>
          <cell r="L1183">
            <v>1</v>
          </cell>
          <cell r="M1183"/>
          <cell r="N1183"/>
          <cell r="O1183"/>
          <cell r="P1183"/>
        </row>
        <row r="1184">
          <cell r="F1184" t="str">
            <v>滋賀県-002358</v>
          </cell>
          <cell r="H1184"/>
          <cell r="I1184"/>
          <cell r="J1184"/>
          <cell r="K1184"/>
          <cell r="L1184">
            <v>1</v>
          </cell>
          <cell r="M1184"/>
          <cell r="N1184"/>
          <cell r="O1184"/>
          <cell r="P1184"/>
        </row>
        <row r="1185">
          <cell r="F1185" t="str">
            <v>京都府-004797</v>
          </cell>
          <cell r="H1185"/>
          <cell r="I1185"/>
          <cell r="J1185">
            <v>1</v>
          </cell>
          <cell r="K1185"/>
          <cell r="L1185">
            <v>1</v>
          </cell>
          <cell r="M1185"/>
          <cell r="N1185"/>
          <cell r="O1185"/>
          <cell r="P1185"/>
        </row>
        <row r="1186">
          <cell r="F1186" t="str">
            <v>京都府-015695</v>
          </cell>
          <cell r="H1186"/>
          <cell r="I1186">
            <v>1</v>
          </cell>
          <cell r="J1186">
            <v>1</v>
          </cell>
          <cell r="K1186">
            <v>1</v>
          </cell>
          <cell r="L1186">
            <v>1</v>
          </cell>
          <cell r="M1186"/>
          <cell r="N1186">
            <v>1</v>
          </cell>
          <cell r="O1186"/>
          <cell r="P1186"/>
        </row>
        <row r="1187">
          <cell r="F1187" t="str">
            <v>京都府-000750</v>
          </cell>
          <cell r="H1187"/>
          <cell r="I1187"/>
          <cell r="J1187"/>
          <cell r="K1187"/>
          <cell r="L1187"/>
          <cell r="M1187">
            <v>1</v>
          </cell>
          <cell r="N1187"/>
          <cell r="O1187"/>
          <cell r="P1187"/>
        </row>
        <row r="1188">
          <cell r="F1188" t="str">
            <v>大阪府-076915</v>
          </cell>
          <cell r="H1188">
            <v>1</v>
          </cell>
          <cell r="I1188">
            <v>1</v>
          </cell>
          <cell r="J1188">
            <v>1</v>
          </cell>
          <cell r="K1188"/>
          <cell r="L1188"/>
          <cell r="M1188"/>
          <cell r="N1188"/>
          <cell r="O1188"/>
          <cell r="P1188"/>
        </row>
        <row r="1189">
          <cell r="F1189" t="str">
            <v>京都府-024467</v>
          </cell>
          <cell r="H1189"/>
          <cell r="I1189">
            <v>1</v>
          </cell>
          <cell r="J1189"/>
          <cell r="K1189"/>
          <cell r="L1189"/>
          <cell r="M1189"/>
          <cell r="N1189"/>
          <cell r="O1189"/>
          <cell r="P1189"/>
        </row>
        <row r="1190">
          <cell r="F1190" t="str">
            <v>静岡県-021791</v>
          </cell>
          <cell r="H1190"/>
          <cell r="I1190">
            <v>1</v>
          </cell>
          <cell r="J1190"/>
          <cell r="K1190"/>
          <cell r="L1190"/>
          <cell r="M1190">
            <v>1</v>
          </cell>
          <cell r="N1190"/>
          <cell r="O1190"/>
          <cell r="P1190"/>
        </row>
        <row r="1191">
          <cell r="F1191" t="str">
            <v>大阪府-107579</v>
          </cell>
          <cell r="H1191"/>
          <cell r="I1191"/>
          <cell r="J1191">
            <v>1</v>
          </cell>
          <cell r="K1191"/>
          <cell r="L1191"/>
          <cell r="M1191"/>
          <cell r="N1191"/>
          <cell r="O1191"/>
          <cell r="P1191"/>
        </row>
        <row r="1192">
          <cell r="F1192" t="str">
            <v>京都府-023906</v>
          </cell>
          <cell r="H1192">
            <v>1</v>
          </cell>
          <cell r="I1192"/>
          <cell r="J1192"/>
          <cell r="K1192"/>
          <cell r="L1192"/>
          <cell r="M1192"/>
          <cell r="N1192"/>
          <cell r="O1192"/>
          <cell r="P1192"/>
        </row>
        <row r="1193">
          <cell r="F1193" t="str">
            <v>京都府-040210</v>
          </cell>
          <cell r="H1193">
            <v>1</v>
          </cell>
          <cell r="I1193"/>
          <cell r="J1193"/>
          <cell r="K1193"/>
          <cell r="L1193"/>
          <cell r="M1193"/>
          <cell r="N1193"/>
          <cell r="O1193"/>
          <cell r="P1193"/>
        </row>
        <row r="1194">
          <cell r="F1194" t="str">
            <v>奈良県-020689</v>
          </cell>
          <cell r="H1194"/>
          <cell r="I1194">
            <v>1</v>
          </cell>
          <cell r="J1194"/>
          <cell r="K1194"/>
          <cell r="L1194"/>
          <cell r="M1194"/>
          <cell r="N1194"/>
          <cell r="O1194"/>
          <cell r="P1194"/>
        </row>
        <row r="1195">
          <cell r="F1195" t="str">
            <v>-</v>
          </cell>
          <cell r="H1195"/>
          <cell r="I1195"/>
          <cell r="J1195"/>
          <cell r="K1195">
            <v>1</v>
          </cell>
          <cell r="L1195"/>
          <cell r="M1195"/>
          <cell r="N1195"/>
          <cell r="O1195"/>
          <cell r="P1195"/>
        </row>
        <row r="1196">
          <cell r="F1196" t="str">
            <v>-</v>
          </cell>
          <cell r="H1196"/>
          <cell r="I1196"/>
          <cell r="J1196"/>
          <cell r="K1196">
            <v>1</v>
          </cell>
          <cell r="L1196"/>
          <cell r="M1196"/>
          <cell r="N1196"/>
          <cell r="O1196"/>
          <cell r="P1196"/>
        </row>
        <row r="1197">
          <cell r="F1197" t="str">
            <v>-</v>
          </cell>
          <cell r="H1197">
            <v>1</v>
          </cell>
          <cell r="I1197"/>
          <cell r="J1197"/>
          <cell r="K1197"/>
          <cell r="L1197"/>
          <cell r="M1197"/>
          <cell r="N1197"/>
          <cell r="O1197"/>
          <cell r="P1197"/>
        </row>
        <row r="1198">
          <cell r="F1198" t="str">
            <v>京都府-032045</v>
          </cell>
          <cell r="H1198">
            <v>1</v>
          </cell>
          <cell r="I1198">
            <v>1</v>
          </cell>
          <cell r="J1198">
            <v>1</v>
          </cell>
          <cell r="K1198">
            <v>1</v>
          </cell>
          <cell r="L1198">
            <v>1</v>
          </cell>
          <cell r="M1198">
            <v>1</v>
          </cell>
          <cell r="N1198"/>
          <cell r="O1198"/>
          <cell r="P1198"/>
        </row>
        <row r="1199">
          <cell r="F1199" t="str">
            <v>大阪府-065841</v>
          </cell>
          <cell r="H1199">
            <v>1</v>
          </cell>
          <cell r="I1199"/>
          <cell r="J1199"/>
          <cell r="K1199"/>
          <cell r="L1199">
            <v>1</v>
          </cell>
          <cell r="M1199"/>
          <cell r="N1199"/>
          <cell r="O1199"/>
          <cell r="P1199"/>
        </row>
        <row r="1200">
          <cell r="F1200" t="str">
            <v>京都府-022400</v>
          </cell>
          <cell r="H1200">
            <v>1</v>
          </cell>
          <cell r="I1200"/>
          <cell r="J1200"/>
          <cell r="K1200"/>
          <cell r="L1200"/>
          <cell r="M1200"/>
          <cell r="N1200"/>
          <cell r="O1200"/>
          <cell r="P1200"/>
        </row>
        <row r="1201">
          <cell r="F1201" t="str">
            <v>京都府-020548</v>
          </cell>
          <cell r="H1201"/>
          <cell r="I1201">
            <v>1</v>
          </cell>
          <cell r="J1201"/>
          <cell r="K1201"/>
          <cell r="L1201">
            <v>1</v>
          </cell>
          <cell r="M1201">
            <v>1</v>
          </cell>
          <cell r="N1201">
            <v>1</v>
          </cell>
          <cell r="O1201"/>
          <cell r="P1201"/>
        </row>
        <row r="1202">
          <cell r="F1202" t="str">
            <v>京都府-020934</v>
          </cell>
          <cell r="H1202">
            <v>1</v>
          </cell>
          <cell r="I1202">
            <v>1</v>
          </cell>
          <cell r="J1202"/>
          <cell r="K1202"/>
          <cell r="L1202">
            <v>1</v>
          </cell>
          <cell r="M1202"/>
          <cell r="N1202">
            <v>1</v>
          </cell>
          <cell r="O1202"/>
          <cell r="P1202"/>
        </row>
        <row r="1203">
          <cell r="F1203" t="str">
            <v>京都府-033106</v>
          </cell>
          <cell r="H1203"/>
          <cell r="I1203">
            <v>1</v>
          </cell>
          <cell r="J1203">
            <v>1</v>
          </cell>
          <cell r="K1203"/>
          <cell r="L1203"/>
          <cell r="M1203">
            <v>1</v>
          </cell>
          <cell r="N1203"/>
          <cell r="O1203"/>
          <cell r="P1203"/>
        </row>
        <row r="1204">
          <cell r="F1204" t="str">
            <v>島根県-010488</v>
          </cell>
          <cell r="H1204">
            <v>1</v>
          </cell>
          <cell r="I1204"/>
          <cell r="J1204"/>
          <cell r="K1204"/>
          <cell r="L1204"/>
          <cell r="M1204">
            <v>1</v>
          </cell>
          <cell r="N1204">
            <v>1</v>
          </cell>
          <cell r="O1204"/>
          <cell r="P1204"/>
        </row>
        <row r="1205">
          <cell r="F1205" t="str">
            <v>京都府-038828</v>
          </cell>
          <cell r="H1205">
            <v>1</v>
          </cell>
          <cell r="I1205"/>
          <cell r="J1205"/>
          <cell r="K1205">
            <v>1</v>
          </cell>
          <cell r="L1205"/>
          <cell r="M1205"/>
          <cell r="N1205"/>
          <cell r="O1205"/>
          <cell r="P1205"/>
        </row>
        <row r="1206">
          <cell r="F1206" t="str">
            <v>京都府-040691</v>
          </cell>
          <cell r="H1206">
            <v>1</v>
          </cell>
          <cell r="I1206"/>
          <cell r="J1206"/>
          <cell r="K1206"/>
          <cell r="L1206"/>
          <cell r="M1206"/>
          <cell r="N1206"/>
          <cell r="O1206"/>
          <cell r="P1206"/>
        </row>
        <row r="1207">
          <cell r="F1207" t="str">
            <v>京都府-025529</v>
          </cell>
          <cell r="H1207">
            <v>1</v>
          </cell>
          <cell r="I1207"/>
          <cell r="J1207">
            <v>1</v>
          </cell>
          <cell r="K1207"/>
          <cell r="L1207"/>
          <cell r="M1207">
            <v>1</v>
          </cell>
          <cell r="N1207"/>
          <cell r="O1207"/>
          <cell r="P1207"/>
        </row>
        <row r="1208">
          <cell r="F1208" t="str">
            <v>-</v>
          </cell>
          <cell r="H1208"/>
          <cell r="I1208"/>
          <cell r="J1208">
            <v>1</v>
          </cell>
          <cell r="K1208">
            <v>1</v>
          </cell>
          <cell r="L1208">
            <v>1</v>
          </cell>
          <cell r="M1208">
            <v>1</v>
          </cell>
          <cell r="N1208"/>
          <cell r="O1208"/>
          <cell r="P1208"/>
        </row>
        <row r="1209">
          <cell r="F1209" t="str">
            <v>-</v>
          </cell>
          <cell r="H1209"/>
          <cell r="I1209">
            <v>1</v>
          </cell>
          <cell r="J1209">
            <v>1</v>
          </cell>
          <cell r="K1209">
            <v>1</v>
          </cell>
          <cell r="L1209">
            <v>1</v>
          </cell>
          <cell r="M1209"/>
          <cell r="N1209"/>
          <cell r="O1209"/>
          <cell r="P1209"/>
        </row>
        <row r="1210">
          <cell r="F1210" t="str">
            <v>京都府-009221</v>
          </cell>
          <cell r="H1210">
            <v>1</v>
          </cell>
          <cell r="I1210"/>
          <cell r="J1210">
            <v>1</v>
          </cell>
          <cell r="K1210"/>
          <cell r="L1210">
            <v>1</v>
          </cell>
          <cell r="M1210"/>
          <cell r="N1210">
            <v>1</v>
          </cell>
          <cell r="O1210"/>
          <cell r="P1210"/>
        </row>
        <row r="1211">
          <cell r="F1211" t="str">
            <v>京都府-012659</v>
          </cell>
          <cell r="H1211">
            <v>1</v>
          </cell>
          <cell r="I1211"/>
          <cell r="J1211">
            <v>1</v>
          </cell>
          <cell r="K1211">
            <v>1</v>
          </cell>
          <cell r="L1211"/>
          <cell r="M1211"/>
          <cell r="N1211"/>
          <cell r="O1211"/>
          <cell r="P1211"/>
        </row>
        <row r="1212">
          <cell r="F1212" t="str">
            <v>京都府-021337</v>
          </cell>
          <cell r="H1212">
            <v>1</v>
          </cell>
          <cell r="I1212"/>
          <cell r="J1212">
            <v>1</v>
          </cell>
          <cell r="K1212"/>
          <cell r="L1212"/>
          <cell r="M1212"/>
          <cell r="N1212">
            <v>1</v>
          </cell>
          <cell r="O1212"/>
          <cell r="P1212"/>
        </row>
        <row r="1213">
          <cell r="F1213" t="str">
            <v>京都府-037226</v>
          </cell>
          <cell r="H1213">
            <v>1</v>
          </cell>
          <cell r="I1213"/>
          <cell r="J1213"/>
          <cell r="K1213"/>
          <cell r="L1213"/>
          <cell r="M1213"/>
          <cell r="N1213"/>
          <cell r="O1213"/>
          <cell r="P1213"/>
        </row>
        <row r="1214">
          <cell r="F1214" t="str">
            <v>京都府-031094</v>
          </cell>
          <cell r="H1214"/>
          <cell r="I1214"/>
          <cell r="J1214"/>
          <cell r="K1214"/>
          <cell r="L1214"/>
          <cell r="M1214"/>
          <cell r="N1214"/>
          <cell r="O1214"/>
          <cell r="P1214"/>
        </row>
        <row r="1215">
          <cell r="F1215" t="str">
            <v>京都府-038257</v>
          </cell>
          <cell r="H1215"/>
          <cell r="I1215"/>
          <cell r="J1215"/>
          <cell r="K1215">
            <v>1</v>
          </cell>
          <cell r="L1215"/>
          <cell r="M1215"/>
          <cell r="N1215"/>
          <cell r="O1215"/>
          <cell r="P1215"/>
        </row>
        <row r="1216">
          <cell r="F1216" t="str">
            <v>京都府-038824</v>
          </cell>
          <cell r="H1216">
            <v>1</v>
          </cell>
          <cell r="I1216"/>
          <cell r="J1216"/>
          <cell r="K1216"/>
          <cell r="L1216"/>
          <cell r="M1216"/>
          <cell r="N1216"/>
          <cell r="O1216"/>
          <cell r="P1216"/>
        </row>
        <row r="1217">
          <cell r="F1217" t="str">
            <v>京都府-038345</v>
          </cell>
          <cell r="H1217">
            <v>1</v>
          </cell>
          <cell r="I1217"/>
          <cell r="J1217"/>
          <cell r="K1217"/>
          <cell r="L1217"/>
          <cell r="M1217"/>
          <cell r="N1217"/>
          <cell r="O1217"/>
          <cell r="P1217"/>
        </row>
        <row r="1218">
          <cell r="F1218" t="str">
            <v>京都府-038593</v>
          </cell>
          <cell r="H1218"/>
          <cell r="I1218">
            <v>1</v>
          </cell>
          <cell r="J1218"/>
          <cell r="K1218"/>
          <cell r="L1218"/>
          <cell r="M1218"/>
          <cell r="N1218"/>
          <cell r="O1218"/>
          <cell r="P1218"/>
        </row>
        <row r="1219">
          <cell r="F1219" t="str">
            <v>-</v>
          </cell>
          <cell r="H1219"/>
          <cell r="I1219"/>
          <cell r="J1219"/>
          <cell r="K1219"/>
          <cell r="L1219">
            <v>1</v>
          </cell>
          <cell r="M1219"/>
          <cell r="N1219"/>
          <cell r="O1219"/>
          <cell r="P1219"/>
        </row>
        <row r="1220">
          <cell r="F1220" t="str">
            <v>-</v>
          </cell>
          <cell r="H1220">
            <v>1</v>
          </cell>
          <cell r="I1220"/>
          <cell r="J1220"/>
          <cell r="K1220">
            <v>1</v>
          </cell>
          <cell r="L1220"/>
          <cell r="M1220">
            <v>1</v>
          </cell>
          <cell r="N1220"/>
          <cell r="O1220"/>
          <cell r="P1220"/>
        </row>
        <row r="1221">
          <cell r="F1221" t="str">
            <v>-</v>
          </cell>
          <cell r="H1221"/>
          <cell r="I1221"/>
          <cell r="J1221"/>
          <cell r="K1221">
            <v>1</v>
          </cell>
          <cell r="L1221"/>
          <cell r="M1221"/>
          <cell r="N1221"/>
          <cell r="O1221"/>
          <cell r="P1221"/>
        </row>
        <row r="1222">
          <cell r="F1222" t="str">
            <v>京都府-034630</v>
          </cell>
          <cell r="H1222"/>
          <cell r="I1222">
            <v>1</v>
          </cell>
          <cell r="J1222"/>
          <cell r="K1222"/>
          <cell r="L1222"/>
          <cell r="M1222">
            <v>1</v>
          </cell>
          <cell r="N1222">
            <v>1</v>
          </cell>
          <cell r="O1222"/>
          <cell r="P1222"/>
        </row>
        <row r="1223">
          <cell r="F1223" t="str">
            <v>京都府-018321</v>
          </cell>
          <cell r="H1223"/>
          <cell r="I1223">
            <v>1</v>
          </cell>
          <cell r="J1223">
            <v>1</v>
          </cell>
          <cell r="K1223"/>
          <cell r="L1223">
            <v>1</v>
          </cell>
          <cell r="M1223">
            <v>1</v>
          </cell>
          <cell r="N1223">
            <v>1</v>
          </cell>
          <cell r="O1223"/>
          <cell r="P1223"/>
        </row>
        <row r="1224">
          <cell r="F1224" t="str">
            <v>京都府-037546</v>
          </cell>
          <cell r="H1224">
            <v>1</v>
          </cell>
          <cell r="I1224"/>
          <cell r="J1224">
            <v>1</v>
          </cell>
          <cell r="K1224"/>
          <cell r="L1224"/>
          <cell r="M1224"/>
          <cell r="N1224"/>
          <cell r="O1224"/>
          <cell r="P1224"/>
        </row>
        <row r="1225">
          <cell r="F1225" t="str">
            <v>北海道-055933</v>
          </cell>
          <cell r="H1225"/>
          <cell r="I1225"/>
          <cell r="J1225">
            <v>1</v>
          </cell>
          <cell r="K1225"/>
          <cell r="L1225"/>
          <cell r="M1225"/>
          <cell r="N1225"/>
          <cell r="O1225"/>
          <cell r="P1225"/>
        </row>
        <row r="1226">
          <cell r="F1226" t="str">
            <v>兵庫県-071241</v>
          </cell>
          <cell r="H1226">
            <v>1</v>
          </cell>
          <cell r="I1226">
            <v>1</v>
          </cell>
          <cell r="J1226">
            <v>1</v>
          </cell>
          <cell r="K1226"/>
          <cell r="L1226"/>
          <cell r="M1226"/>
          <cell r="N1226"/>
          <cell r="O1226"/>
          <cell r="P1226"/>
        </row>
        <row r="1227">
          <cell r="F1227" t="str">
            <v>埼玉県-092342</v>
          </cell>
          <cell r="H1227">
            <v>1</v>
          </cell>
          <cell r="I1227"/>
          <cell r="J1227"/>
          <cell r="K1227"/>
          <cell r="L1227"/>
          <cell r="M1227"/>
          <cell r="N1227"/>
          <cell r="O1227"/>
          <cell r="P1227"/>
        </row>
        <row r="1228">
          <cell r="F1228" t="str">
            <v>京都府-038521</v>
          </cell>
          <cell r="H1228"/>
          <cell r="I1228">
            <v>1</v>
          </cell>
          <cell r="J1228"/>
          <cell r="K1228"/>
          <cell r="L1228"/>
          <cell r="M1228">
            <v>1</v>
          </cell>
          <cell r="N1228"/>
          <cell r="O1228"/>
          <cell r="P1228"/>
        </row>
        <row r="1229">
          <cell r="F1229" t="str">
            <v>愛知県-099035</v>
          </cell>
          <cell r="H1229">
            <v>1</v>
          </cell>
          <cell r="I1229">
            <v>1</v>
          </cell>
          <cell r="J1229"/>
          <cell r="K1229"/>
          <cell r="L1229"/>
          <cell r="M1229">
            <v>1</v>
          </cell>
          <cell r="N1229"/>
          <cell r="O1229"/>
          <cell r="P1229"/>
        </row>
        <row r="1230">
          <cell r="F1230" t="str">
            <v>秋田県-011529</v>
          </cell>
          <cell r="H1230">
            <v>1</v>
          </cell>
          <cell r="I1230"/>
          <cell r="J1230">
            <v>1</v>
          </cell>
          <cell r="K1230"/>
          <cell r="L1230"/>
          <cell r="M1230">
            <v>1</v>
          </cell>
          <cell r="N1230">
            <v>1</v>
          </cell>
          <cell r="O1230"/>
          <cell r="P1230"/>
        </row>
        <row r="1231">
          <cell r="F1231" t="str">
            <v>大阪府-102692</v>
          </cell>
          <cell r="H1231"/>
          <cell r="I1231"/>
          <cell r="J1231"/>
          <cell r="K1231"/>
          <cell r="L1231"/>
          <cell r="M1231">
            <v>1</v>
          </cell>
          <cell r="N1231"/>
          <cell r="O1231"/>
          <cell r="P1231"/>
        </row>
        <row r="1232">
          <cell r="F1232" t="str">
            <v>東京都-156200</v>
          </cell>
          <cell r="H1232">
            <v>1</v>
          </cell>
          <cell r="I1232">
            <v>1</v>
          </cell>
          <cell r="J1232">
            <v>1</v>
          </cell>
          <cell r="K1232"/>
          <cell r="L1232"/>
          <cell r="M1232"/>
          <cell r="N1232"/>
          <cell r="O1232"/>
          <cell r="P1232"/>
        </row>
        <row r="1233">
          <cell r="F1233" t="str">
            <v>和歌山県-011463</v>
          </cell>
          <cell r="H1233">
            <v>1</v>
          </cell>
          <cell r="I1233"/>
          <cell r="J1233">
            <v>1</v>
          </cell>
          <cell r="K1233"/>
          <cell r="L1233">
            <v>1</v>
          </cell>
          <cell r="M1233">
            <v>1</v>
          </cell>
          <cell r="N1233"/>
          <cell r="O1233"/>
          <cell r="P1233"/>
        </row>
        <row r="1234">
          <cell r="F1234" t="str">
            <v>京都府-041205</v>
          </cell>
          <cell r="H1234"/>
          <cell r="I1234"/>
          <cell r="J1234"/>
          <cell r="K1234"/>
          <cell r="L1234">
            <v>1</v>
          </cell>
          <cell r="M1234"/>
          <cell r="N1234"/>
          <cell r="O1234"/>
          <cell r="P1234"/>
        </row>
        <row r="1235">
          <cell r="F1235" t="str">
            <v>京都府-033181</v>
          </cell>
          <cell r="H1235"/>
          <cell r="I1235">
            <v>1</v>
          </cell>
          <cell r="J1235">
            <v>1</v>
          </cell>
          <cell r="K1235"/>
          <cell r="L1235"/>
          <cell r="M1235"/>
          <cell r="N1235"/>
          <cell r="O1235"/>
          <cell r="P1235"/>
        </row>
        <row r="1236">
          <cell r="F1236" t="str">
            <v>兵庫県-066060</v>
          </cell>
          <cell r="H1236"/>
          <cell r="I1236"/>
          <cell r="J1236"/>
          <cell r="K1236"/>
          <cell r="L1236"/>
          <cell r="M1236">
            <v>1</v>
          </cell>
          <cell r="N1236"/>
          <cell r="O1236"/>
          <cell r="P1236"/>
        </row>
        <row r="1237">
          <cell r="F1237" t="str">
            <v>-</v>
          </cell>
          <cell r="H1237">
            <v>1</v>
          </cell>
          <cell r="I1237"/>
          <cell r="J1237"/>
          <cell r="K1237"/>
          <cell r="L1237"/>
          <cell r="M1237"/>
          <cell r="N1237"/>
          <cell r="O1237"/>
          <cell r="P1237"/>
        </row>
        <row r="1238">
          <cell r="F1238" t="str">
            <v>-</v>
          </cell>
          <cell r="H1238"/>
          <cell r="I1238"/>
          <cell r="J1238"/>
          <cell r="K1238">
            <v>1</v>
          </cell>
          <cell r="L1238"/>
          <cell r="M1238"/>
          <cell r="N1238"/>
          <cell r="O1238"/>
          <cell r="P1238"/>
        </row>
        <row r="1239">
          <cell r="F1239" t="str">
            <v>-</v>
          </cell>
          <cell r="H1239"/>
          <cell r="I1239"/>
          <cell r="J1239"/>
          <cell r="K1239">
            <v>1</v>
          </cell>
          <cell r="L1239"/>
          <cell r="M1239"/>
          <cell r="N1239"/>
          <cell r="O1239"/>
          <cell r="P1239"/>
        </row>
        <row r="1240">
          <cell r="F1240" t="str">
            <v>京都府-003082</v>
          </cell>
          <cell r="H1240">
            <v>1</v>
          </cell>
          <cell r="I1240"/>
          <cell r="J1240">
            <v>1</v>
          </cell>
          <cell r="K1240"/>
          <cell r="L1240"/>
          <cell r="M1240">
            <v>1</v>
          </cell>
          <cell r="N1240"/>
          <cell r="O1240"/>
          <cell r="P1240"/>
        </row>
        <row r="1241">
          <cell r="F1241" t="str">
            <v>京都府-003077</v>
          </cell>
          <cell r="H1241"/>
          <cell r="I1241"/>
          <cell r="J1241">
            <v>1</v>
          </cell>
          <cell r="K1241"/>
          <cell r="L1241">
            <v>1</v>
          </cell>
          <cell r="M1241">
            <v>1</v>
          </cell>
          <cell r="N1241"/>
          <cell r="O1241"/>
          <cell r="P1241"/>
        </row>
        <row r="1242">
          <cell r="F1242" t="str">
            <v>京都府-003062</v>
          </cell>
          <cell r="H1242"/>
          <cell r="I1242"/>
          <cell r="J1242"/>
          <cell r="K1242"/>
          <cell r="L1242">
            <v>1</v>
          </cell>
          <cell r="M1242">
            <v>1</v>
          </cell>
          <cell r="N1242">
            <v>1</v>
          </cell>
          <cell r="O1242"/>
          <cell r="P1242"/>
        </row>
        <row r="1243">
          <cell r="F1243" t="str">
            <v>京都府-003076</v>
          </cell>
          <cell r="H1243">
            <v>1</v>
          </cell>
          <cell r="I1243"/>
          <cell r="J1243"/>
          <cell r="K1243"/>
          <cell r="L1243"/>
          <cell r="M1243"/>
          <cell r="N1243"/>
          <cell r="O1243"/>
          <cell r="P1243"/>
        </row>
        <row r="1244">
          <cell r="F1244" t="str">
            <v>京都府-000640</v>
          </cell>
          <cell r="H1244"/>
          <cell r="I1244"/>
          <cell r="J1244">
            <v>1</v>
          </cell>
          <cell r="K1244"/>
          <cell r="L1244">
            <v>1</v>
          </cell>
          <cell r="M1244">
            <v>1</v>
          </cell>
          <cell r="N1244">
            <v>1</v>
          </cell>
          <cell r="O1244"/>
          <cell r="P1244"/>
        </row>
        <row r="1245">
          <cell r="F1245" t="str">
            <v>京都府-013674</v>
          </cell>
          <cell r="H1245"/>
          <cell r="I1245">
            <v>1</v>
          </cell>
          <cell r="J1245">
            <v>1</v>
          </cell>
          <cell r="K1245"/>
          <cell r="L1245"/>
          <cell r="M1245">
            <v>1</v>
          </cell>
          <cell r="N1245">
            <v>1</v>
          </cell>
          <cell r="O1245"/>
          <cell r="P1245"/>
        </row>
        <row r="1246">
          <cell r="F1246" t="str">
            <v>京都府-015756</v>
          </cell>
          <cell r="H1246">
            <v>1</v>
          </cell>
          <cell r="I1246"/>
          <cell r="J1246">
            <v>1</v>
          </cell>
          <cell r="K1246"/>
          <cell r="L1246">
            <v>1</v>
          </cell>
          <cell r="M1246">
            <v>1</v>
          </cell>
          <cell r="N1246"/>
          <cell r="O1246"/>
          <cell r="P1246"/>
        </row>
        <row r="1247">
          <cell r="F1247" t="str">
            <v>京都府-022062</v>
          </cell>
          <cell r="H1247">
            <v>1</v>
          </cell>
          <cell r="I1247">
            <v>1</v>
          </cell>
          <cell r="J1247">
            <v>1</v>
          </cell>
          <cell r="K1247"/>
          <cell r="L1247">
            <v>1</v>
          </cell>
          <cell r="M1247"/>
          <cell r="N1247"/>
          <cell r="O1247"/>
          <cell r="P1247"/>
        </row>
        <row r="1248">
          <cell r="F1248" t="str">
            <v>神奈川県-013274</v>
          </cell>
          <cell r="H1248">
            <v>1</v>
          </cell>
          <cell r="I1248"/>
          <cell r="J1248"/>
          <cell r="K1248"/>
          <cell r="L1248">
            <v>1</v>
          </cell>
          <cell r="M1248">
            <v>1</v>
          </cell>
          <cell r="N1248"/>
          <cell r="O1248"/>
          <cell r="P1248"/>
        </row>
        <row r="1249">
          <cell r="F1249" t="str">
            <v>京都府-024473</v>
          </cell>
          <cell r="H1249"/>
          <cell r="I1249">
            <v>1</v>
          </cell>
          <cell r="J1249"/>
          <cell r="K1249"/>
          <cell r="L1249"/>
          <cell r="M1249"/>
          <cell r="N1249"/>
          <cell r="O1249"/>
          <cell r="P1249"/>
        </row>
        <row r="1250">
          <cell r="F1250" t="str">
            <v>京都府-000700</v>
          </cell>
          <cell r="H1250">
            <v>1</v>
          </cell>
          <cell r="I1250"/>
          <cell r="J1250"/>
          <cell r="K1250"/>
          <cell r="L1250"/>
          <cell r="M1250">
            <v>1</v>
          </cell>
          <cell r="N1250"/>
          <cell r="O1250"/>
          <cell r="P1250"/>
        </row>
        <row r="1251">
          <cell r="F1251" t="str">
            <v>京都府-031270</v>
          </cell>
          <cell r="H1251">
            <v>1</v>
          </cell>
          <cell r="I1251">
            <v>1</v>
          </cell>
          <cell r="J1251"/>
          <cell r="K1251"/>
          <cell r="L1251">
            <v>1</v>
          </cell>
          <cell r="M1251"/>
          <cell r="N1251"/>
          <cell r="O1251"/>
          <cell r="P1251"/>
        </row>
        <row r="1252">
          <cell r="F1252" t="str">
            <v>滋賀県-009620</v>
          </cell>
          <cell r="H1252">
            <v>1</v>
          </cell>
          <cell r="I1252">
            <v>1</v>
          </cell>
          <cell r="J1252">
            <v>1</v>
          </cell>
          <cell r="K1252"/>
          <cell r="L1252">
            <v>1</v>
          </cell>
          <cell r="M1252"/>
          <cell r="N1252">
            <v>1</v>
          </cell>
          <cell r="O1252"/>
          <cell r="P1252"/>
        </row>
        <row r="1253">
          <cell r="F1253" t="str">
            <v>京都府-019255</v>
          </cell>
          <cell r="H1253"/>
          <cell r="I1253"/>
          <cell r="J1253"/>
          <cell r="K1253">
            <v>1</v>
          </cell>
          <cell r="L1253">
            <v>1</v>
          </cell>
          <cell r="M1253">
            <v>1</v>
          </cell>
          <cell r="N1253">
            <v>1</v>
          </cell>
          <cell r="O1253"/>
          <cell r="P1253"/>
        </row>
        <row r="1254">
          <cell r="F1254" t="str">
            <v>京都府-018115</v>
          </cell>
          <cell r="H1254">
            <v>1</v>
          </cell>
          <cell r="I1254">
            <v>1</v>
          </cell>
          <cell r="J1254"/>
          <cell r="K1254">
            <v>1</v>
          </cell>
          <cell r="L1254">
            <v>1</v>
          </cell>
          <cell r="M1254">
            <v>1</v>
          </cell>
          <cell r="N1254">
            <v>1</v>
          </cell>
          <cell r="O1254"/>
          <cell r="P1254"/>
        </row>
        <row r="1255">
          <cell r="F1255" t="str">
            <v>京都府-023166</v>
          </cell>
          <cell r="H1255"/>
          <cell r="I1255"/>
          <cell r="J1255">
            <v>1</v>
          </cell>
          <cell r="K1255"/>
          <cell r="L1255"/>
          <cell r="M1255">
            <v>1</v>
          </cell>
          <cell r="N1255"/>
          <cell r="O1255"/>
          <cell r="P1255"/>
        </row>
        <row r="1256">
          <cell r="F1256" t="str">
            <v>京都府-015669</v>
          </cell>
          <cell r="H1256"/>
          <cell r="I1256">
            <v>1</v>
          </cell>
          <cell r="J1256"/>
          <cell r="K1256">
            <v>1</v>
          </cell>
          <cell r="L1256"/>
          <cell r="M1256">
            <v>1</v>
          </cell>
          <cell r="N1256">
            <v>1</v>
          </cell>
          <cell r="O1256"/>
          <cell r="P1256"/>
        </row>
        <row r="1257">
          <cell r="F1257" t="str">
            <v>京都府-031125</v>
          </cell>
          <cell r="H1257">
            <v>1</v>
          </cell>
          <cell r="I1257">
            <v>1</v>
          </cell>
          <cell r="J1257"/>
          <cell r="K1257">
            <v>1</v>
          </cell>
          <cell r="L1257"/>
          <cell r="M1257"/>
          <cell r="N1257"/>
          <cell r="O1257"/>
          <cell r="P1257"/>
        </row>
        <row r="1258">
          <cell r="F1258" t="str">
            <v>京都府-031869</v>
          </cell>
          <cell r="H1258">
            <v>1</v>
          </cell>
          <cell r="I1258">
            <v>1</v>
          </cell>
          <cell r="J1258"/>
          <cell r="K1258"/>
          <cell r="L1258">
            <v>1</v>
          </cell>
          <cell r="M1258">
            <v>1</v>
          </cell>
          <cell r="N1258">
            <v>1</v>
          </cell>
          <cell r="O1258"/>
          <cell r="P1258"/>
        </row>
        <row r="1259">
          <cell r="F1259" t="str">
            <v>京都府-033372</v>
          </cell>
          <cell r="H1259"/>
          <cell r="I1259">
            <v>1</v>
          </cell>
          <cell r="J1259">
            <v>1</v>
          </cell>
          <cell r="K1259"/>
          <cell r="L1259">
            <v>1</v>
          </cell>
          <cell r="M1259">
            <v>1</v>
          </cell>
          <cell r="N1259"/>
          <cell r="O1259"/>
          <cell r="P1259"/>
        </row>
        <row r="1260">
          <cell r="F1260" t="str">
            <v>京都府-036202</v>
          </cell>
          <cell r="H1260"/>
          <cell r="I1260"/>
          <cell r="J1260">
            <v>1</v>
          </cell>
          <cell r="K1260"/>
          <cell r="L1260">
            <v>1</v>
          </cell>
          <cell r="M1260"/>
          <cell r="N1260"/>
          <cell r="O1260"/>
          <cell r="P1260"/>
        </row>
        <row r="1261">
          <cell r="F1261" t="str">
            <v>京都府-039816</v>
          </cell>
          <cell r="H1261">
            <v>1</v>
          </cell>
          <cell r="I1261"/>
          <cell r="J1261">
            <v>1</v>
          </cell>
          <cell r="K1261"/>
          <cell r="L1261"/>
          <cell r="M1261"/>
          <cell r="N1261"/>
          <cell r="O1261"/>
          <cell r="P1261"/>
        </row>
        <row r="1262">
          <cell r="F1262" t="str">
            <v>京都府-022779</v>
          </cell>
          <cell r="H1262"/>
          <cell r="I1262"/>
          <cell r="J1262"/>
          <cell r="K1262"/>
          <cell r="L1262">
            <v>1</v>
          </cell>
          <cell r="M1262"/>
          <cell r="N1262"/>
          <cell r="O1262"/>
          <cell r="P1262"/>
        </row>
        <row r="1263">
          <cell r="F1263" t="str">
            <v>京都府-034398</v>
          </cell>
          <cell r="H1263"/>
          <cell r="I1263"/>
          <cell r="J1263"/>
          <cell r="K1263"/>
          <cell r="L1263"/>
          <cell r="M1263">
            <v>1</v>
          </cell>
          <cell r="N1263"/>
          <cell r="O1263"/>
          <cell r="P1263"/>
        </row>
        <row r="1264">
          <cell r="F1264" t="str">
            <v>京都府-019839</v>
          </cell>
          <cell r="H1264"/>
          <cell r="I1264"/>
          <cell r="J1264"/>
          <cell r="K1264">
            <v>1</v>
          </cell>
          <cell r="L1264">
            <v>1</v>
          </cell>
          <cell r="M1264"/>
          <cell r="N1264"/>
          <cell r="O1264"/>
          <cell r="P1264"/>
        </row>
        <row r="1265">
          <cell r="F1265" t="str">
            <v>京都府-021269</v>
          </cell>
          <cell r="H1265"/>
          <cell r="I1265">
            <v>1</v>
          </cell>
          <cell r="J1265"/>
          <cell r="K1265"/>
          <cell r="L1265"/>
          <cell r="M1265">
            <v>1</v>
          </cell>
          <cell r="N1265"/>
          <cell r="O1265"/>
          <cell r="P1265"/>
        </row>
        <row r="1266">
          <cell r="F1266" t="str">
            <v>京都府-039827</v>
          </cell>
          <cell r="H1266">
            <v>1</v>
          </cell>
          <cell r="I1266">
            <v>1</v>
          </cell>
          <cell r="J1266"/>
          <cell r="K1266"/>
          <cell r="L1266"/>
          <cell r="M1266"/>
          <cell r="N1266"/>
          <cell r="O1266"/>
          <cell r="P1266"/>
        </row>
        <row r="1267">
          <cell r="F1267" t="str">
            <v>京都府-008704</v>
          </cell>
          <cell r="H1267"/>
          <cell r="I1267"/>
          <cell r="J1267"/>
          <cell r="K1267"/>
          <cell r="L1267"/>
          <cell r="M1267">
            <v>1</v>
          </cell>
          <cell r="N1267"/>
          <cell r="O1267"/>
          <cell r="P1267"/>
        </row>
        <row r="1268">
          <cell r="F1268" t="str">
            <v>京都府-006298</v>
          </cell>
          <cell r="H1268"/>
          <cell r="I1268"/>
          <cell r="J1268"/>
          <cell r="K1268"/>
          <cell r="L1268">
            <v>1</v>
          </cell>
          <cell r="M1268"/>
          <cell r="N1268"/>
          <cell r="O1268"/>
          <cell r="P1268"/>
        </row>
        <row r="1269">
          <cell r="F1269" t="str">
            <v>京都府-016014</v>
          </cell>
          <cell r="H1269"/>
          <cell r="I1269"/>
          <cell r="J1269">
            <v>1</v>
          </cell>
          <cell r="K1269"/>
          <cell r="L1269"/>
          <cell r="M1269"/>
          <cell r="N1269"/>
          <cell r="O1269"/>
          <cell r="P1269"/>
        </row>
        <row r="1270">
          <cell r="F1270" t="str">
            <v>-</v>
          </cell>
          <cell r="H1270"/>
          <cell r="I1270"/>
          <cell r="J1270"/>
          <cell r="K1270">
            <v>1</v>
          </cell>
          <cell r="L1270"/>
          <cell r="M1270">
            <v>1</v>
          </cell>
          <cell r="N1270"/>
          <cell r="O1270"/>
          <cell r="P1270"/>
        </row>
        <row r="1271">
          <cell r="F1271" t="str">
            <v>-</v>
          </cell>
          <cell r="H1271"/>
          <cell r="I1271"/>
          <cell r="J1271"/>
          <cell r="K1271">
            <v>1</v>
          </cell>
          <cell r="L1271"/>
          <cell r="M1271"/>
          <cell r="N1271"/>
          <cell r="O1271"/>
          <cell r="P1271"/>
        </row>
        <row r="1272">
          <cell r="F1272" t="str">
            <v>-</v>
          </cell>
          <cell r="H1272"/>
          <cell r="I1272"/>
          <cell r="J1272"/>
          <cell r="K1272">
            <v>1</v>
          </cell>
          <cell r="L1272"/>
          <cell r="M1272"/>
          <cell r="N1272"/>
          <cell r="O1272"/>
          <cell r="P1272"/>
        </row>
        <row r="1273">
          <cell r="F1273" t="str">
            <v>京都府-001996</v>
          </cell>
          <cell r="H1273"/>
          <cell r="I1273"/>
          <cell r="J1273"/>
          <cell r="K1273"/>
          <cell r="L1273">
            <v>1</v>
          </cell>
          <cell r="M1273"/>
          <cell r="N1273"/>
          <cell r="O1273"/>
          <cell r="P1273"/>
        </row>
        <row r="1274">
          <cell r="F1274" t="str">
            <v>京都府-011543</v>
          </cell>
          <cell r="H1274">
            <v>1</v>
          </cell>
          <cell r="I1274">
            <v>1</v>
          </cell>
          <cell r="J1274">
            <v>1</v>
          </cell>
          <cell r="K1274"/>
          <cell r="L1274"/>
          <cell r="M1274"/>
          <cell r="N1274"/>
          <cell r="O1274"/>
          <cell r="P1274"/>
        </row>
        <row r="1275">
          <cell r="F1275" t="str">
            <v>京都府-030369</v>
          </cell>
          <cell r="H1275">
            <v>1</v>
          </cell>
          <cell r="I1275">
            <v>1</v>
          </cell>
          <cell r="J1275">
            <v>1</v>
          </cell>
          <cell r="K1275">
            <v>1</v>
          </cell>
          <cell r="L1275">
            <v>1</v>
          </cell>
          <cell r="M1275">
            <v>1</v>
          </cell>
          <cell r="N1275">
            <v>1</v>
          </cell>
          <cell r="O1275"/>
          <cell r="P1275"/>
        </row>
        <row r="1276">
          <cell r="F1276" t="str">
            <v>京都府-031692</v>
          </cell>
          <cell r="H1276">
            <v>1</v>
          </cell>
          <cell r="I1276">
            <v>1</v>
          </cell>
          <cell r="J1276">
            <v>1</v>
          </cell>
          <cell r="K1276">
            <v>1</v>
          </cell>
          <cell r="L1276"/>
          <cell r="M1276">
            <v>1</v>
          </cell>
          <cell r="N1276"/>
          <cell r="O1276"/>
          <cell r="P1276"/>
        </row>
        <row r="1277">
          <cell r="F1277" t="str">
            <v>京都府-032487</v>
          </cell>
          <cell r="H1277">
            <v>1</v>
          </cell>
          <cell r="I1277"/>
          <cell r="J1277">
            <v>1</v>
          </cell>
          <cell r="K1277">
            <v>1</v>
          </cell>
          <cell r="L1277">
            <v>1</v>
          </cell>
          <cell r="M1277">
            <v>1</v>
          </cell>
          <cell r="N1277"/>
          <cell r="O1277"/>
          <cell r="P1277"/>
        </row>
        <row r="1278">
          <cell r="F1278" t="str">
            <v>大阪府-062404</v>
          </cell>
          <cell r="H1278">
            <v>1</v>
          </cell>
          <cell r="I1278"/>
          <cell r="J1278"/>
          <cell r="K1278"/>
          <cell r="L1278"/>
          <cell r="M1278"/>
          <cell r="N1278"/>
          <cell r="O1278"/>
          <cell r="P1278"/>
        </row>
        <row r="1279">
          <cell r="F1279" t="str">
            <v>京都府-027852</v>
          </cell>
          <cell r="H1279"/>
          <cell r="I1279"/>
          <cell r="J1279">
            <v>1</v>
          </cell>
          <cell r="K1279">
            <v>1</v>
          </cell>
          <cell r="L1279"/>
          <cell r="M1279">
            <v>1</v>
          </cell>
          <cell r="N1279">
            <v>1</v>
          </cell>
          <cell r="O1279"/>
          <cell r="P1279"/>
        </row>
        <row r="1280">
          <cell r="F1280" t="str">
            <v>京都府-003916</v>
          </cell>
          <cell r="H1280">
            <v>1</v>
          </cell>
          <cell r="I1280"/>
          <cell r="J1280">
            <v>1</v>
          </cell>
          <cell r="K1280">
            <v>1</v>
          </cell>
          <cell r="L1280">
            <v>1</v>
          </cell>
          <cell r="M1280">
            <v>1</v>
          </cell>
          <cell r="N1280"/>
          <cell r="O1280"/>
          <cell r="P1280"/>
        </row>
        <row r="1281">
          <cell r="F1281" t="str">
            <v>京都府-003695</v>
          </cell>
          <cell r="H1281"/>
          <cell r="I1281"/>
          <cell r="J1281">
            <v>1</v>
          </cell>
          <cell r="K1281">
            <v>1</v>
          </cell>
          <cell r="L1281">
            <v>1</v>
          </cell>
          <cell r="M1281">
            <v>1</v>
          </cell>
          <cell r="N1281">
            <v>1</v>
          </cell>
          <cell r="O1281"/>
          <cell r="P1281"/>
        </row>
        <row r="1282">
          <cell r="F1282" t="str">
            <v>京都府-003051</v>
          </cell>
          <cell r="H1282">
            <v>1</v>
          </cell>
          <cell r="I1282"/>
          <cell r="J1282">
            <v>1</v>
          </cell>
          <cell r="K1282"/>
          <cell r="L1282">
            <v>1</v>
          </cell>
          <cell r="M1282"/>
          <cell r="N1282">
            <v>1</v>
          </cell>
          <cell r="O1282"/>
          <cell r="P1282"/>
        </row>
        <row r="1283">
          <cell r="F1283" t="str">
            <v>京都府-007024</v>
          </cell>
          <cell r="H1283"/>
          <cell r="I1283">
            <v>1</v>
          </cell>
          <cell r="J1283"/>
          <cell r="K1283">
            <v>1</v>
          </cell>
          <cell r="L1283"/>
          <cell r="M1283"/>
          <cell r="N1283"/>
          <cell r="O1283"/>
          <cell r="P1283"/>
        </row>
        <row r="1284">
          <cell r="F1284" t="str">
            <v>兵庫県-019724</v>
          </cell>
          <cell r="H1284">
            <v>1</v>
          </cell>
          <cell r="I1284"/>
          <cell r="J1284"/>
          <cell r="K1284"/>
          <cell r="L1284"/>
          <cell r="M1284">
            <v>1</v>
          </cell>
          <cell r="N1284">
            <v>1</v>
          </cell>
          <cell r="O1284"/>
          <cell r="P1284"/>
        </row>
        <row r="1285">
          <cell r="F1285" t="str">
            <v>大阪府-013950</v>
          </cell>
          <cell r="H1285"/>
          <cell r="I1285"/>
          <cell r="J1285">
            <v>1</v>
          </cell>
          <cell r="K1285"/>
          <cell r="L1285"/>
          <cell r="M1285"/>
          <cell r="N1285">
            <v>1</v>
          </cell>
          <cell r="O1285"/>
          <cell r="P1285"/>
        </row>
        <row r="1286">
          <cell r="F1286" t="str">
            <v>京都府-009264</v>
          </cell>
          <cell r="H1286">
            <v>1</v>
          </cell>
          <cell r="I1286"/>
          <cell r="J1286"/>
          <cell r="K1286">
            <v>1</v>
          </cell>
          <cell r="L1286"/>
          <cell r="M1286"/>
          <cell r="N1286">
            <v>1</v>
          </cell>
          <cell r="O1286"/>
          <cell r="P1286"/>
        </row>
        <row r="1287">
          <cell r="F1287" t="str">
            <v>京都府-005235</v>
          </cell>
          <cell r="H1287">
            <v>1</v>
          </cell>
          <cell r="I1287"/>
          <cell r="J1287"/>
          <cell r="K1287">
            <v>1</v>
          </cell>
          <cell r="L1287"/>
          <cell r="M1287"/>
          <cell r="N1287">
            <v>1</v>
          </cell>
          <cell r="O1287"/>
          <cell r="P1287"/>
        </row>
        <row r="1288">
          <cell r="F1288" t="str">
            <v>京都府-020659</v>
          </cell>
          <cell r="H1288"/>
          <cell r="I1288"/>
          <cell r="J1288">
            <v>1</v>
          </cell>
          <cell r="K1288"/>
          <cell r="L1288"/>
          <cell r="M1288"/>
          <cell r="N1288"/>
          <cell r="O1288"/>
          <cell r="P1288">
            <v>1</v>
          </cell>
        </row>
        <row r="1289">
          <cell r="F1289" t="str">
            <v>京都府-024610</v>
          </cell>
          <cell r="H1289"/>
          <cell r="I1289">
            <v>1</v>
          </cell>
          <cell r="J1289"/>
          <cell r="K1289"/>
          <cell r="L1289"/>
          <cell r="M1289"/>
          <cell r="N1289"/>
          <cell r="O1289"/>
          <cell r="P1289"/>
        </row>
        <row r="1290">
          <cell r="F1290" t="str">
            <v>京都府-028551</v>
          </cell>
          <cell r="H1290">
            <v>1</v>
          </cell>
          <cell r="I1290"/>
          <cell r="J1290"/>
          <cell r="K1290">
            <v>1</v>
          </cell>
          <cell r="L1290"/>
          <cell r="M1290"/>
          <cell r="N1290"/>
          <cell r="O1290"/>
          <cell r="P1290"/>
        </row>
        <row r="1291">
          <cell r="F1291" t="str">
            <v>大阪府-085791</v>
          </cell>
          <cell r="H1291">
            <v>1</v>
          </cell>
          <cell r="I1291">
            <v>1</v>
          </cell>
          <cell r="J1291"/>
          <cell r="K1291"/>
          <cell r="L1291"/>
          <cell r="M1291"/>
          <cell r="N1291"/>
          <cell r="O1291"/>
          <cell r="P1291"/>
        </row>
        <row r="1292">
          <cell r="F1292" t="str">
            <v>京都府-032718</v>
          </cell>
          <cell r="H1292"/>
          <cell r="I1292"/>
          <cell r="J1292"/>
          <cell r="K1292">
            <v>1</v>
          </cell>
          <cell r="L1292"/>
          <cell r="M1292"/>
          <cell r="N1292"/>
          <cell r="O1292"/>
          <cell r="P1292"/>
        </row>
        <row r="1293">
          <cell r="F1293" t="str">
            <v>京都府-036191</v>
          </cell>
          <cell r="H1293"/>
          <cell r="I1293"/>
          <cell r="J1293"/>
          <cell r="K1293">
            <v>1</v>
          </cell>
          <cell r="L1293"/>
          <cell r="M1293"/>
          <cell r="N1293"/>
          <cell r="O1293"/>
          <cell r="P1293"/>
        </row>
        <row r="1294">
          <cell r="F1294" t="str">
            <v>京都府-038942</v>
          </cell>
          <cell r="H1294">
            <v>1</v>
          </cell>
          <cell r="I1294"/>
          <cell r="J1294"/>
          <cell r="K1294"/>
          <cell r="L1294"/>
          <cell r="M1294"/>
          <cell r="N1294"/>
          <cell r="O1294"/>
          <cell r="P1294"/>
        </row>
        <row r="1295">
          <cell r="F1295" t="str">
            <v>京都府-011138</v>
          </cell>
          <cell r="H1295"/>
          <cell r="I1295">
            <v>1</v>
          </cell>
          <cell r="J1295">
            <v>1</v>
          </cell>
          <cell r="K1295"/>
          <cell r="L1295"/>
          <cell r="M1295"/>
          <cell r="N1295"/>
          <cell r="O1295"/>
          <cell r="P1295"/>
        </row>
        <row r="1296">
          <cell r="F1296" t="str">
            <v>京都府-011043</v>
          </cell>
          <cell r="H1296">
            <v>1</v>
          </cell>
          <cell r="I1296"/>
          <cell r="J1296"/>
          <cell r="K1296"/>
          <cell r="L1296">
            <v>1</v>
          </cell>
          <cell r="M1296"/>
          <cell r="N1296"/>
          <cell r="O1296"/>
          <cell r="P1296"/>
        </row>
        <row r="1297">
          <cell r="F1297" t="str">
            <v>京都府-003075</v>
          </cell>
          <cell r="H1297"/>
          <cell r="I1297">
            <v>1</v>
          </cell>
          <cell r="J1297">
            <v>1</v>
          </cell>
          <cell r="K1297"/>
          <cell r="L1297"/>
          <cell r="M1297"/>
          <cell r="N1297">
            <v>1</v>
          </cell>
          <cell r="O1297"/>
          <cell r="P1297"/>
        </row>
        <row r="1298">
          <cell r="F1298" t="str">
            <v>滋賀県-000651</v>
          </cell>
          <cell r="H1298"/>
          <cell r="I1298"/>
          <cell r="J1298"/>
          <cell r="K1298"/>
          <cell r="L1298"/>
          <cell r="M1298">
            <v>1</v>
          </cell>
          <cell r="N1298">
            <v>1</v>
          </cell>
          <cell r="O1298"/>
          <cell r="P1298"/>
        </row>
        <row r="1299">
          <cell r="F1299" t="str">
            <v>京都府-022183</v>
          </cell>
          <cell r="H1299"/>
          <cell r="I1299"/>
          <cell r="J1299"/>
          <cell r="K1299"/>
          <cell r="L1299"/>
          <cell r="M1299"/>
          <cell r="N1299">
            <v>1</v>
          </cell>
          <cell r="O1299"/>
          <cell r="P1299"/>
        </row>
        <row r="1300">
          <cell r="F1300" t="str">
            <v>京都府-011142</v>
          </cell>
          <cell r="H1300"/>
          <cell r="I1300"/>
          <cell r="J1300"/>
          <cell r="K1300"/>
          <cell r="L1300">
            <v>1</v>
          </cell>
          <cell r="M1300"/>
          <cell r="N1300"/>
          <cell r="O1300"/>
          <cell r="P1300"/>
        </row>
        <row r="1301">
          <cell r="F1301" t="str">
            <v>-</v>
          </cell>
          <cell r="H1301"/>
          <cell r="I1301"/>
          <cell r="J1301"/>
          <cell r="K1301">
            <v>1</v>
          </cell>
          <cell r="L1301">
            <v>1</v>
          </cell>
          <cell r="M1301">
            <v>1</v>
          </cell>
          <cell r="N1301">
            <v>1</v>
          </cell>
          <cell r="O1301"/>
          <cell r="P1301"/>
        </row>
        <row r="1302">
          <cell r="F1302" t="str">
            <v>京都府-008493</v>
          </cell>
          <cell r="H1302"/>
          <cell r="I1302">
            <v>1</v>
          </cell>
          <cell r="J1302">
            <v>1</v>
          </cell>
          <cell r="K1302"/>
          <cell r="L1302">
            <v>1</v>
          </cell>
          <cell r="M1302">
            <v>1</v>
          </cell>
          <cell r="N1302">
            <v>1</v>
          </cell>
          <cell r="O1302"/>
          <cell r="P1302"/>
        </row>
        <row r="1303">
          <cell r="F1303" t="str">
            <v>京都府-011105</v>
          </cell>
          <cell r="H1303">
            <v>1</v>
          </cell>
          <cell r="I1303">
            <v>1</v>
          </cell>
          <cell r="J1303">
            <v>1</v>
          </cell>
          <cell r="K1303"/>
          <cell r="L1303"/>
          <cell r="M1303"/>
          <cell r="N1303">
            <v>1</v>
          </cell>
          <cell r="O1303"/>
          <cell r="P1303"/>
        </row>
        <row r="1304">
          <cell r="F1304" t="str">
            <v>京都府-003471</v>
          </cell>
          <cell r="H1304">
            <v>1</v>
          </cell>
          <cell r="I1304">
            <v>1</v>
          </cell>
          <cell r="J1304"/>
          <cell r="K1304"/>
          <cell r="L1304">
            <v>1</v>
          </cell>
          <cell r="M1304">
            <v>1</v>
          </cell>
          <cell r="N1304"/>
          <cell r="O1304"/>
          <cell r="P1304"/>
        </row>
        <row r="1305">
          <cell r="F1305" t="str">
            <v>京都府-005771</v>
          </cell>
          <cell r="H1305">
            <v>1</v>
          </cell>
          <cell r="I1305">
            <v>1</v>
          </cell>
          <cell r="J1305">
            <v>1</v>
          </cell>
          <cell r="K1305"/>
          <cell r="L1305"/>
          <cell r="M1305"/>
          <cell r="N1305"/>
          <cell r="O1305"/>
          <cell r="P1305"/>
        </row>
        <row r="1306">
          <cell r="F1306" t="str">
            <v>岐阜県-012246</v>
          </cell>
          <cell r="H1306">
            <v>1</v>
          </cell>
          <cell r="I1306"/>
          <cell r="J1306"/>
          <cell r="K1306"/>
          <cell r="L1306">
            <v>1</v>
          </cell>
          <cell r="M1306">
            <v>1</v>
          </cell>
          <cell r="N1306"/>
          <cell r="O1306"/>
          <cell r="P1306"/>
        </row>
        <row r="1307">
          <cell r="F1307" t="str">
            <v>-</v>
          </cell>
          <cell r="H1307"/>
          <cell r="I1307"/>
          <cell r="J1307"/>
          <cell r="K1307">
            <v>1</v>
          </cell>
          <cell r="L1307">
            <v>1</v>
          </cell>
          <cell r="M1307">
            <v>1</v>
          </cell>
          <cell r="N1307"/>
          <cell r="O1307"/>
          <cell r="P1307"/>
        </row>
        <row r="1308">
          <cell r="F1308" t="str">
            <v>京都府-020797</v>
          </cell>
          <cell r="H1308"/>
          <cell r="I1308">
            <v>1</v>
          </cell>
          <cell r="J1308">
            <v>1</v>
          </cell>
          <cell r="K1308"/>
          <cell r="L1308"/>
          <cell r="M1308">
            <v>1</v>
          </cell>
          <cell r="N1308">
            <v>1</v>
          </cell>
          <cell r="O1308"/>
          <cell r="P1308"/>
        </row>
        <row r="1309">
          <cell r="F1309" t="str">
            <v>京都府-028560</v>
          </cell>
          <cell r="H1309">
            <v>1</v>
          </cell>
          <cell r="I1309">
            <v>1</v>
          </cell>
          <cell r="J1309"/>
          <cell r="K1309"/>
          <cell r="L1309">
            <v>1</v>
          </cell>
          <cell r="M1309"/>
          <cell r="N1309"/>
          <cell r="O1309"/>
          <cell r="P1309"/>
        </row>
        <row r="1310">
          <cell r="F1310" t="str">
            <v>京都府-033131</v>
          </cell>
          <cell r="H1310">
            <v>1</v>
          </cell>
          <cell r="I1310"/>
          <cell r="J1310"/>
          <cell r="K1310"/>
          <cell r="L1310"/>
          <cell r="M1310"/>
          <cell r="N1310"/>
          <cell r="O1310"/>
          <cell r="P1310"/>
        </row>
        <row r="1311">
          <cell r="F1311" t="str">
            <v>京都府-037265</v>
          </cell>
          <cell r="H1311">
            <v>1</v>
          </cell>
          <cell r="I1311"/>
          <cell r="J1311"/>
          <cell r="K1311"/>
          <cell r="L1311"/>
          <cell r="M1311"/>
          <cell r="N1311"/>
          <cell r="O1311"/>
          <cell r="P1311"/>
        </row>
        <row r="1312">
          <cell r="F1312" t="str">
            <v>京都府-038522</v>
          </cell>
          <cell r="H1312">
            <v>1</v>
          </cell>
          <cell r="I1312"/>
          <cell r="J1312">
            <v>1</v>
          </cell>
          <cell r="K1312"/>
          <cell r="L1312"/>
          <cell r="M1312"/>
          <cell r="N1312"/>
          <cell r="O1312"/>
          <cell r="P1312"/>
        </row>
        <row r="1313">
          <cell r="F1313" t="str">
            <v>京都府-038847</v>
          </cell>
          <cell r="H1313">
            <v>1</v>
          </cell>
          <cell r="I1313"/>
          <cell r="J1313"/>
          <cell r="K1313"/>
          <cell r="L1313"/>
          <cell r="M1313"/>
          <cell r="N1313"/>
          <cell r="O1313"/>
          <cell r="P1313"/>
        </row>
        <row r="1314">
          <cell r="F1314" t="str">
            <v>京都府-041265</v>
          </cell>
          <cell r="H1314">
            <v>1</v>
          </cell>
          <cell r="I1314"/>
          <cell r="J1314"/>
          <cell r="K1314"/>
          <cell r="L1314"/>
          <cell r="M1314"/>
          <cell r="N1314"/>
          <cell r="O1314"/>
          <cell r="P1314"/>
        </row>
        <row r="1315">
          <cell r="F1315" t="str">
            <v>京都府-012280</v>
          </cell>
          <cell r="H1315">
            <v>1</v>
          </cell>
          <cell r="I1315"/>
          <cell r="J1315"/>
          <cell r="K1315"/>
          <cell r="L1315"/>
          <cell r="M1315">
            <v>1</v>
          </cell>
          <cell r="N1315">
            <v>1</v>
          </cell>
          <cell r="O1315"/>
          <cell r="P1315"/>
        </row>
        <row r="1316">
          <cell r="F1316" t="str">
            <v>京都府-012283</v>
          </cell>
          <cell r="H1316">
            <v>1</v>
          </cell>
          <cell r="I1316"/>
          <cell r="J1316"/>
          <cell r="K1316"/>
          <cell r="L1316">
            <v>1</v>
          </cell>
          <cell r="M1316">
            <v>1</v>
          </cell>
          <cell r="N1316">
            <v>1</v>
          </cell>
          <cell r="O1316"/>
          <cell r="P1316"/>
        </row>
        <row r="1317">
          <cell r="F1317" t="str">
            <v>京都府-004633</v>
          </cell>
          <cell r="H1317"/>
          <cell r="I1317">
            <v>1</v>
          </cell>
          <cell r="J1317">
            <v>1</v>
          </cell>
          <cell r="K1317"/>
          <cell r="L1317"/>
          <cell r="M1317"/>
          <cell r="N1317">
            <v>1</v>
          </cell>
          <cell r="O1317"/>
          <cell r="P1317"/>
        </row>
        <row r="1318">
          <cell r="F1318" t="str">
            <v>京都府-025802</v>
          </cell>
          <cell r="H1318"/>
          <cell r="I1318">
            <v>1</v>
          </cell>
          <cell r="J1318">
            <v>1</v>
          </cell>
          <cell r="K1318"/>
          <cell r="L1318">
            <v>1</v>
          </cell>
          <cell r="M1318"/>
          <cell r="N1318"/>
          <cell r="O1318"/>
          <cell r="P1318"/>
        </row>
        <row r="1319">
          <cell r="F1319" t="str">
            <v>大阪府-036321</v>
          </cell>
          <cell r="H1319">
            <v>1</v>
          </cell>
          <cell r="I1319"/>
          <cell r="J1319"/>
          <cell r="K1319"/>
          <cell r="L1319">
            <v>1</v>
          </cell>
          <cell r="M1319"/>
          <cell r="N1319"/>
          <cell r="O1319"/>
          <cell r="P1319"/>
        </row>
        <row r="1320">
          <cell r="F1320" t="str">
            <v>京都府-019297</v>
          </cell>
          <cell r="H1320">
            <v>1</v>
          </cell>
          <cell r="I1320"/>
          <cell r="J1320">
            <v>1</v>
          </cell>
          <cell r="K1320"/>
          <cell r="L1320"/>
          <cell r="M1320">
            <v>1</v>
          </cell>
          <cell r="N1320"/>
          <cell r="O1320"/>
          <cell r="P1320"/>
        </row>
        <row r="1321">
          <cell r="F1321" t="str">
            <v>奈良県-003247</v>
          </cell>
          <cell r="H1321"/>
          <cell r="I1321"/>
          <cell r="J1321">
            <v>1</v>
          </cell>
          <cell r="K1321"/>
          <cell r="L1321"/>
          <cell r="M1321">
            <v>1</v>
          </cell>
          <cell r="N1321"/>
          <cell r="O1321"/>
          <cell r="P1321"/>
        </row>
        <row r="1322">
          <cell r="F1322" t="str">
            <v>京都府-024146</v>
          </cell>
          <cell r="H1322"/>
          <cell r="I1322"/>
          <cell r="J1322">
            <v>1</v>
          </cell>
          <cell r="K1322"/>
          <cell r="L1322"/>
          <cell r="M1322">
            <v>1</v>
          </cell>
          <cell r="N1322"/>
          <cell r="O1322"/>
          <cell r="P1322"/>
        </row>
        <row r="1323">
          <cell r="F1323" t="str">
            <v>大阪府-020137</v>
          </cell>
          <cell r="H1323">
            <v>1</v>
          </cell>
          <cell r="I1323">
            <v>1</v>
          </cell>
          <cell r="J1323">
            <v>1</v>
          </cell>
          <cell r="K1323">
            <v>1</v>
          </cell>
          <cell r="L1323">
            <v>1</v>
          </cell>
          <cell r="M1323">
            <v>1</v>
          </cell>
          <cell r="N1323">
            <v>1</v>
          </cell>
          <cell r="O1323"/>
          <cell r="P1323"/>
        </row>
        <row r="1324">
          <cell r="F1324" t="str">
            <v>京都府-004216</v>
          </cell>
          <cell r="H1324"/>
          <cell r="I1324">
            <v>1</v>
          </cell>
          <cell r="J1324">
            <v>1</v>
          </cell>
          <cell r="K1324">
            <v>1</v>
          </cell>
          <cell r="L1324">
            <v>1</v>
          </cell>
          <cell r="M1324">
            <v>1</v>
          </cell>
          <cell r="N1324">
            <v>1</v>
          </cell>
          <cell r="O1324"/>
          <cell r="P1324"/>
        </row>
        <row r="1325">
          <cell r="F1325" t="str">
            <v>京都府-009051</v>
          </cell>
          <cell r="H1325"/>
          <cell r="I1325">
            <v>1</v>
          </cell>
          <cell r="J1325">
            <v>1</v>
          </cell>
          <cell r="K1325"/>
          <cell r="L1325">
            <v>1</v>
          </cell>
          <cell r="M1325"/>
          <cell r="N1325"/>
          <cell r="O1325"/>
          <cell r="P1325"/>
        </row>
        <row r="1326">
          <cell r="F1326" t="str">
            <v>-</v>
          </cell>
          <cell r="H1326">
            <v>1</v>
          </cell>
          <cell r="I1326"/>
          <cell r="J1326"/>
          <cell r="K1326">
            <v>1</v>
          </cell>
          <cell r="L1326"/>
          <cell r="M1326"/>
          <cell r="N1326"/>
          <cell r="O1326"/>
          <cell r="P1326"/>
        </row>
        <row r="1327">
          <cell r="F1327" t="str">
            <v>京都府-034438</v>
          </cell>
          <cell r="H1327"/>
          <cell r="I1327"/>
          <cell r="J1327">
            <v>1</v>
          </cell>
          <cell r="K1327"/>
          <cell r="L1327"/>
          <cell r="M1327"/>
          <cell r="N1327"/>
          <cell r="O1327"/>
          <cell r="P1327"/>
        </row>
        <row r="1328">
          <cell r="F1328" t="str">
            <v>京都府-010718</v>
          </cell>
          <cell r="H1328">
            <v>1</v>
          </cell>
          <cell r="I1328"/>
          <cell r="J1328">
            <v>1</v>
          </cell>
          <cell r="K1328"/>
          <cell r="L1328"/>
          <cell r="M1328"/>
          <cell r="N1328"/>
          <cell r="O1328"/>
          <cell r="P1328">
            <v>1</v>
          </cell>
        </row>
        <row r="1329">
          <cell r="F1329" t="str">
            <v>京都府-011733</v>
          </cell>
          <cell r="H1329">
            <v>1</v>
          </cell>
          <cell r="I1329">
            <v>1</v>
          </cell>
          <cell r="J1329">
            <v>1</v>
          </cell>
          <cell r="K1329">
            <v>1</v>
          </cell>
          <cell r="L1329"/>
          <cell r="M1329"/>
          <cell r="N1329"/>
          <cell r="O1329"/>
          <cell r="P1329"/>
        </row>
        <row r="1330">
          <cell r="F1330" t="str">
            <v>京都府-035762</v>
          </cell>
          <cell r="H1330"/>
          <cell r="I1330"/>
          <cell r="J1330">
            <v>1</v>
          </cell>
          <cell r="K1330"/>
          <cell r="L1330"/>
          <cell r="M1330"/>
          <cell r="N1330"/>
          <cell r="O1330"/>
          <cell r="P1330"/>
        </row>
        <row r="1331">
          <cell r="F1331" t="str">
            <v>京都府-004259</v>
          </cell>
          <cell r="H1331"/>
          <cell r="I1331"/>
          <cell r="J1331">
            <v>1</v>
          </cell>
          <cell r="K1331">
            <v>1</v>
          </cell>
          <cell r="L1331">
            <v>1</v>
          </cell>
          <cell r="M1331"/>
          <cell r="N1331"/>
          <cell r="O1331"/>
          <cell r="P1331"/>
        </row>
        <row r="1332">
          <cell r="F1332" t="str">
            <v>京都府-004318</v>
          </cell>
          <cell r="H1332"/>
          <cell r="I1332"/>
          <cell r="J1332">
            <v>1</v>
          </cell>
          <cell r="K1332"/>
          <cell r="L1332">
            <v>1</v>
          </cell>
          <cell r="M1332">
            <v>1</v>
          </cell>
          <cell r="N1332">
            <v>1</v>
          </cell>
          <cell r="O1332"/>
          <cell r="P1332">
            <v>1</v>
          </cell>
        </row>
        <row r="1333">
          <cell r="F1333" t="str">
            <v>京都府-039537</v>
          </cell>
          <cell r="H1333">
            <v>1</v>
          </cell>
          <cell r="I1333"/>
          <cell r="J1333"/>
          <cell r="K1333"/>
          <cell r="L1333"/>
          <cell r="M1333"/>
          <cell r="N1333"/>
          <cell r="O1333"/>
          <cell r="P1333"/>
        </row>
        <row r="1334">
          <cell r="F1334" t="str">
            <v>沖縄県-022413</v>
          </cell>
          <cell r="H1334"/>
          <cell r="I1334"/>
          <cell r="J1334"/>
          <cell r="K1334"/>
          <cell r="L1334"/>
          <cell r="M1334">
            <v>1</v>
          </cell>
          <cell r="N1334"/>
          <cell r="O1334"/>
          <cell r="P1334"/>
        </row>
        <row r="1335">
          <cell r="F1335" t="str">
            <v>-</v>
          </cell>
          <cell r="H1335"/>
          <cell r="I1335"/>
          <cell r="J1335"/>
          <cell r="K1335">
            <v>1</v>
          </cell>
          <cell r="L1335"/>
          <cell r="M1335"/>
          <cell r="N1335"/>
          <cell r="O1335"/>
          <cell r="P1335"/>
        </row>
        <row r="1336">
          <cell r="F1336" t="str">
            <v>-</v>
          </cell>
          <cell r="H1336"/>
          <cell r="I1336"/>
          <cell r="J1336"/>
          <cell r="K1336">
            <v>1</v>
          </cell>
          <cell r="L1336"/>
          <cell r="M1336"/>
          <cell r="N1336"/>
          <cell r="O1336"/>
          <cell r="P1336"/>
        </row>
        <row r="1337">
          <cell r="F1337" t="str">
            <v>京都府-007529</v>
          </cell>
          <cell r="H1337"/>
          <cell r="I1337"/>
          <cell r="J1337"/>
          <cell r="K1337">
            <v>1</v>
          </cell>
          <cell r="L1337"/>
          <cell r="M1337"/>
          <cell r="N1337">
            <v>1</v>
          </cell>
          <cell r="O1337"/>
          <cell r="P1337"/>
        </row>
        <row r="1338">
          <cell r="F1338" t="str">
            <v>京都府-035760</v>
          </cell>
          <cell r="H1338"/>
          <cell r="I1338"/>
          <cell r="J1338"/>
          <cell r="K1338"/>
          <cell r="L1338">
            <v>1</v>
          </cell>
          <cell r="M1338"/>
          <cell r="N1338">
            <v>1</v>
          </cell>
          <cell r="O1338"/>
          <cell r="P1338"/>
        </row>
        <row r="1339">
          <cell r="F1339" t="str">
            <v>京都府-008856</v>
          </cell>
          <cell r="H1339"/>
          <cell r="I1339">
            <v>1</v>
          </cell>
          <cell r="J1339"/>
          <cell r="K1339">
            <v>1</v>
          </cell>
          <cell r="L1339">
            <v>1</v>
          </cell>
          <cell r="M1339"/>
          <cell r="N1339">
            <v>1</v>
          </cell>
          <cell r="O1339"/>
          <cell r="P1339"/>
        </row>
        <row r="1340">
          <cell r="F1340" t="str">
            <v>京都府-008858</v>
          </cell>
          <cell r="H1340">
            <v>1</v>
          </cell>
          <cell r="I1340">
            <v>1</v>
          </cell>
          <cell r="J1340"/>
          <cell r="K1340"/>
          <cell r="L1340"/>
          <cell r="M1340"/>
          <cell r="N1340"/>
          <cell r="O1340"/>
          <cell r="P1340"/>
        </row>
        <row r="1341">
          <cell r="F1341" t="str">
            <v>大阪府-070208</v>
          </cell>
          <cell r="H1341">
            <v>1</v>
          </cell>
          <cell r="I1341"/>
          <cell r="J1341"/>
          <cell r="K1341"/>
          <cell r="L1341"/>
          <cell r="M1341"/>
          <cell r="N1341"/>
          <cell r="O1341"/>
          <cell r="P1341"/>
        </row>
        <row r="1342">
          <cell r="F1342" t="str">
            <v>-</v>
          </cell>
          <cell r="H1342"/>
          <cell r="I1342"/>
          <cell r="J1342"/>
          <cell r="K1342">
            <v>1</v>
          </cell>
          <cell r="L1342"/>
          <cell r="M1342"/>
          <cell r="N1342"/>
          <cell r="O1342"/>
          <cell r="P1342"/>
        </row>
        <row r="1343">
          <cell r="F1343" t="str">
            <v>-</v>
          </cell>
          <cell r="H1343"/>
          <cell r="I1343"/>
          <cell r="J1343"/>
          <cell r="K1343">
            <v>1</v>
          </cell>
          <cell r="L1343"/>
          <cell r="M1343"/>
          <cell r="N1343"/>
          <cell r="O1343"/>
          <cell r="P1343"/>
        </row>
        <row r="1344">
          <cell r="F1344" t="str">
            <v>鳥取県-009343</v>
          </cell>
          <cell r="H1344"/>
          <cell r="I1344">
            <v>1</v>
          </cell>
          <cell r="J1344"/>
          <cell r="K1344"/>
          <cell r="L1344"/>
          <cell r="M1344"/>
          <cell r="N1344"/>
          <cell r="O1344"/>
          <cell r="P1344"/>
        </row>
        <row r="1345">
          <cell r="F1345" t="str">
            <v>京都府-038699</v>
          </cell>
          <cell r="H1345">
            <v>1</v>
          </cell>
          <cell r="I1345"/>
          <cell r="J1345"/>
          <cell r="K1345"/>
          <cell r="L1345"/>
          <cell r="M1345"/>
          <cell r="N1345"/>
          <cell r="O1345"/>
          <cell r="P1345"/>
        </row>
        <row r="1346">
          <cell r="F1346" t="str">
            <v>京都府-027026</v>
          </cell>
          <cell r="H1346"/>
          <cell r="I1346"/>
          <cell r="J1346">
            <v>1</v>
          </cell>
          <cell r="K1346"/>
          <cell r="L1346"/>
          <cell r="M1346"/>
          <cell r="N1346"/>
          <cell r="O1346"/>
          <cell r="P1346"/>
        </row>
        <row r="1347">
          <cell r="F1347" t="str">
            <v>奈良県-000371</v>
          </cell>
          <cell r="H1347">
            <v>1</v>
          </cell>
          <cell r="I1347">
            <v>1</v>
          </cell>
          <cell r="J1347">
            <v>1</v>
          </cell>
          <cell r="K1347"/>
          <cell r="L1347"/>
          <cell r="M1347"/>
          <cell r="N1347">
            <v>1</v>
          </cell>
          <cell r="O1347"/>
          <cell r="P1347"/>
        </row>
        <row r="1348">
          <cell r="F1348" t="str">
            <v>京都府-000720</v>
          </cell>
          <cell r="H1348">
            <v>1</v>
          </cell>
          <cell r="I1348">
            <v>1</v>
          </cell>
          <cell r="J1348">
            <v>1</v>
          </cell>
          <cell r="K1348"/>
          <cell r="L1348">
            <v>1</v>
          </cell>
          <cell r="M1348">
            <v>1</v>
          </cell>
          <cell r="N1348"/>
          <cell r="O1348"/>
          <cell r="P1348"/>
        </row>
        <row r="1349">
          <cell r="F1349" t="str">
            <v>京都府-018192</v>
          </cell>
          <cell r="H1349">
            <v>1</v>
          </cell>
          <cell r="I1349">
            <v>1</v>
          </cell>
          <cell r="J1349"/>
          <cell r="K1349"/>
          <cell r="L1349"/>
          <cell r="M1349">
            <v>1</v>
          </cell>
          <cell r="N1349"/>
          <cell r="O1349"/>
          <cell r="P1349"/>
        </row>
        <row r="1350">
          <cell r="F1350" t="str">
            <v>京都府-000753</v>
          </cell>
          <cell r="H1350">
            <v>1</v>
          </cell>
          <cell r="I1350"/>
          <cell r="J1350">
            <v>1</v>
          </cell>
          <cell r="K1350"/>
          <cell r="L1350"/>
          <cell r="M1350">
            <v>1</v>
          </cell>
          <cell r="N1350"/>
          <cell r="O1350"/>
          <cell r="P1350"/>
        </row>
        <row r="1351">
          <cell r="F1351" t="str">
            <v>京都府-000759</v>
          </cell>
          <cell r="H1351">
            <v>1</v>
          </cell>
          <cell r="I1351"/>
          <cell r="J1351">
            <v>1</v>
          </cell>
          <cell r="K1351">
            <v>1</v>
          </cell>
          <cell r="L1351"/>
          <cell r="M1351"/>
          <cell r="N1351"/>
          <cell r="O1351"/>
          <cell r="P1351"/>
        </row>
        <row r="1352">
          <cell r="F1352" t="str">
            <v>大阪府-032771</v>
          </cell>
          <cell r="H1352"/>
          <cell r="I1352">
            <v>1</v>
          </cell>
          <cell r="J1352"/>
          <cell r="K1352"/>
          <cell r="L1352"/>
          <cell r="M1352"/>
          <cell r="N1352"/>
          <cell r="O1352"/>
          <cell r="P1352"/>
        </row>
        <row r="1353">
          <cell r="F1353" t="str">
            <v>京都府-023539</v>
          </cell>
          <cell r="H1353"/>
          <cell r="I1353">
            <v>1</v>
          </cell>
          <cell r="J1353">
            <v>1</v>
          </cell>
          <cell r="K1353"/>
          <cell r="L1353"/>
          <cell r="M1353"/>
          <cell r="N1353"/>
          <cell r="O1353"/>
          <cell r="P1353"/>
        </row>
        <row r="1354">
          <cell r="F1354" t="str">
            <v>-</v>
          </cell>
          <cell r="H1354"/>
          <cell r="I1354"/>
          <cell r="J1354"/>
          <cell r="K1354">
            <v>1</v>
          </cell>
          <cell r="L1354"/>
          <cell r="M1354">
            <v>1</v>
          </cell>
          <cell r="N1354"/>
          <cell r="O1354"/>
          <cell r="P1354"/>
        </row>
        <row r="1355">
          <cell r="F1355" t="str">
            <v>京都府-037666</v>
          </cell>
          <cell r="H1355"/>
          <cell r="I1355"/>
          <cell r="J1355"/>
          <cell r="K1355">
            <v>1</v>
          </cell>
          <cell r="L1355"/>
          <cell r="M1355"/>
          <cell r="N1355"/>
          <cell r="O1355"/>
          <cell r="P1355"/>
        </row>
        <row r="1356">
          <cell r="F1356" t="str">
            <v>京都府-034823</v>
          </cell>
          <cell r="H1356"/>
          <cell r="I1356">
            <v>1</v>
          </cell>
          <cell r="J1356"/>
          <cell r="K1356"/>
          <cell r="L1356"/>
          <cell r="M1356"/>
          <cell r="N1356"/>
          <cell r="O1356"/>
          <cell r="P1356"/>
        </row>
        <row r="1357">
          <cell r="F1357" t="str">
            <v>京都府-011373</v>
          </cell>
          <cell r="H1357"/>
          <cell r="I1357">
            <v>1</v>
          </cell>
          <cell r="J1357"/>
          <cell r="K1357"/>
          <cell r="L1357"/>
          <cell r="M1357"/>
          <cell r="N1357"/>
          <cell r="O1357"/>
          <cell r="P1357"/>
        </row>
        <row r="1358">
          <cell r="F1358" t="str">
            <v>大阪府-002319</v>
          </cell>
          <cell r="H1358"/>
          <cell r="I1358"/>
          <cell r="J1358"/>
          <cell r="K1358"/>
          <cell r="L1358"/>
          <cell r="M1358">
            <v>1</v>
          </cell>
          <cell r="N1358"/>
          <cell r="O1358"/>
          <cell r="P1358"/>
        </row>
        <row r="1359">
          <cell r="F1359" t="str">
            <v>-</v>
          </cell>
          <cell r="H1359"/>
          <cell r="I1359"/>
          <cell r="J1359"/>
          <cell r="K1359"/>
          <cell r="L1359"/>
          <cell r="M1359"/>
          <cell r="N1359"/>
          <cell r="O1359"/>
          <cell r="P1359"/>
        </row>
        <row r="1360">
          <cell r="F1360" t="str">
            <v>京都府-033979</v>
          </cell>
          <cell r="H1360"/>
          <cell r="I1360"/>
          <cell r="J1360">
            <v>1</v>
          </cell>
          <cell r="K1360">
            <v>1</v>
          </cell>
          <cell r="L1360"/>
          <cell r="M1360">
            <v>1</v>
          </cell>
          <cell r="N1360">
            <v>1</v>
          </cell>
          <cell r="O1360"/>
          <cell r="P1360"/>
        </row>
        <row r="1361">
          <cell r="F1361" t="str">
            <v>京都府-024873</v>
          </cell>
          <cell r="H1361"/>
          <cell r="I1361"/>
          <cell r="J1361"/>
          <cell r="K1361"/>
          <cell r="L1361">
            <v>1</v>
          </cell>
          <cell r="M1361">
            <v>1</v>
          </cell>
          <cell r="N1361"/>
          <cell r="O1361"/>
          <cell r="P1361"/>
        </row>
        <row r="1362">
          <cell r="F1362" t="str">
            <v>京都府-009179</v>
          </cell>
          <cell r="H1362">
            <v>1</v>
          </cell>
          <cell r="I1362"/>
          <cell r="J1362"/>
          <cell r="K1362"/>
          <cell r="L1362"/>
          <cell r="M1362"/>
          <cell r="N1362"/>
          <cell r="O1362"/>
          <cell r="P1362"/>
        </row>
        <row r="1363">
          <cell r="F1363" t="str">
            <v>京都府-039544</v>
          </cell>
          <cell r="H1363"/>
          <cell r="I1363">
            <v>1</v>
          </cell>
          <cell r="J1363"/>
          <cell r="K1363"/>
          <cell r="L1363"/>
          <cell r="M1363"/>
          <cell r="N1363"/>
          <cell r="O1363"/>
          <cell r="P1363"/>
        </row>
        <row r="1364">
          <cell r="F1364" t="str">
            <v>大阪府-116968</v>
          </cell>
          <cell r="H1364"/>
          <cell r="I1364"/>
          <cell r="J1364"/>
          <cell r="K1364"/>
          <cell r="L1364">
            <v>1</v>
          </cell>
          <cell r="M1364"/>
          <cell r="N1364"/>
          <cell r="O1364"/>
          <cell r="P1364"/>
        </row>
        <row r="1365">
          <cell r="F1365" t="str">
            <v>京都府-040814</v>
          </cell>
          <cell r="H1365"/>
          <cell r="I1365"/>
          <cell r="J1365"/>
          <cell r="K1365"/>
          <cell r="L1365"/>
          <cell r="M1365">
            <v>1</v>
          </cell>
          <cell r="N1365"/>
          <cell r="O1365"/>
          <cell r="P1365"/>
        </row>
        <row r="1366">
          <cell r="F1366" t="str">
            <v>大阪府-121277</v>
          </cell>
          <cell r="H1366"/>
          <cell r="I1366"/>
          <cell r="J1366"/>
          <cell r="K1366"/>
          <cell r="L1366"/>
          <cell r="M1366">
            <v>1</v>
          </cell>
          <cell r="N1366"/>
          <cell r="O1366"/>
          <cell r="P1366"/>
        </row>
        <row r="1367">
          <cell r="F1367" t="str">
            <v>大阪府-003296</v>
          </cell>
          <cell r="H1367"/>
          <cell r="I1367"/>
          <cell r="J1367"/>
          <cell r="K1367">
            <v>1</v>
          </cell>
          <cell r="L1367"/>
          <cell r="M1367"/>
          <cell r="N1367"/>
          <cell r="O1367"/>
          <cell r="P1367"/>
        </row>
        <row r="1368">
          <cell r="F1368" t="str">
            <v>京都府-017221</v>
          </cell>
          <cell r="H1368">
            <v>1</v>
          </cell>
          <cell r="I1368"/>
          <cell r="J1368"/>
          <cell r="K1368">
            <v>1</v>
          </cell>
          <cell r="L1368"/>
          <cell r="M1368">
            <v>1</v>
          </cell>
          <cell r="N1368">
            <v>1</v>
          </cell>
          <cell r="O1368"/>
          <cell r="P1368">
            <v>1</v>
          </cell>
        </row>
        <row r="1369">
          <cell r="F1369" t="str">
            <v>京都府-031811</v>
          </cell>
          <cell r="H1369"/>
          <cell r="I1369"/>
          <cell r="J1369"/>
          <cell r="K1369"/>
          <cell r="L1369"/>
          <cell r="M1369">
            <v>1</v>
          </cell>
          <cell r="N1369"/>
          <cell r="O1369"/>
          <cell r="P1369"/>
        </row>
        <row r="1370">
          <cell r="F1370" t="str">
            <v>京都府-032041</v>
          </cell>
          <cell r="H1370"/>
          <cell r="I1370"/>
          <cell r="J1370"/>
          <cell r="K1370"/>
          <cell r="L1370">
            <v>1</v>
          </cell>
          <cell r="M1370"/>
          <cell r="N1370"/>
          <cell r="O1370"/>
          <cell r="P1370"/>
        </row>
        <row r="1371">
          <cell r="F1371" t="str">
            <v>京都府-033054</v>
          </cell>
          <cell r="H1371"/>
          <cell r="I1371"/>
          <cell r="J1371"/>
          <cell r="K1371">
            <v>1</v>
          </cell>
          <cell r="L1371"/>
          <cell r="M1371"/>
          <cell r="N1371"/>
          <cell r="O1371"/>
          <cell r="P1371"/>
        </row>
        <row r="1372">
          <cell r="F1372" t="str">
            <v>京都府-019761</v>
          </cell>
          <cell r="H1372">
            <v>1</v>
          </cell>
          <cell r="I1372"/>
          <cell r="J1372"/>
          <cell r="K1372">
            <v>1</v>
          </cell>
          <cell r="L1372"/>
          <cell r="M1372">
            <v>1</v>
          </cell>
          <cell r="N1372">
            <v>1</v>
          </cell>
          <cell r="O1372"/>
          <cell r="P1372"/>
        </row>
        <row r="1373">
          <cell r="F1373" t="str">
            <v>大阪府-044506</v>
          </cell>
          <cell r="H1373"/>
          <cell r="I1373"/>
          <cell r="J1373">
            <v>1</v>
          </cell>
          <cell r="K1373">
            <v>1</v>
          </cell>
          <cell r="L1373"/>
          <cell r="M1373"/>
          <cell r="N1373"/>
          <cell r="O1373"/>
          <cell r="P1373"/>
        </row>
        <row r="1374">
          <cell r="F1374" t="str">
            <v>大阪府-066847</v>
          </cell>
          <cell r="H1374">
            <v>1</v>
          </cell>
          <cell r="I1374"/>
          <cell r="J1374">
            <v>1</v>
          </cell>
          <cell r="K1374"/>
          <cell r="L1374">
            <v>1</v>
          </cell>
          <cell r="M1374"/>
          <cell r="N1374"/>
          <cell r="O1374"/>
          <cell r="P1374">
            <v>1</v>
          </cell>
        </row>
        <row r="1375">
          <cell r="F1375" t="str">
            <v>京都府-038902</v>
          </cell>
          <cell r="H1375">
            <v>1</v>
          </cell>
          <cell r="I1375">
            <v>1</v>
          </cell>
          <cell r="J1375"/>
          <cell r="K1375"/>
          <cell r="L1375"/>
          <cell r="M1375"/>
          <cell r="N1375"/>
          <cell r="O1375"/>
          <cell r="P1375"/>
        </row>
        <row r="1376">
          <cell r="F1376" t="str">
            <v>京都府-036747</v>
          </cell>
          <cell r="H1376">
            <v>1</v>
          </cell>
          <cell r="I1376"/>
          <cell r="J1376">
            <v>1</v>
          </cell>
          <cell r="K1376">
            <v>1</v>
          </cell>
          <cell r="L1376"/>
          <cell r="M1376">
            <v>1</v>
          </cell>
          <cell r="N1376"/>
          <cell r="O1376"/>
          <cell r="P1376"/>
        </row>
        <row r="1377">
          <cell r="F1377" t="str">
            <v>京都府-039179</v>
          </cell>
          <cell r="H1377"/>
          <cell r="I1377"/>
          <cell r="J1377"/>
          <cell r="K1377">
            <v>1</v>
          </cell>
          <cell r="L1377"/>
          <cell r="M1377"/>
          <cell r="N1377"/>
          <cell r="O1377"/>
          <cell r="P1377"/>
        </row>
        <row r="1378">
          <cell r="F1378" t="str">
            <v>京都府-024366</v>
          </cell>
          <cell r="H1378">
            <v>1</v>
          </cell>
          <cell r="I1378"/>
          <cell r="J1378"/>
          <cell r="K1378"/>
          <cell r="L1378"/>
          <cell r="M1378"/>
          <cell r="N1378"/>
          <cell r="O1378"/>
          <cell r="P1378">
            <v>1</v>
          </cell>
        </row>
        <row r="1379">
          <cell r="F1379" t="str">
            <v>京都府-036862</v>
          </cell>
          <cell r="H1379"/>
          <cell r="I1379">
            <v>1</v>
          </cell>
          <cell r="J1379"/>
          <cell r="K1379"/>
          <cell r="L1379">
            <v>1</v>
          </cell>
          <cell r="M1379">
            <v>1</v>
          </cell>
          <cell r="N1379">
            <v>1</v>
          </cell>
          <cell r="O1379"/>
          <cell r="P1379"/>
        </row>
        <row r="1380">
          <cell r="F1380" t="str">
            <v>京都府-015850</v>
          </cell>
          <cell r="H1380">
            <v>1</v>
          </cell>
          <cell r="I1380">
            <v>1</v>
          </cell>
          <cell r="J1380"/>
          <cell r="K1380"/>
          <cell r="L1380">
            <v>1</v>
          </cell>
          <cell r="M1380"/>
          <cell r="N1380"/>
          <cell r="O1380"/>
          <cell r="P1380"/>
        </row>
        <row r="1381">
          <cell r="F1381" t="str">
            <v>滋賀県-022176</v>
          </cell>
          <cell r="H1381">
            <v>1</v>
          </cell>
          <cell r="I1381">
            <v>1</v>
          </cell>
          <cell r="J1381"/>
          <cell r="K1381">
            <v>1</v>
          </cell>
          <cell r="L1381"/>
          <cell r="M1381"/>
          <cell r="N1381"/>
          <cell r="O1381"/>
          <cell r="P1381"/>
        </row>
        <row r="1382">
          <cell r="F1382" t="str">
            <v>京都府-020662</v>
          </cell>
          <cell r="H1382">
            <v>1</v>
          </cell>
          <cell r="I1382">
            <v>1</v>
          </cell>
          <cell r="J1382"/>
          <cell r="K1382"/>
          <cell r="L1382">
            <v>1</v>
          </cell>
          <cell r="M1382"/>
          <cell r="N1382"/>
          <cell r="O1382"/>
          <cell r="P1382"/>
        </row>
        <row r="1383">
          <cell r="F1383" t="str">
            <v>京都府-029875</v>
          </cell>
          <cell r="H1383"/>
          <cell r="I1383">
            <v>1</v>
          </cell>
          <cell r="J1383">
            <v>1</v>
          </cell>
          <cell r="K1383">
            <v>1</v>
          </cell>
          <cell r="L1383"/>
          <cell r="M1383"/>
          <cell r="N1383"/>
          <cell r="O1383"/>
          <cell r="P1383"/>
        </row>
        <row r="1384">
          <cell r="F1384" t="str">
            <v>京都府-034971</v>
          </cell>
          <cell r="H1384">
            <v>1</v>
          </cell>
          <cell r="I1384"/>
          <cell r="J1384"/>
          <cell r="K1384">
            <v>1</v>
          </cell>
          <cell r="L1384"/>
          <cell r="M1384">
            <v>1</v>
          </cell>
          <cell r="N1384"/>
          <cell r="O1384"/>
          <cell r="P1384"/>
        </row>
        <row r="1385">
          <cell r="F1385" t="str">
            <v>京都府-036830</v>
          </cell>
          <cell r="H1385">
            <v>1</v>
          </cell>
          <cell r="I1385">
            <v>1</v>
          </cell>
          <cell r="J1385">
            <v>1</v>
          </cell>
          <cell r="K1385">
            <v>1</v>
          </cell>
          <cell r="L1385"/>
          <cell r="M1385"/>
          <cell r="N1385"/>
          <cell r="O1385"/>
          <cell r="P1385"/>
        </row>
        <row r="1386">
          <cell r="F1386" t="str">
            <v>京都府-038878</v>
          </cell>
          <cell r="H1386">
            <v>1</v>
          </cell>
          <cell r="I1386">
            <v>1</v>
          </cell>
          <cell r="J1386">
            <v>1</v>
          </cell>
          <cell r="K1386"/>
          <cell r="L1386">
            <v>1</v>
          </cell>
          <cell r="M1386"/>
          <cell r="N1386"/>
          <cell r="O1386"/>
          <cell r="P1386"/>
        </row>
        <row r="1387">
          <cell r="F1387" t="str">
            <v>大阪府-088271</v>
          </cell>
          <cell r="H1387">
            <v>1</v>
          </cell>
          <cell r="I1387"/>
          <cell r="J1387"/>
          <cell r="K1387"/>
          <cell r="L1387"/>
          <cell r="M1387">
            <v>1</v>
          </cell>
          <cell r="N1387"/>
          <cell r="O1387"/>
          <cell r="P1387"/>
        </row>
        <row r="1388">
          <cell r="F1388" t="str">
            <v>京都府-041216</v>
          </cell>
          <cell r="H1388"/>
          <cell r="I1388"/>
          <cell r="J1388"/>
          <cell r="K1388"/>
          <cell r="L1388">
            <v>1</v>
          </cell>
          <cell r="M1388">
            <v>1</v>
          </cell>
          <cell r="N1388"/>
          <cell r="O1388"/>
          <cell r="P1388"/>
        </row>
        <row r="1389">
          <cell r="F1389" t="str">
            <v>滋賀県-024864</v>
          </cell>
          <cell r="H1389">
            <v>1</v>
          </cell>
          <cell r="I1389"/>
          <cell r="J1389">
            <v>1</v>
          </cell>
          <cell r="K1389"/>
          <cell r="L1389"/>
          <cell r="M1389"/>
          <cell r="N1389"/>
          <cell r="O1389"/>
          <cell r="P1389"/>
        </row>
        <row r="1390">
          <cell r="F1390" t="str">
            <v>京都府-041027</v>
          </cell>
          <cell r="H1390"/>
          <cell r="I1390">
            <v>1</v>
          </cell>
          <cell r="J1390"/>
          <cell r="K1390"/>
          <cell r="L1390"/>
          <cell r="M1390"/>
          <cell r="N1390"/>
          <cell r="O1390"/>
          <cell r="P1390"/>
        </row>
        <row r="1391">
          <cell r="F1391" t="str">
            <v>京都府-023341</v>
          </cell>
          <cell r="H1391"/>
          <cell r="I1391"/>
          <cell r="J1391">
            <v>1</v>
          </cell>
          <cell r="K1391"/>
          <cell r="L1391"/>
          <cell r="M1391"/>
          <cell r="N1391"/>
          <cell r="O1391"/>
          <cell r="P1391"/>
        </row>
        <row r="1392">
          <cell r="F1392" t="str">
            <v>京都府-032482</v>
          </cell>
          <cell r="H1392"/>
          <cell r="I1392">
            <v>1</v>
          </cell>
          <cell r="J1392">
            <v>1</v>
          </cell>
          <cell r="K1392"/>
          <cell r="L1392">
            <v>1</v>
          </cell>
          <cell r="M1392">
            <v>1</v>
          </cell>
          <cell r="N1392">
            <v>1</v>
          </cell>
          <cell r="O1392"/>
          <cell r="P1392"/>
        </row>
        <row r="1393">
          <cell r="F1393" t="str">
            <v>京都府-025900</v>
          </cell>
          <cell r="H1393"/>
          <cell r="I1393">
            <v>1</v>
          </cell>
          <cell r="J1393"/>
          <cell r="K1393"/>
          <cell r="L1393"/>
          <cell r="M1393"/>
          <cell r="N1393"/>
          <cell r="O1393"/>
          <cell r="P1393"/>
        </row>
        <row r="1394">
          <cell r="F1394" t="str">
            <v>京都府-037075</v>
          </cell>
          <cell r="H1394">
            <v>1</v>
          </cell>
          <cell r="I1394"/>
          <cell r="J1394">
            <v>1</v>
          </cell>
          <cell r="K1394"/>
          <cell r="L1394"/>
          <cell r="M1394"/>
          <cell r="N1394"/>
          <cell r="O1394"/>
          <cell r="P1394"/>
        </row>
        <row r="1395">
          <cell r="F1395" t="str">
            <v>京都府-040399</v>
          </cell>
          <cell r="H1395">
            <v>1</v>
          </cell>
          <cell r="I1395"/>
          <cell r="J1395">
            <v>1</v>
          </cell>
          <cell r="K1395">
            <v>1</v>
          </cell>
          <cell r="L1395"/>
          <cell r="M1395"/>
          <cell r="N1395"/>
          <cell r="O1395"/>
          <cell r="P1395"/>
        </row>
        <row r="1396">
          <cell r="F1396" t="str">
            <v>京都府-037334</v>
          </cell>
          <cell r="H1396"/>
          <cell r="I1396"/>
          <cell r="J1396"/>
          <cell r="K1396"/>
          <cell r="L1396">
            <v>1</v>
          </cell>
          <cell r="M1396"/>
          <cell r="N1396"/>
          <cell r="O1396"/>
          <cell r="P1396"/>
        </row>
        <row r="1397">
          <cell r="F1397" t="str">
            <v>奈良県-004528</v>
          </cell>
          <cell r="H1397"/>
          <cell r="I1397"/>
          <cell r="J1397"/>
          <cell r="K1397"/>
          <cell r="L1397">
            <v>1</v>
          </cell>
          <cell r="M1397"/>
          <cell r="N1397"/>
          <cell r="O1397"/>
          <cell r="P1397"/>
        </row>
        <row r="1398">
          <cell r="F1398" t="str">
            <v>京都府-033992</v>
          </cell>
          <cell r="H1398"/>
          <cell r="I1398"/>
          <cell r="J1398">
            <v>1</v>
          </cell>
          <cell r="K1398"/>
          <cell r="L1398">
            <v>1</v>
          </cell>
          <cell r="M1398"/>
          <cell r="N1398">
            <v>1</v>
          </cell>
          <cell r="O1398"/>
          <cell r="P1398"/>
        </row>
        <row r="1399">
          <cell r="F1399" t="str">
            <v>京都府-030158</v>
          </cell>
          <cell r="H1399">
            <v>1</v>
          </cell>
          <cell r="I1399"/>
          <cell r="J1399"/>
          <cell r="K1399">
            <v>1</v>
          </cell>
          <cell r="L1399"/>
          <cell r="M1399"/>
          <cell r="N1399"/>
          <cell r="O1399"/>
          <cell r="P1399"/>
        </row>
        <row r="1400">
          <cell r="F1400" t="str">
            <v>兵庫県-052842</v>
          </cell>
          <cell r="H1400"/>
          <cell r="I1400"/>
          <cell r="J1400">
            <v>1</v>
          </cell>
          <cell r="K1400"/>
          <cell r="L1400"/>
          <cell r="M1400"/>
          <cell r="N1400"/>
          <cell r="O1400"/>
          <cell r="P1400"/>
        </row>
        <row r="1401">
          <cell r="F1401" t="str">
            <v>京都府-037350</v>
          </cell>
          <cell r="H1401"/>
          <cell r="I1401"/>
          <cell r="J1401">
            <v>1</v>
          </cell>
          <cell r="K1401"/>
          <cell r="L1401"/>
          <cell r="M1401"/>
          <cell r="N1401"/>
          <cell r="O1401"/>
          <cell r="P1401"/>
        </row>
        <row r="1402">
          <cell r="F1402" t="str">
            <v>京都府-033771</v>
          </cell>
          <cell r="H1402"/>
          <cell r="I1402"/>
          <cell r="J1402">
            <v>1</v>
          </cell>
          <cell r="K1402"/>
          <cell r="L1402"/>
          <cell r="M1402"/>
          <cell r="N1402"/>
          <cell r="O1402"/>
          <cell r="P1402"/>
        </row>
        <row r="1403">
          <cell r="F1403" t="str">
            <v>大阪府-094665</v>
          </cell>
          <cell r="H1403">
            <v>1</v>
          </cell>
          <cell r="I1403"/>
          <cell r="J1403"/>
          <cell r="K1403"/>
          <cell r="L1403"/>
          <cell r="M1403"/>
          <cell r="N1403"/>
          <cell r="O1403"/>
          <cell r="P1403"/>
        </row>
        <row r="1404">
          <cell r="F1404" t="str">
            <v>京都府-025193</v>
          </cell>
          <cell r="H1404">
            <v>1</v>
          </cell>
          <cell r="I1404">
            <v>1</v>
          </cell>
          <cell r="J1404">
            <v>1</v>
          </cell>
          <cell r="K1404"/>
          <cell r="L1404"/>
          <cell r="M1404">
            <v>1</v>
          </cell>
          <cell r="N1404">
            <v>1</v>
          </cell>
          <cell r="O1404"/>
          <cell r="P1404"/>
        </row>
        <row r="1405">
          <cell r="F1405" t="str">
            <v>京都府-037173</v>
          </cell>
          <cell r="H1405"/>
          <cell r="I1405"/>
          <cell r="J1405">
            <v>1</v>
          </cell>
          <cell r="K1405"/>
          <cell r="L1405"/>
          <cell r="M1405"/>
          <cell r="N1405"/>
          <cell r="O1405"/>
          <cell r="P1405"/>
        </row>
        <row r="1406">
          <cell r="F1406" t="str">
            <v>京都府-014237</v>
          </cell>
          <cell r="H1406"/>
          <cell r="I1406"/>
          <cell r="J1406"/>
          <cell r="K1406"/>
          <cell r="L1406"/>
          <cell r="M1406">
            <v>1</v>
          </cell>
          <cell r="N1406"/>
          <cell r="O1406"/>
          <cell r="P1406"/>
        </row>
        <row r="1407">
          <cell r="F1407" t="str">
            <v>-</v>
          </cell>
          <cell r="H1407">
            <v>1</v>
          </cell>
          <cell r="I1407">
            <v>1</v>
          </cell>
          <cell r="J1407">
            <v>1</v>
          </cell>
          <cell r="K1407">
            <v>1</v>
          </cell>
          <cell r="L1407">
            <v>1</v>
          </cell>
          <cell r="M1407">
            <v>1</v>
          </cell>
          <cell r="N1407"/>
          <cell r="O1407"/>
          <cell r="P1407"/>
        </row>
        <row r="1408">
          <cell r="F1408" t="str">
            <v>-</v>
          </cell>
          <cell r="H1408"/>
          <cell r="I1408"/>
          <cell r="J1408">
            <v>1</v>
          </cell>
          <cell r="K1408">
            <v>1</v>
          </cell>
          <cell r="L1408">
            <v>1</v>
          </cell>
          <cell r="M1408">
            <v>1</v>
          </cell>
          <cell r="N1408"/>
          <cell r="O1408"/>
          <cell r="P1408"/>
        </row>
        <row r="1409">
          <cell r="F1409" t="str">
            <v>京都府-008314</v>
          </cell>
          <cell r="H1409"/>
          <cell r="I1409"/>
          <cell r="J1409"/>
          <cell r="K1409"/>
          <cell r="L1409">
            <v>1</v>
          </cell>
          <cell r="M1409"/>
          <cell r="N1409">
            <v>1</v>
          </cell>
          <cell r="O1409"/>
          <cell r="P1409"/>
        </row>
        <row r="1410">
          <cell r="F1410" t="str">
            <v>京都府-032542</v>
          </cell>
          <cell r="H1410"/>
          <cell r="I1410">
            <v>1</v>
          </cell>
          <cell r="J1410"/>
          <cell r="K1410"/>
          <cell r="L1410"/>
          <cell r="M1410"/>
          <cell r="N1410"/>
          <cell r="O1410"/>
          <cell r="P1410"/>
        </row>
        <row r="1411">
          <cell r="F1411" t="str">
            <v>京都府-026398</v>
          </cell>
          <cell r="H1411"/>
          <cell r="I1411"/>
          <cell r="J1411">
            <v>1</v>
          </cell>
          <cell r="K1411">
            <v>1</v>
          </cell>
          <cell r="L1411">
            <v>1</v>
          </cell>
          <cell r="M1411">
            <v>1</v>
          </cell>
          <cell r="N1411">
            <v>1</v>
          </cell>
          <cell r="O1411"/>
          <cell r="P1411"/>
        </row>
        <row r="1412">
          <cell r="F1412" t="str">
            <v>京都府-008248</v>
          </cell>
          <cell r="H1412"/>
          <cell r="I1412"/>
          <cell r="J1412">
            <v>1</v>
          </cell>
          <cell r="K1412"/>
          <cell r="L1412">
            <v>1</v>
          </cell>
          <cell r="M1412">
            <v>1</v>
          </cell>
          <cell r="N1412">
            <v>1</v>
          </cell>
          <cell r="O1412"/>
          <cell r="P1412"/>
        </row>
        <row r="1413">
          <cell r="F1413" t="str">
            <v>京都府-002694</v>
          </cell>
          <cell r="H1413">
            <v>1</v>
          </cell>
          <cell r="I1413">
            <v>1</v>
          </cell>
          <cell r="J1413">
            <v>1</v>
          </cell>
          <cell r="K1413"/>
          <cell r="L1413">
            <v>1</v>
          </cell>
          <cell r="M1413">
            <v>1</v>
          </cell>
          <cell r="N1413">
            <v>1</v>
          </cell>
          <cell r="O1413"/>
          <cell r="P1413"/>
        </row>
        <row r="1414">
          <cell r="F1414" t="str">
            <v>京都府-017970</v>
          </cell>
          <cell r="H1414">
            <v>1</v>
          </cell>
          <cell r="I1414">
            <v>1</v>
          </cell>
          <cell r="J1414">
            <v>1</v>
          </cell>
          <cell r="K1414"/>
          <cell r="L1414"/>
          <cell r="M1414"/>
          <cell r="N1414">
            <v>1</v>
          </cell>
          <cell r="O1414"/>
          <cell r="P1414"/>
        </row>
        <row r="1415">
          <cell r="F1415" t="str">
            <v>京都府-027679</v>
          </cell>
          <cell r="H1415">
            <v>1</v>
          </cell>
          <cell r="I1415"/>
          <cell r="J1415">
            <v>1</v>
          </cell>
          <cell r="K1415"/>
          <cell r="L1415">
            <v>1</v>
          </cell>
          <cell r="M1415">
            <v>1</v>
          </cell>
          <cell r="N1415"/>
          <cell r="O1415"/>
          <cell r="P1415"/>
        </row>
        <row r="1416">
          <cell r="F1416" t="str">
            <v>京都府-002987</v>
          </cell>
          <cell r="H1416"/>
          <cell r="I1416">
            <v>1</v>
          </cell>
          <cell r="J1416"/>
          <cell r="K1416"/>
          <cell r="L1416">
            <v>1</v>
          </cell>
          <cell r="M1416"/>
          <cell r="N1416">
            <v>1</v>
          </cell>
          <cell r="O1416"/>
          <cell r="P1416"/>
        </row>
        <row r="1417">
          <cell r="F1417" t="str">
            <v>京都府-031694</v>
          </cell>
          <cell r="H1417">
            <v>1</v>
          </cell>
          <cell r="I1417">
            <v>1</v>
          </cell>
          <cell r="J1417">
            <v>1</v>
          </cell>
          <cell r="K1417"/>
          <cell r="L1417"/>
          <cell r="M1417">
            <v>1</v>
          </cell>
          <cell r="N1417"/>
          <cell r="O1417"/>
          <cell r="P1417"/>
        </row>
        <row r="1418">
          <cell r="F1418" t="str">
            <v>-</v>
          </cell>
          <cell r="H1418"/>
          <cell r="I1418"/>
          <cell r="J1418"/>
          <cell r="K1418">
            <v>1</v>
          </cell>
          <cell r="L1418">
            <v>1</v>
          </cell>
          <cell r="M1418"/>
          <cell r="N1418"/>
          <cell r="O1418"/>
          <cell r="P1418"/>
        </row>
        <row r="1419">
          <cell r="F1419" t="str">
            <v>京都府-035175</v>
          </cell>
          <cell r="H1419"/>
          <cell r="I1419"/>
          <cell r="J1419">
            <v>1</v>
          </cell>
          <cell r="K1419"/>
          <cell r="L1419"/>
          <cell r="M1419"/>
          <cell r="N1419"/>
          <cell r="O1419"/>
          <cell r="P1419"/>
        </row>
        <row r="1420">
          <cell r="F1420" t="str">
            <v>京都府-040123</v>
          </cell>
          <cell r="H1420"/>
          <cell r="I1420">
            <v>1</v>
          </cell>
          <cell r="J1420"/>
          <cell r="K1420"/>
          <cell r="L1420"/>
          <cell r="M1420"/>
          <cell r="N1420"/>
          <cell r="O1420"/>
          <cell r="P1420"/>
        </row>
        <row r="1421">
          <cell r="F1421" t="str">
            <v>-</v>
          </cell>
          <cell r="H1421"/>
          <cell r="I1421"/>
          <cell r="J1421"/>
          <cell r="K1421"/>
          <cell r="L1421"/>
          <cell r="M1421"/>
          <cell r="N1421"/>
          <cell r="O1421"/>
          <cell r="P1421"/>
        </row>
        <row r="1422">
          <cell r="F1422" t="str">
            <v>京都府-000683</v>
          </cell>
          <cell r="H1422"/>
          <cell r="I1422"/>
          <cell r="J1422">
            <v>1</v>
          </cell>
          <cell r="K1422"/>
          <cell r="L1422">
            <v>1</v>
          </cell>
          <cell r="M1422"/>
          <cell r="N1422">
            <v>1</v>
          </cell>
          <cell r="O1422"/>
          <cell r="P1422"/>
        </row>
        <row r="1423">
          <cell r="F1423" t="str">
            <v>京都府-001717</v>
          </cell>
          <cell r="H1423"/>
          <cell r="I1423">
            <v>1</v>
          </cell>
          <cell r="J1423"/>
          <cell r="K1423">
            <v>1</v>
          </cell>
          <cell r="L1423"/>
          <cell r="M1423"/>
          <cell r="N1423">
            <v>1</v>
          </cell>
          <cell r="O1423"/>
          <cell r="P1423"/>
        </row>
        <row r="1424">
          <cell r="F1424" t="str">
            <v>京都府-000631</v>
          </cell>
          <cell r="H1424"/>
          <cell r="I1424">
            <v>1</v>
          </cell>
          <cell r="J1424">
            <v>1</v>
          </cell>
          <cell r="K1424">
            <v>1</v>
          </cell>
          <cell r="L1424"/>
          <cell r="M1424">
            <v>1</v>
          </cell>
          <cell r="N1424">
            <v>1</v>
          </cell>
          <cell r="O1424"/>
          <cell r="P1424"/>
        </row>
        <row r="1425">
          <cell r="F1425" t="str">
            <v>京都府-002506</v>
          </cell>
          <cell r="H1425"/>
          <cell r="I1425"/>
          <cell r="J1425"/>
          <cell r="K1425">
            <v>1</v>
          </cell>
          <cell r="L1425">
            <v>1</v>
          </cell>
          <cell r="M1425">
            <v>1</v>
          </cell>
          <cell r="N1425"/>
          <cell r="O1425"/>
          <cell r="P1425"/>
        </row>
        <row r="1426">
          <cell r="F1426" t="str">
            <v>京都府-017790</v>
          </cell>
          <cell r="H1426"/>
          <cell r="I1426"/>
          <cell r="J1426"/>
          <cell r="K1426"/>
          <cell r="L1426">
            <v>1</v>
          </cell>
          <cell r="M1426"/>
          <cell r="N1426"/>
          <cell r="O1426"/>
          <cell r="P1426"/>
        </row>
        <row r="1427">
          <cell r="F1427" t="str">
            <v>京都府-007822</v>
          </cell>
          <cell r="H1427"/>
          <cell r="I1427"/>
          <cell r="J1427"/>
          <cell r="K1427"/>
          <cell r="L1427">
            <v>1</v>
          </cell>
          <cell r="M1427"/>
          <cell r="N1427"/>
          <cell r="O1427"/>
          <cell r="P1427"/>
        </row>
        <row r="1428">
          <cell r="F1428" t="str">
            <v>京都府-021759</v>
          </cell>
          <cell r="H1428"/>
          <cell r="I1428">
            <v>1</v>
          </cell>
          <cell r="J1428">
            <v>1</v>
          </cell>
          <cell r="K1428">
            <v>1</v>
          </cell>
          <cell r="L1428">
            <v>1</v>
          </cell>
          <cell r="M1428"/>
          <cell r="N1428"/>
          <cell r="O1428"/>
          <cell r="P1428"/>
        </row>
        <row r="1429">
          <cell r="F1429" t="str">
            <v>-</v>
          </cell>
          <cell r="H1429"/>
          <cell r="I1429"/>
          <cell r="J1429">
            <v>1</v>
          </cell>
          <cell r="K1429">
            <v>1</v>
          </cell>
          <cell r="L1429"/>
          <cell r="M1429"/>
          <cell r="N1429"/>
          <cell r="O1429"/>
          <cell r="P1429"/>
        </row>
        <row r="1430">
          <cell r="F1430" t="str">
            <v>-</v>
          </cell>
          <cell r="H1430"/>
          <cell r="I1430"/>
          <cell r="J1430"/>
          <cell r="K1430">
            <v>1</v>
          </cell>
          <cell r="L1430"/>
          <cell r="M1430"/>
          <cell r="N1430"/>
          <cell r="O1430"/>
          <cell r="P1430"/>
        </row>
        <row r="1431">
          <cell r="F1431" t="str">
            <v>京都府-029073</v>
          </cell>
          <cell r="H1431"/>
          <cell r="I1431"/>
          <cell r="J1431">
            <v>1</v>
          </cell>
          <cell r="K1431"/>
          <cell r="L1431"/>
          <cell r="M1431"/>
          <cell r="N1431"/>
          <cell r="O1431"/>
          <cell r="P1431"/>
        </row>
        <row r="1432">
          <cell r="F1432" t="str">
            <v>京都府-020300</v>
          </cell>
          <cell r="H1432"/>
          <cell r="I1432"/>
          <cell r="J1432"/>
          <cell r="K1432"/>
          <cell r="L1432">
            <v>1</v>
          </cell>
          <cell r="M1432"/>
          <cell r="N1432"/>
          <cell r="O1432"/>
          <cell r="P1432"/>
        </row>
        <row r="1433">
          <cell r="F1433" t="str">
            <v>京都府-018116</v>
          </cell>
          <cell r="H1433">
            <v>1</v>
          </cell>
          <cell r="I1433">
            <v>1</v>
          </cell>
          <cell r="J1433">
            <v>1</v>
          </cell>
          <cell r="K1433">
            <v>1</v>
          </cell>
          <cell r="L1433">
            <v>1</v>
          </cell>
          <cell r="M1433">
            <v>1</v>
          </cell>
          <cell r="N1433">
            <v>1</v>
          </cell>
          <cell r="O1433"/>
          <cell r="P1433"/>
        </row>
        <row r="1434">
          <cell r="F1434" t="str">
            <v>京都府-010681</v>
          </cell>
          <cell r="H1434">
            <v>1</v>
          </cell>
          <cell r="I1434"/>
          <cell r="J1434">
            <v>1</v>
          </cell>
          <cell r="K1434">
            <v>1</v>
          </cell>
          <cell r="L1434">
            <v>1</v>
          </cell>
          <cell r="M1434"/>
          <cell r="N1434">
            <v>1</v>
          </cell>
          <cell r="O1434"/>
          <cell r="P1434"/>
        </row>
        <row r="1435">
          <cell r="F1435" t="str">
            <v>京都府-008432</v>
          </cell>
          <cell r="H1435">
            <v>1</v>
          </cell>
          <cell r="I1435">
            <v>1</v>
          </cell>
          <cell r="J1435">
            <v>1</v>
          </cell>
          <cell r="K1435">
            <v>1</v>
          </cell>
          <cell r="L1435">
            <v>1</v>
          </cell>
          <cell r="M1435"/>
          <cell r="N1435"/>
          <cell r="O1435"/>
          <cell r="P1435"/>
        </row>
        <row r="1436">
          <cell r="F1436" t="str">
            <v>京都府-007043</v>
          </cell>
          <cell r="H1436"/>
          <cell r="I1436">
            <v>1</v>
          </cell>
          <cell r="J1436">
            <v>1</v>
          </cell>
          <cell r="K1436"/>
          <cell r="L1436">
            <v>1</v>
          </cell>
          <cell r="M1436"/>
          <cell r="N1436">
            <v>1</v>
          </cell>
          <cell r="O1436"/>
          <cell r="P1436"/>
        </row>
        <row r="1437">
          <cell r="F1437" t="str">
            <v>-</v>
          </cell>
          <cell r="H1437"/>
          <cell r="I1437"/>
          <cell r="J1437"/>
          <cell r="K1437">
            <v>1</v>
          </cell>
          <cell r="L1437"/>
          <cell r="M1437"/>
          <cell r="N1437"/>
          <cell r="O1437"/>
          <cell r="P1437"/>
        </row>
        <row r="1438">
          <cell r="F1438" t="str">
            <v>京都府-023172</v>
          </cell>
          <cell r="H1438"/>
          <cell r="I1438"/>
          <cell r="J1438"/>
          <cell r="K1438">
            <v>1</v>
          </cell>
          <cell r="L1438">
            <v>1</v>
          </cell>
          <cell r="M1438"/>
          <cell r="N1438"/>
          <cell r="O1438"/>
          <cell r="P1438"/>
        </row>
        <row r="1439">
          <cell r="F1439" t="str">
            <v>京都府-029072</v>
          </cell>
          <cell r="H1439">
            <v>1</v>
          </cell>
          <cell r="I1439"/>
          <cell r="J1439"/>
          <cell r="K1439">
            <v>1</v>
          </cell>
          <cell r="L1439"/>
          <cell r="M1439"/>
          <cell r="N1439"/>
          <cell r="O1439"/>
          <cell r="P1439"/>
        </row>
        <row r="1440">
          <cell r="F1440" t="str">
            <v>埼玉県-040895</v>
          </cell>
          <cell r="H1440">
            <v>1</v>
          </cell>
          <cell r="I1440"/>
          <cell r="J1440">
            <v>1</v>
          </cell>
          <cell r="K1440">
            <v>1</v>
          </cell>
          <cell r="L1440">
            <v>1</v>
          </cell>
          <cell r="M1440">
            <v>1</v>
          </cell>
          <cell r="N1440"/>
          <cell r="O1440"/>
          <cell r="P1440"/>
        </row>
        <row r="1441">
          <cell r="F1441" t="str">
            <v>京都府-030148</v>
          </cell>
          <cell r="H1441"/>
          <cell r="I1441"/>
          <cell r="J1441"/>
          <cell r="K1441">
            <v>1</v>
          </cell>
          <cell r="L1441"/>
          <cell r="M1441">
            <v>1</v>
          </cell>
          <cell r="N1441"/>
          <cell r="O1441"/>
          <cell r="P1441"/>
        </row>
        <row r="1442">
          <cell r="F1442" t="str">
            <v>滋賀県-005697</v>
          </cell>
          <cell r="H1442">
            <v>1</v>
          </cell>
          <cell r="I1442"/>
          <cell r="J1442"/>
          <cell r="K1442"/>
          <cell r="L1442">
            <v>1</v>
          </cell>
          <cell r="M1442"/>
          <cell r="N1442"/>
          <cell r="O1442"/>
          <cell r="P1442"/>
        </row>
        <row r="1443">
          <cell r="F1443" t="str">
            <v>千葉県-063560</v>
          </cell>
          <cell r="H1443"/>
          <cell r="I1443">
            <v>1</v>
          </cell>
          <cell r="J1443"/>
          <cell r="K1443"/>
          <cell r="L1443">
            <v>1</v>
          </cell>
          <cell r="M1443"/>
          <cell r="N1443"/>
          <cell r="O1443"/>
          <cell r="P1443"/>
        </row>
        <row r="1444">
          <cell r="F1444" t="str">
            <v>香川県-010222</v>
          </cell>
          <cell r="H1444">
            <v>1</v>
          </cell>
          <cell r="I1444">
            <v>1</v>
          </cell>
          <cell r="J1444"/>
          <cell r="K1444">
            <v>1</v>
          </cell>
          <cell r="L1444">
            <v>1</v>
          </cell>
          <cell r="M1444"/>
          <cell r="N1444"/>
          <cell r="O1444"/>
          <cell r="P1444"/>
        </row>
        <row r="1445">
          <cell r="F1445" t="str">
            <v>京都府-030163</v>
          </cell>
          <cell r="H1445">
            <v>1</v>
          </cell>
          <cell r="I1445"/>
          <cell r="J1445"/>
          <cell r="K1445"/>
          <cell r="L1445"/>
          <cell r="M1445"/>
          <cell r="N1445"/>
          <cell r="O1445"/>
          <cell r="P1445"/>
        </row>
        <row r="1446">
          <cell r="F1446" t="str">
            <v>京都府-035041</v>
          </cell>
          <cell r="H1446"/>
          <cell r="I1446"/>
          <cell r="J1446"/>
          <cell r="K1446">
            <v>1</v>
          </cell>
          <cell r="L1446">
            <v>1</v>
          </cell>
          <cell r="M1446"/>
          <cell r="N1446"/>
          <cell r="O1446"/>
          <cell r="P1446"/>
        </row>
        <row r="1447">
          <cell r="F1447" t="str">
            <v>京都府-037413</v>
          </cell>
          <cell r="H1447"/>
          <cell r="I1447"/>
          <cell r="J1447"/>
          <cell r="K1447"/>
          <cell r="L1447"/>
          <cell r="M1447">
            <v>1</v>
          </cell>
          <cell r="N1447"/>
          <cell r="O1447"/>
          <cell r="P1447"/>
        </row>
        <row r="1448">
          <cell r="F1448" t="str">
            <v>京都府-030038</v>
          </cell>
          <cell r="H1448"/>
          <cell r="I1448"/>
          <cell r="J1448">
            <v>1</v>
          </cell>
          <cell r="K1448">
            <v>1</v>
          </cell>
          <cell r="L1448"/>
          <cell r="M1448"/>
          <cell r="N1448"/>
          <cell r="O1448"/>
          <cell r="P1448"/>
        </row>
        <row r="1449">
          <cell r="F1449" t="str">
            <v>兵庫県-078002</v>
          </cell>
          <cell r="H1449">
            <v>1</v>
          </cell>
          <cell r="I1449"/>
          <cell r="J1449"/>
          <cell r="K1449"/>
          <cell r="L1449"/>
          <cell r="M1449">
            <v>1</v>
          </cell>
          <cell r="N1449"/>
          <cell r="O1449"/>
          <cell r="P1449"/>
        </row>
        <row r="1450">
          <cell r="F1450" t="str">
            <v>京都府-037237</v>
          </cell>
          <cell r="H1450"/>
          <cell r="I1450"/>
          <cell r="J1450"/>
          <cell r="K1450">
            <v>1</v>
          </cell>
          <cell r="L1450"/>
          <cell r="M1450"/>
          <cell r="N1450"/>
          <cell r="O1450"/>
          <cell r="P1450"/>
        </row>
        <row r="1451">
          <cell r="F1451" t="str">
            <v>京都府-001336</v>
          </cell>
          <cell r="H1451">
            <v>1</v>
          </cell>
          <cell r="I1451"/>
          <cell r="J1451">
            <v>1</v>
          </cell>
          <cell r="K1451"/>
          <cell r="L1451"/>
          <cell r="M1451"/>
          <cell r="N1451"/>
          <cell r="O1451"/>
          <cell r="P1451"/>
        </row>
        <row r="1452">
          <cell r="F1452" t="str">
            <v>京都府-001334</v>
          </cell>
          <cell r="H1452"/>
          <cell r="I1452">
            <v>1</v>
          </cell>
          <cell r="J1452"/>
          <cell r="K1452"/>
          <cell r="L1452"/>
          <cell r="M1452"/>
          <cell r="N1452"/>
          <cell r="O1452"/>
          <cell r="P1452"/>
        </row>
        <row r="1453">
          <cell r="F1453" t="str">
            <v>京都府-001333</v>
          </cell>
          <cell r="H1453">
            <v>1</v>
          </cell>
          <cell r="I1453"/>
          <cell r="J1453"/>
          <cell r="K1453">
            <v>1</v>
          </cell>
          <cell r="L1453"/>
          <cell r="M1453"/>
          <cell r="N1453">
            <v>1</v>
          </cell>
          <cell r="O1453"/>
          <cell r="P1453"/>
        </row>
        <row r="1454">
          <cell r="F1454" t="str">
            <v>京都府-008074</v>
          </cell>
          <cell r="H1454">
            <v>1</v>
          </cell>
          <cell r="I1454"/>
          <cell r="J1454"/>
          <cell r="K1454">
            <v>1</v>
          </cell>
          <cell r="L1454"/>
          <cell r="M1454">
            <v>1</v>
          </cell>
          <cell r="N1454"/>
          <cell r="O1454"/>
          <cell r="P1454"/>
        </row>
        <row r="1455">
          <cell r="F1455" t="str">
            <v>大阪府-073162</v>
          </cell>
          <cell r="H1455">
            <v>1</v>
          </cell>
          <cell r="I1455"/>
          <cell r="J1455"/>
          <cell r="K1455">
            <v>1</v>
          </cell>
          <cell r="L1455"/>
          <cell r="M1455"/>
          <cell r="N1455"/>
          <cell r="O1455"/>
          <cell r="P1455"/>
        </row>
        <row r="1456">
          <cell r="F1456" t="str">
            <v>京都府-022043</v>
          </cell>
          <cell r="H1456">
            <v>1</v>
          </cell>
          <cell r="I1456"/>
          <cell r="J1456"/>
          <cell r="K1456"/>
          <cell r="L1456"/>
          <cell r="M1456"/>
          <cell r="N1456"/>
          <cell r="O1456"/>
          <cell r="P1456"/>
        </row>
        <row r="1457">
          <cell r="F1457" t="str">
            <v>京都府-000318</v>
          </cell>
          <cell r="H1457">
            <v>1</v>
          </cell>
          <cell r="I1457"/>
          <cell r="J1457"/>
          <cell r="K1457">
            <v>1</v>
          </cell>
          <cell r="L1457">
            <v>1</v>
          </cell>
          <cell r="M1457"/>
          <cell r="N1457">
            <v>1</v>
          </cell>
          <cell r="O1457"/>
          <cell r="P1457"/>
        </row>
        <row r="1458">
          <cell r="F1458" t="str">
            <v>京都府-000276</v>
          </cell>
          <cell r="H1458">
            <v>1</v>
          </cell>
          <cell r="I1458">
            <v>1</v>
          </cell>
          <cell r="J1458"/>
          <cell r="K1458"/>
          <cell r="L1458"/>
          <cell r="M1458">
            <v>1</v>
          </cell>
          <cell r="N1458">
            <v>1</v>
          </cell>
          <cell r="O1458"/>
          <cell r="P1458"/>
        </row>
        <row r="1459">
          <cell r="F1459" t="str">
            <v>京都府-015907</v>
          </cell>
          <cell r="H1459"/>
          <cell r="I1459"/>
          <cell r="J1459">
            <v>1</v>
          </cell>
          <cell r="K1459">
            <v>1</v>
          </cell>
          <cell r="L1459"/>
          <cell r="M1459"/>
          <cell r="N1459"/>
          <cell r="O1459"/>
          <cell r="P1459"/>
        </row>
        <row r="1460">
          <cell r="F1460" t="str">
            <v>京都府-036223</v>
          </cell>
          <cell r="H1460"/>
          <cell r="I1460">
            <v>1</v>
          </cell>
          <cell r="J1460"/>
          <cell r="K1460"/>
          <cell r="L1460"/>
          <cell r="M1460">
            <v>1</v>
          </cell>
          <cell r="N1460"/>
          <cell r="O1460"/>
          <cell r="P1460"/>
        </row>
        <row r="1461">
          <cell r="F1461" t="str">
            <v>京都府-037602</v>
          </cell>
          <cell r="H1461">
            <v>1</v>
          </cell>
          <cell r="I1461"/>
          <cell r="J1461"/>
          <cell r="K1461"/>
          <cell r="L1461"/>
          <cell r="M1461">
            <v>1</v>
          </cell>
          <cell r="N1461"/>
          <cell r="O1461"/>
          <cell r="P1461"/>
        </row>
        <row r="1462">
          <cell r="F1462" t="str">
            <v>宮城県-026263</v>
          </cell>
          <cell r="H1462">
            <v>1</v>
          </cell>
          <cell r="I1462"/>
          <cell r="J1462"/>
          <cell r="K1462"/>
          <cell r="L1462">
            <v>1</v>
          </cell>
          <cell r="M1462"/>
          <cell r="N1462"/>
          <cell r="O1462"/>
          <cell r="P1462"/>
        </row>
        <row r="1463">
          <cell r="F1463" t="str">
            <v>京都府-036224</v>
          </cell>
          <cell r="H1463">
            <v>1</v>
          </cell>
          <cell r="I1463"/>
          <cell r="J1463"/>
          <cell r="K1463">
            <v>1</v>
          </cell>
          <cell r="L1463"/>
          <cell r="M1463"/>
          <cell r="N1463"/>
          <cell r="O1463"/>
          <cell r="P1463"/>
        </row>
        <row r="1464">
          <cell r="F1464" t="str">
            <v>京都府-040856</v>
          </cell>
          <cell r="H1464"/>
          <cell r="I1464"/>
          <cell r="J1464">
            <v>1</v>
          </cell>
          <cell r="K1464"/>
          <cell r="L1464"/>
          <cell r="M1464"/>
          <cell r="N1464"/>
          <cell r="O1464"/>
          <cell r="P1464"/>
        </row>
        <row r="1465">
          <cell r="F1465" t="str">
            <v>京都府-021353</v>
          </cell>
          <cell r="H1465">
            <v>1</v>
          </cell>
          <cell r="I1465"/>
          <cell r="J1465"/>
          <cell r="K1465"/>
          <cell r="L1465"/>
          <cell r="M1465"/>
          <cell r="N1465"/>
          <cell r="O1465"/>
          <cell r="P1465"/>
        </row>
        <row r="1466">
          <cell r="F1466" t="str">
            <v>京都府-009175</v>
          </cell>
          <cell r="H1466"/>
          <cell r="I1466">
            <v>1</v>
          </cell>
          <cell r="J1466">
            <v>1</v>
          </cell>
          <cell r="K1466"/>
          <cell r="L1466"/>
          <cell r="M1466"/>
          <cell r="N1466">
            <v>1</v>
          </cell>
          <cell r="O1466"/>
          <cell r="P1466"/>
        </row>
        <row r="1467">
          <cell r="F1467" t="str">
            <v>京都府-030022</v>
          </cell>
          <cell r="H1467">
            <v>1</v>
          </cell>
          <cell r="I1467"/>
          <cell r="J1467">
            <v>1</v>
          </cell>
          <cell r="K1467">
            <v>1</v>
          </cell>
          <cell r="L1467"/>
          <cell r="M1467"/>
          <cell r="N1467"/>
          <cell r="O1467"/>
          <cell r="P1467"/>
        </row>
        <row r="1468">
          <cell r="F1468" t="str">
            <v>-</v>
          </cell>
          <cell r="H1468"/>
          <cell r="I1468"/>
          <cell r="J1468"/>
          <cell r="K1468">
            <v>1</v>
          </cell>
          <cell r="L1468">
            <v>1</v>
          </cell>
          <cell r="M1468">
            <v>1</v>
          </cell>
          <cell r="N1468"/>
          <cell r="O1468"/>
          <cell r="P1468"/>
        </row>
        <row r="1469">
          <cell r="F1469" t="str">
            <v>京都府-009176</v>
          </cell>
          <cell r="H1469">
            <v>1</v>
          </cell>
          <cell r="I1469"/>
          <cell r="J1469">
            <v>1</v>
          </cell>
          <cell r="K1469"/>
          <cell r="L1469">
            <v>1</v>
          </cell>
          <cell r="M1469">
            <v>1</v>
          </cell>
          <cell r="N1469">
            <v>1</v>
          </cell>
          <cell r="O1469"/>
          <cell r="P1469"/>
        </row>
        <row r="1470">
          <cell r="F1470" t="str">
            <v>京都府-019324</v>
          </cell>
          <cell r="H1470">
            <v>1</v>
          </cell>
          <cell r="I1470"/>
          <cell r="J1470">
            <v>1</v>
          </cell>
          <cell r="K1470">
            <v>1</v>
          </cell>
          <cell r="L1470"/>
          <cell r="M1470">
            <v>1</v>
          </cell>
          <cell r="N1470"/>
          <cell r="O1470"/>
          <cell r="P1470"/>
        </row>
        <row r="1471">
          <cell r="F1471" t="str">
            <v>京都府-030752</v>
          </cell>
          <cell r="H1471">
            <v>1</v>
          </cell>
          <cell r="I1471">
            <v>1</v>
          </cell>
          <cell r="J1471"/>
          <cell r="K1471"/>
          <cell r="L1471"/>
          <cell r="M1471"/>
          <cell r="N1471"/>
          <cell r="O1471"/>
          <cell r="P1471"/>
        </row>
        <row r="1472">
          <cell r="F1472" t="str">
            <v>兵庫県-016222</v>
          </cell>
          <cell r="H1472">
            <v>1</v>
          </cell>
          <cell r="I1472"/>
          <cell r="J1472">
            <v>1</v>
          </cell>
          <cell r="K1472">
            <v>1</v>
          </cell>
          <cell r="L1472"/>
          <cell r="M1472">
            <v>1</v>
          </cell>
          <cell r="N1472">
            <v>1</v>
          </cell>
          <cell r="O1472"/>
          <cell r="P1472"/>
        </row>
        <row r="1473">
          <cell r="F1473" t="str">
            <v>京都府-013657</v>
          </cell>
          <cell r="H1473">
            <v>1</v>
          </cell>
          <cell r="I1473">
            <v>1</v>
          </cell>
          <cell r="J1473"/>
          <cell r="K1473"/>
          <cell r="L1473"/>
          <cell r="M1473">
            <v>1</v>
          </cell>
          <cell r="N1473">
            <v>1</v>
          </cell>
          <cell r="O1473"/>
          <cell r="P1473"/>
        </row>
        <row r="1474">
          <cell r="F1474" t="str">
            <v>京都府-002734</v>
          </cell>
          <cell r="H1474"/>
          <cell r="I1474">
            <v>1</v>
          </cell>
          <cell r="J1474"/>
          <cell r="K1474">
            <v>1</v>
          </cell>
          <cell r="L1474"/>
          <cell r="M1474"/>
          <cell r="N1474">
            <v>1</v>
          </cell>
          <cell r="O1474"/>
          <cell r="P1474"/>
        </row>
        <row r="1475">
          <cell r="F1475" t="str">
            <v>京都府-017991</v>
          </cell>
          <cell r="H1475"/>
          <cell r="I1475"/>
          <cell r="J1475">
            <v>1</v>
          </cell>
          <cell r="K1475"/>
          <cell r="L1475"/>
          <cell r="M1475">
            <v>1</v>
          </cell>
          <cell r="N1475">
            <v>1</v>
          </cell>
          <cell r="O1475"/>
          <cell r="P1475"/>
        </row>
        <row r="1476">
          <cell r="F1476" t="str">
            <v>-</v>
          </cell>
          <cell r="H1476"/>
          <cell r="I1476"/>
          <cell r="J1476">
            <v>1</v>
          </cell>
          <cell r="K1476">
            <v>1</v>
          </cell>
          <cell r="L1476"/>
          <cell r="M1476">
            <v>1</v>
          </cell>
          <cell r="N1476"/>
          <cell r="O1476"/>
          <cell r="P1476"/>
        </row>
        <row r="1477">
          <cell r="F1477" t="str">
            <v>京都府-030052</v>
          </cell>
          <cell r="H1477"/>
          <cell r="I1477">
            <v>1</v>
          </cell>
          <cell r="J1477">
            <v>1</v>
          </cell>
          <cell r="K1477">
            <v>1</v>
          </cell>
          <cell r="L1477">
            <v>1</v>
          </cell>
          <cell r="M1477"/>
          <cell r="N1477"/>
          <cell r="O1477"/>
          <cell r="P1477"/>
        </row>
        <row r="1478">
          <cell r="F1478" t="str">
            <v>京都府-033345</v>
          </cell>
          <cell r="H1478">
            <v>1</v>
          </cell>
          <cell r="I1478"/>
          <cell r="J1478">
            <v>1</v>
          </cell>
          <cell r="K1478"/>
          <cell r="L1478">
            <v>1</v>
          </cell>
          <cell r="M1478"/>
          <cell r="N1478"/>
          <cell r="O1478"/>
          <cell r="P1478"/>
        </row>
        <row r="1479">
          <cell r="F1479" t="str">
            <v>京都府-035073</v>
          </cell>
          <cell r="H1479">
            <v>1</v>
          </cell>
          <cell r="I1479">
            <v>1</v>
          </cell>
          <cell r="J1479"/>
          <cell r="K1479"/>
          <cell r="L1479">
            <v>1</v>
          </cell>
          <cell r="M1479"/>
          <cell r="N1479"/>
          <cell r="O1479"/>
          <cell r="P1479"/>
        </row>
        <row r="1480">
          <cell r="F1480" t="str">
            <v>京都府-034786</v>
          </cell>
          <cell r="H1480">
            <v>1</v>
          </cell>
          <cell r="I1480">
            <v>1</v>
          </cell>
          <cell r="J1480"/>
          <cell r="K1480">
            <v>1</v>
          </cell>
          <cell r="L1480"/>
          <cell r="M1480">
            <v>1</v>
          </cell>
          <cell r="N1480"/>
          <cell r="O1480"/>
          <cell r="P1480"/>
        </row>
        <row r="1481">
          <cell r="F1481" t="str">
            <v>京都府-034579</v>
          </cell>
          <cell r="H1481">
            <v>1</v>
          </cell>
          <cell r="I1481"/>
          <cell r="J1481">
            <v>1</v>
          </cell>
          <cell r="K1481"/>
          <cell r="L1481"/>
          <cell r="M1481"/>
          <cell r="N1481"/>
          <cell r="O1481"/>
          <cell r="P1481"/>
        </row>
        <row r="1482">
          <cell r="F1482" t="str">
            <v>京都府-037243</v>
          </cell>
          <cell r="H1482"/>
          <cell r="I1482"/>
          <cell r="J1482"/>
          <cell r="K1482"/>
          <cell r="L1482">
            <v>1</v>
          </cell>
          <cell r="M1482"/>
          <cell r="N1482"/>
          <cell r="O1482"/>
          <cell r="P1482"/>
        </row>
        <row r="1483">
          <cell r="F1483" t="str">
            <v>京都府-005566</v>
          </cell>
          <cell r="H1483">
            <v>1</v>
          </cell>
          <cell r="I1483">
            <v>1</v>
          </cell>
          <cell r="J1483">
            <v>1</v>
          </cell>
          <cell r="K1483">
            <v>1</v>
          </cell>
          <cell r="L1483"/>
          <cell r="M1483">
            <v>1</v>
          </cell>
          <cell r="N1483">
            <v>1</v>
          </cell>
          <cell r="O1483"/>
          <cell r="P1483"/>
        </row>
        <row r="1484">
          <cell r="F1484" t="str">
            <v>京都府-005569</v>
          </cell>
          <cell r="H1484">
            <v>1</v>
          </cell>
          <cell r="I1484">
            <v>1</v>
          </cell>
          <cell r="J1484">
            <v>1</v>
          </cell>
          <cell r="K1484">
            <v>1</v>
          </cell>
          <cell r="L1484">
            <v>1</v>
          </cell>
          <cell r="M1484">
            <v>1</v>
          </cell>
          <cell r="N1484">
            <v>1</v>
          </cell>
          <cell r="O1484"/>
          <cell r="P1484"/>
        </row>
        <row r="1485">
          <cell r="F1485" t="str">
            <v>京都府-005567</v>
          </cell>
          <cell r="H1485"/>
          <cell r="I1485">
            <v>1</v>
          </cell>
          <cell r="J1485">
            <v>1</v>
          </cell>
          <cell r="K1485">
            <v>1</v>
          </cell>
          <cell r="L1485">
            <v>1</v>
          </cell>
          <cell r="M1485">
            <v>1</v>
          </cell>
          <cell r="N1485">
            <v>1</v>
          </cell>
          <cell r="O1485"/>
          <cell r="P1485"/>
        </row>
        <row r="1486">
          <cell r="F1486" t="str">
            <v>京都府-005557</v>
          </cell>
          <cell r="H1486"/>
          <cell r="I1486">
            <v>1</v>
          </cell>
          <cell r="J1486">
            <v>1</v>
          </cell>
          <cell r="K1486">
            <v>1</v>
          </cell>
          <cell r="L1486"/>
          <cell r="M1486"/>
          <cell r="N1486">
            <v>1</v>
          </cell>
          <cell r="O1486"/>
          <cell r="P1486"/>
        </row>
        <row r="1487">
          <cell r="F1487" t="str">
            <v>京都府-005561</v>
          </cell>
          <cell r="H1487">
            <v>1</v>
          </cell>
          <cell r="I1487"/>
          <cell r="J1487">
            <v>1</v>
          </cell>
          <cell r="K1487">
            <v>1</v>
          </cell>
          <cell r="L1487"/>
          <cell r="M1487">
            <v>1</v>
          </cell>
          <cell r="N1487"/>
          <cell r="O1487"/>
          <cell r="P1487"/>
        </row>
        <row r="1488">
          <cell r="F1488" t="str">
            <v>京都府-005563</v>
          </cell>
          <cell r="H1488"/>
          <cell r="I1488">
            <v>1</v>
          </cell>
          <cell r="J1488">
            <v>1</v>
          </cell>
          <cell r="K1488">
            <v>1</v>
          </cell>
          <cell r="L1488"/>
          <cell r="M1488">
            <v>1</v>
          </cell>
          <cell r="N1488"/>
          <cell r="O1488"/>
          <cell r="P1488"/>
        </row>
        <row r="1489">
          <cell r="F1489" t="str">
            <v>京都府-014175</v>
          </cell>
          <cell r="H1489">
            <v>1</v>
          </cell>
          <cell r="I1489"/>
          <cell r="J1489">
            <v>1</v>
          </cell>
          <cell r="K1489">
            <v>1</v>
          </cell>
          <cell r="L1489">
            <v>1</v>
          </cell>
          <cell r="M1489"/>
          <cell r="N1489"/>
          <cell r="O1489"/>
          <cell r="P1489"/>
        </row>
        <row r="1490">
          <cell r="F1490" t="str">
            <v>京都府-010676</v>
          </cell>
          <cell r="H1490">
            <v>1</v>
          </cell>
          <cell r="I1490"/>
          <cell r="J1490"/>
          <cell r="K1490"/>
          <cell r="L1490"/>
          <cell r="M1490"/>
          <cell r="N1490"/>
          <cell r="O1490"/>
          <cell r="P1490"/>
        </row>
        <row r="1491">
          <cell r="F1491" t="str">
            <v>京都府-005549</v>
          </cell>
          <cell r="H1491">
            <v>1</v>
          </cell>
          <cell r="I1491">
            <v>1</v>
          </cell>
          <cell r="J1491">
            <v>1</v>
          </cell>
          <cell r="K1491">
            <v>1</v>
          </cell>
          <cell r="L1491">
            <v>1</v>
          </cell>
          <cell r="M1491">
            <v>1</v>
          </cell>
          <cell r="N1491">
            <v>1</v>
          </cell>
          <cell r="O1491"/>
          <cell r="P1491"/>
        </row>
        <row r="1492">
          <cell r="F1492" t="str">
            <v>京都府-021366</v>
          </cell>
          <cell r="H1492">
            <v>1</v>
          </cell>
          <cell r="I1492">
            <v>1</v>
          </cell>
          <cell r="J1492">
            <v>1</v>
          </cell>
          <cell r="K1492">
            <v>1</v>
          </cell>
          <cell r="L1492">
            <v>1</v>
          </cell>
          <cell r="M1492"/>
          <cell r="N1492">
            <v>1</v>
          </cell>
          <cell r="O1492"/>
          <cell r="P1492"/>
        </row>
        <row r="1493">
          <cell r="F1493" t="str">
            <v>京都府-014564</v>
          </cell>
          <cell r="H1493"/>
          <cell r="I1493"/>
          <cell r="J1493">
            <v>1</v>
          </cell>
          <cell r="K1493">
            <v>1</v>
          </cell>
          <cell r="L1493">
            <v>1</v>
          </cell>
          <cell r="M1493">
            <v>1</v>
          </cell>
          <cell r="N1493"/>
          <cell r="O1493"/>
          <cell r="P1493"/>
        </row>
        <row r="1494">
          <cell r="F1494" t="str">
            <v>京都府-028552</v>
          </cell>
          <cell r="H1494">
            <v>1</v>
          </cell>
          <cell r="I1494"/>
          <cell r="J1494">
            <v>1</v>
          </cell>
          <cell r="K1494"/>
          <cell r="L1494"/>
          <cell r="M1494"/>
          <cell r="N1494"/>
          <cell r="O1494"/>
          <cell r="P1494"/>
        </row>
        <row r="1495">
          <cell r="F1495" t="str">
            <v>京都府-012169</v>
          </cell>
          <cell r="H1495">
            <v>1</v>
          </cell>
          <cell r="I1495">
            <v>1</v>
          </cell>
          <cell r="J1495">
            <v>1</v>
          </cell>
          <cell r="K1495"/>
          <cell r="L1495">
            <v>1</v>
          </cell>
          <cell r="M1495">
            <v>1</v>
          </cell>
          <cell r="N1495"/>
          <cell r="O1495"/>
          <cell r="P1495"/>
        </row>
        <row r="1496">
          <cell r="F1496" t="str">
            <v>京都府-021798</v>
          </cell>
          <cell r="H1496"/>
          <cell r="I1496">
            <v>1</v>
          </cell>
          <cell r="J1496">
            <v>1</v>
          </cell>
          <cell r="K1496">
            <v>1</v>
          </cell>
          <cell r="L1496">
            <v>1</v>
          </cell>
          <cell r="M1496"/>
          <cell r="N1496"/>
          <cell r="O1496"/>
          <cell r="P1496"/>
        </row>
        <row r="1497">
          <cell r="F1497" t="str">
            <v>京都府-004801</v>
          </cell>
          <cell r="H1497">
            <v>1</v>
          </cell>
          <cell r="I1497">
            <v>1</v>
          </cell>
          <cell r="J1497"/>
          <cell r="K1497"/>
          <cell r="L1497">
            <v>1</v>
          </cell>
          <cell r="M1497">
            <v>1</v>
          </cell>
          <cell r="N1497"/>
          <cell r="O1497"/>
          <cell r="P1497"/>
        </row>
        <row r="1498">
          <cell r="F1498" t="str">
            <v>京都府-022156</v>
          </cell>
          <cell r="H1498">
            <v>1</v>
          </cell>
          <cell r="I1498">
            <v>1</v>
          </cell>
          <cell r="J1498">
            <v>1</v>
          </cell>
          <cell r="K1498"/>
          <cell r="L1498"/>
          <cell r="M1498"/>
          <cell r="N1498"/>
          <cell r="O1498"/>
          <cell r="P1498"/>
        </row>
        <row r="1499">
          <cell r="F1499" t="str">
            <v>京都府-037603</v>
          </cell>
          <cell r="H1499">
            <v>1</v>
          </cell>
          <cell r="I1499">
            <v>1</v>
          </cell>
          <cell r="J1499">
            <v>1</v>
          </cell>
          <cell r="K1499"/>
          <cell r="L1499"/>
          <cell r="M1499"/>
          <cell r="N1499"/>
          <cell r="O1499"/>
          <cell r="P1499"/>
        </row>
        <row r="1500">
          <cell r="F1500" t="str">
            <v>和歌山県-013526</v>
          </cell>
          <cell r="H1500">
            <v>1</v>
          </cell>
          <cell r="I1500"/>
          <cell r="J1500">
            <v>1</v>
          </cell>
          <cell r="K1500"/>
          <cell r="L1500"/>
          <cell r="M1500"/>
          <cell r="N1500"/>
          <cell r="O1500"/>
          <cell r="P1500"/>
        </row>
        <row r="1501">
          <cell r="F1501" t="str">
            <v>京都府-037439</v>
          </cell>
          <cell r="H1501">
            <v>1</v>
          </cell>
          <cell r="I1501"/>
          <cell r="J1501"/>
          <cell r="K1501"/>
          <cell r="L1501"/>
          <cell r="M1501"/>
          <cell r="N1501"/>
          <cell r="O1501"/>
          <cell r="P1501"/>
        </row>
        <row r="1502">
          <cell r="F1502" t="str">
            <v>京都府-038909</v>
          </cell>
          <cell r="H1502"/>
          <cell r="I1502"/>
          <cell r="J1502"/>
          <cell r="K1502">
            <v>1</v>
          </cell>
          <cell r="L1502"/>
          <cell r="M1502"/>
          <cell r="N1502"/>
          <cell r="O1502"/>
          <cell r="P1502"/>
        </row>
        <row r="1503">
          <cell r="F1503" t="str">
            <v>-</v>
          </cell>
          <cell r="H1503"/>
          <cell r="I1503"/>
          <cell r="J1503"/>
          <cell r="K1503">
            <v>1</v>
          </cell>
          <cell r="L1503"/>
          <cell r="M1503"/>
          <cell r="N1503"/>
          <cell r="O1503"/>
          <cell r="P1503"/>
        </row>
        <row r="1504">
          <cell r="F1504" t="str">
            <v>京都府-010677</v>
          </cell>
          <cell r="H1504"/>
          <cell r="I1504">
            <v>1</v>
          </cell>
          <cell r="J1504">
            <v>1</v>
          </cell>
          <cell r="K1504">
            <v>1</v>
          </cell>
          <cell r="L1504"/>
          <cell r="M1504"/>
          <cell r="N1504"/>
          <cell r="O1504"/>
          <cell r="P1504"/>
        </row>
        <row r="1505">
          <cell r="F1505" t="str">
            <v>京都府-019854</v>
          </cell>
          <cell r="H1505"/>
          <cell r="I1505">
            <v>1</v>
          </cell>
          <cell r="J1505">
            <v>1</v>
          </cell>
          <cell r="K1505"/>
          <cell r="L1505"/>
          <cell r="M1505">
            <v>1</v>
          </cell>
          <cell r="N1505"/>
          <cell r="O1505"/>
          <cell r="P1505"/>
        </row>
        <row r="1506">
          <cell r="F1506" t="str">
            <v>京都府-002389</v>
          </cell>
          <cell r="H1506"/>
          <cell r="I1506"/>
          <cell r="J1506">
            <v>1</v>
          </cell>
          <cell r="K1506"/>
          <cell r="L1506"/>
          <cell r="M1506">
            <v>1</v>
          </cell>
          <cell r="N1506"/>
          <cell r="O1506"/>
          <cell r="P1506"/>
        </row>
        <row r="1507">
          <cell r="F1507" t="str">
            <v>京都府-002735</v>
          </cell>
          <cell r="H1507">
            <v>1</v>
          </cell>
          <cell r="I1507"/>
          <cell r="J1507">
            <v>1</v>
          </cell>
          <cell r="K1507"/>
          <cell r="L1507"/>
          <cell r="M1507"/>
          <cell r="N1507"/>
          <cell r="O1507"/>
          <cell r="P1507"/>
        </row>
        <row r="1508">
          <cell r="F1508" t="str">
            <v>京都府-034272</v>
          </cell>
          <cell r="H1508"/>
          <cell r="I1508"/>
          <cell r="J1508">
            <v>1</v>
          </cell>
          <cell r="K1508">
            <v>1</v>
          </cell>
          <cell r="L1508"/>
          <cell r="M1508"/>
          <cell r="N1508"/>
          <cell r="O1508"/>
          <cell r="P1508"/>
        </row>
        <row r="1509">
          <cell r="F1509" t="str">
            <v>京都府-010675</v>
          </cell>
          <cell r="H1509">
            <v>1</v>
          </cell>
          <cell r="I1509">
            <v>1</v>
          </cell>
          <cell r="J1509"/>
          <cell r="K1509">
            <v>1</v>
          </cell>
          <cell r="L1509">
            <v>1</v>
          </cell>
          <cell r="M1509">
            <v>1</v>
          </cell>
          <cell r="N1509"/>
          <cell r="O1509"/>
          <cell r="P1509"/>
        </row>
        <row r="1510">
          <cell r="F1510" t="str">
            <v>京都府-006767</v>
          </cell>
          <cell r="H1510"/>
          <cell r="I1510"/>
          <cell r="J1510">
            <v>1</v>
          </cell>
          <cell r="K1510"/>
          <cell r="L1510"/>
          <cell r="M1510">
            <v>1</v>
          </cell>
          <cell r="N1510">
            <v>1</v>
          </cell>
          <cell r="O1510"/>
          <cell r="P1510"/>
        </row>
        <row r="1511">
          <cell r="F1511" t="str">
            <v>大阪府-016115</v>
          </cell>
          <cell r="H1511">
            <v>1</v>
          </cell>
          <cell r="I1511"/>
          <cell r="J1511"/>
          <cell r="K1511"/>
          <cell r="L1511"/>
          <cell r="M1511"/>
          <cell r="N1511"/>
          <cell r="O1511"/>
          <cell r="P1511"/>
        </row>
        <row r="1512">
          <cell r="F1512" t="str">
            <v>京都府-010995</v>
          </cell>
          <cell r="H1512"/>
          <cell r="I1512"/>
          <cell r="J1512">
            <v>1</v>
          </cell>
          <cell r="K1512">
            <v>1</v>
          </cell>
          <cell r="L1512"/>
          <cell r="M1512"/>
          <cell r="N1512"/>
          <cell r="O1512"/>
          <cell r="P1512"/>
        </row>
        <row r="1513">
          <cell r="F1513" t="str">
            <v>京都府-006773</v>
          </cell>
          <cell r="H1513">
            <v>1</v>
          </cell>
          <cell r="I1513"/>
          <cell r="J1513"/>
          <cell r="K1513"/>
          <cell r="L1513"/>
          <cell r="M1513"/>
          <cell r="N1513"/>
          <cell r="O1513"/>
          <cell r="P1513"/>
        </row>
        <row r="1514">
          <cell r="F1514" t="str">
            <v>京都府-006772</v>
          </cell>
          <cell r="H1514"/>
          <cell r="I1514">
            <v>1</v>
          </cell>
          <cell r="J1514"/>
          <cell r="K1514"/>
          <cell r="L1514"/>
          <cell r="M1514">
            <v>1</v>
          </cell>
          <cell r="N1514">
            <v>1</v>
          </cell>
          <cell r="O1514"/>
          <cell r="P1514"/>
        </row>
        <row r="1515">
          <cell r="F1515" t="str">
            <v>京都府-006777</v>
          </cell>
          <cell r="H1515">
            <v>1</v>
          </cell>
          <cell r="I1515">
            <v>1</v>
          </cell>
          <cell r="J1515">
            <v>1</v>
          </cell>
          <cell r="K1515"/>
          <cell r="L1515"/>
          <cell r="M1515"/>
          <cell r="N1515"/>
          <cell r="O1515"/>
          <cell r="P1515"/>
        </row>
        <row r="1516">
          <cell r="F1516" t="str">
            <v>京都府-019363</v>
          </cell>
          <cell r="H1516"/>
          <cell r="I1516">
            <v>1</v>
          </cell>
          <cell r="J1516">
            <v>1</v>
          </cell>
          <cell r="K1516"/>
          <cell r="L1516"/>
          <cell r="M1516">
            <v>1</v>
          </cell>
          <cell r="N1516"/>
          <cell r="O1516"/>
          <cell r="P1516"/>
        </row>
        <row r="1517">
          <cell r="F1517" t="str">
            <v>京都府-006765</v>
          </cell>
          <cell r="H1517"/>
          <cell r="I1517"/>
          <cell r="J1517">
            <v>1</v>
          </cell>
          <cell r="K1517"/>
          <cell r="L1517"/>
          <cell r="M1517"/>
          <cell r="N1517"/>
          <cell r="O1517"/>
          <cell r="P1517"/>
        </row>
        <row r="1518">
          <cell r="F1518" t="str">
            <v>京都府-022905</v>
          </cell>
          <cell r="H1518"/>
          <cell r="I1518"/>
          <cell r="J1518"/>
          <cell r="K1518"/>
          <cell r="L1518">
            <v>1</v>
          </cell>
          <cell r="M1518"/>
          <cell r="N1518"/>
          <cell r="O1518"/>
          <cell r="P1518"/>
        </row>
        <row r="1519">
          <cell r="F1519" t="str">
            <v>京都府-009419</v>
          </cell>
          <cell r="H1519">
            <v>1</v>
          </cell>
          <cell r="I1519"/>
          <cell r="J1519">
            <v>1</v>
          </cell>
          <cell r="K1519"/>
          <cell r="L1519"/>
          <cell r="M1519"/>
          <cell r="N1519"/>
          <cell r="O1519"/>
          <cell r="P1519"/>
        </row>
        <row r="1520">
          <cell r="F1520" t="str">
            <v>京都府-028653</v>
          </cell>
          <cell r="H1520"/>
          <cell r="I1520">
            <v>1</v>
          </cell>
          <cell r="J1520"/>
          <cell r="K1520"/>
          <cell r="L1520"/>
          <cell r="M1520"/>
          <cell r="N1520"/>
          <cell r="O1520"/>
          <cell r="P1520"/>
        </row>
        <row r="1521">
          <cell r="F1521" t="str">
            <v>京都府-034811</v>
          </cell>
          <cell r="H1521"/>
          <cell r="I1521"/>
          <cell r="J1521"/>
          <cell r="K1521"/>
          <cell r="L1521"/>
          <cell r="M1521">
            <v>1</v>
          </cell>
          <cell r="N1521"/>
          <cell r="O1521"/>
          <cell r="P1521"/>
        </row>
        <row r="1522">
          <cell r="F1522" t="str">
            <v>京都府-037028</v>
          </cell>
          <cell r="H1522"/>
          <cell r="I1522">
            <v>1</v>
          </cell>
          <cell r="J1522"/>
          <cell r="K1522"/>
          <cell r="L1522"/>
          <cell r="M1522">
            <v>1</v>
          </cell>
          <cell r="N1522"/>
          <cell r="O1522"/>
          <cell r="P1522"/>
        </row>
        <row r="1523">
          <cell r="F1523" t="str">
            <v>京都府-036170</v>
          </cell>
          <cell r="H1523"/>
          <cell r="I1523"/>
          <cell r="J1523"/>
          <cell r="K1523">
            <v>1</v>
          </cell>
          <cell r="L1523"/>
          <cell r="M1523"/>
          <cell r="N1523"/>
          <cell r="O1523"/>
          <cell r="P1523"/>
        </row>
        <row r="1524">
          <cell r="F1524" t="str">
            <v>滋賀県-022749</v>
          </cell>
          <cell r="H1524">
            <v>1</v>
          </cell>
          <cell r="I1524"/>
          <cell r="J1524"/>
          <cell r="K1524"/>
          <cell r="L1524"/>
          <cell r="M1524"/>
          <cell r="N1524"/>
          <cell r="O1524"/>
          <cell r="P1524"/>
        </row>
        <row r="1525">
          <cell r="F1525" t="str">
            <v>滋賀県-023452</v>
          </cell>
          <cell r="H1525"/>
          <cell r="I1525"/>
          <cell r="J1525"/>
          <cell r="K1525"/>
          <cell r="L1525">
            <v>1</v>
          </cell>
          <cell r="M1525"/>
          <cell r="N1525"/>
          <cell r="O1525"/>
          <cell r="P1525"/>
        </row>
        <row r="1526">
          <cell r="F1526" t="str">
            <v>-</v>
          </cell>
          <cell r="H1526"/>
          <cell r="I1526"/>
          <cell r="J1526">
            <v>1</v>
          </cell>
          <cell r="K1526">
            <v>1</v>
          </cell>
          <cell r="L1526"/>
          <cell r="M1526"/>
          <cell r="N1526"/>
          <cell r="O1526"/>
          <cell r="P1526"/>
        </row>
        <row r="1527">
          <cell r="F1527" t="str">
            <v>-</v>
          </cell>
          <cell r="H1527"/>
          <cell r="I1527"/>
          <cell r="J1527"/>
          <cell r="K1527">
            <v>1</v>
          </cell>
          <cell r="L1527"/>
          <cell r="M1527"/>
          <cell r="N1527"/>
          <cell r="O1527"/>
          <cell r="P1527"/>
        </row>
        <row r="1528">
          <cell r="F1528" t="str">
            <v>京都府-006776</v>
          </cell>
          <cell r="H1528">
            <v>1</v>
          </cell>
          <cell r="I1528">
            <v>1</v>
          </cell>
          <cell r="J1528"/>
          <cell r="K1528"/>
          <cell r="L1528"/>
          <cell r="M1528"/>
          <cell r="N1528">
            <v>1</v>
          </cell>
          <cell r="O1528"/>
          <cell r="P1528"/>
        </row>
        <row r="1529">
          <cell r="F1529" t="str">
            <v>大阪府-027814</v>
          </cell>
          <cell r="H1529">
            <v>1</v>
          </cell>
          <cell r="I1529"/>
          <cell r="J1529">
            <v>1</v>
          </cell>
          <cell r="K1529"/>
          <cell r="L1529"/>
          <cell r="M1529"/>
          <cell r="N1529">
            <v>1</v>
          </cell>
          <cell r="O1529"/>
          <cell r="P1529"/>
        </row>
        <row r="1530">
          <cell r="F1530" t="str">
            <v>京都府-019381</v>
          </cell>
          <cell r="H1530"/>
          <cell r="I1530">
            <v>1</v>
          </cell>
          <cell r="J1530">
            <v>1</v>
          </cell>
          <cell r="K1530"/>
          <cell r="L1530"/>
          <cell r="M1530"/>
          <cell r="N1530"/>
          <cell r="O1530"/>
          <cell r="P1530"/>
        </row>
        <row r="1531">
          <cell r="F1531" t="str">
            <v>大阪府-037721</v>
          </cell>
          <cell r="H1531"/>
          <cell r="I1531">
            <v>1</v>
          </cell>
          <cell r="J1531"/>
          <cell r="K1531"/>
          <cell r="L1531"/>
          <cell r="M1531">
            <v>1</v>
          </cell>
          <cell r="N1531"/>
          <cell r="O1531"/>
          <cell r="P1531"/>
        </row>
        <row r="1532">
          <cell r="F1532" t="str">
            <v>京都府-018179</v>
          </cell>
          <cell r="H1532">
            <v>1</v>
          </cell>
          <cell r="I1532"/>
          <cell r="J1532"/>
          <cell r="K1532"/>
          <cell r="L1532">
            <v>1</v>
          </cell>
          <cell r="M1532"/>
          <cell r="N1532"/>
          <cell r="O1532"/>
          <cell r="P1532"/>
        </row>
        <row r="1533">
          <cell r="F1533" t="str">
            <v>京都府-025814</v>
          </cell>
          <cell r="H1533"/>
          <cell r="I1533"/>
          <cell r="J1533">
            <v>1</v>
          </cell>
          <cell r="K1533"/>
          <cell r="L1533"/>
          <cell r="M1533"/>
          <cell r="N1533"/>
          <cell r="O1533"/>
          <cell r="P1533"/>
        </row>
        <row r="1534">
          <cell r="F1534" t="str">
            <v>京都府-037299</v>
          </cell>
          <cell r="H1534"/>
          <cell r="I1534"/>
          <cell r="J1534">
            <v>1</v>
          </cell>
          <cell r="K1534"/>
          <cell r="L1534"/>
          <cell r="M1534"/>
          <cell r="N1534"/>
          <cell r="O1534"/>
          <cell r="P1534"/>
        </row>
        <row r="1535">
          <cell r="F1535" t="str">
            <v>京都府-039814</v>
          </cell>
          <cell r="H1535"/>
          <cell r="I1535"/>
          <cell r="J1535"/>
          <cell r="K1535">
            <v>1</v>
          </cell>
          <cell r="L1535"/>
          <cell r="M1535"/>
          <cell r="N1535"/>
          <cell r="O1535"/>
          <cell r="P1535"/>
        </row>
        <row r="1536">
          <cell r="F1536" t="str">
            <v>-</v>
          </cell>
          <cell r="H1536"/>
          <cell r="I1536"/>
          <cell r="J1536">
            <v>1</v>
          </cell>
          <cell r="K1536">
            <v>1</v>
          </cell>
          <cell r="L1536"/>
          <cell r="M1536"/>
          <cell r="N1536"/>
          <cell r="O1536"/>
          <cell r="P1536"/>
        </row>
        <row r="1537">
          <cell r="F1537" t="str">
            <v>-</v>
          </cell>
          <cell r="H1537"/>
          <cell r="I1537"/>
          <cell r="J1537"/>
          <cell r="K1537">
            <v>1</v>
          </cell>
          <cell r="L1537"/>
          <cell r="M1537"/>
          <cell r="N1537"/>
          <cell r="O1537"/>
          <cell r="P1537"/>
        </row>
        <row r="1538">
          <cell r="F1538" t="str">
            <v>京都府-001828</v>
          </cell>
          <cell r="H1538">
            <v>1</v>
          </cell>
          <cell r="I1538"/>
          <cell r="J1538"/>
          <cell r="K1538">
            <v>1</v>
          </cell>
          <cell r="L1538">
            <v>1</v>
          </cell>
          <cell r="M1538">
            <v>1</v>
          </cell>
          <cell r="N1538">
            <v>1</v>
          </cell>
          <cell r="O1538"/>
          <cell r="P1538"/>
        </row>
        <row r="1539">
          <cell r="F1539" t="str">
            <v>京都府-001986</v>
          </cell>
          <cell r="H1539"/>
          <cell r="I1539">
            <v>1</v>
          </cell>
          <cell r="J1539">
            <v>1</v>
          </cell>
          <cell r="K1539"/>
          <cell r="L1539"/>
          <cell r="M1539">
            <v>1</v>
          </cell>
          <cell r="N1539">
            <v>1</v>
          </cell>
          <cell r="O1539"/>
          <cell r="P1539"/>
        </row>
        <row r="1540">
          <cell r="F1540" t="str">
            <v>京都府-013550</v>
          </cell>
          <cell r="H1540"/>
          <cell r="I1540"/>
          <cell r="J1540">
            <v>1</v>
          </cell>
          <cell r="K1540"/>
          <cell r="L1540">
            <v>1</v>
          </cell>
          <cell r="M1540">
            <v>1</v>
          </cell>
          <cell r="N1540">
            <v>1</v>
          </cell>
          <cell r="O1540"/>
          <cell r="P1540"/>
        </row>
        <row r="1541">
          <cell r="F1541" t="str">
            <v>京都府-013759</v>
          </cell>
          <cell r="H1541"/>
          <cell r="I1541">
            <v>1</v>
          </cell>
          <cell r="J1541"/>
          <cell r="K1541"/>
          <cell r="L1541"/>
          <cell r="M1541"/>
          <cell r="N1541"/>
          <cell r="O1541"/>
          <cell r="P1541"/>
        </row>
        <row r="1542">
          <cell r="F1542" t="str">
            <v>京都府-029291</v>
          </cell>
          <cell r="H1542">
            <v>1</v>
          </cell>
          <cell r="I1542"/>
          <cell r="J1542">
            <v>1</v>
          </cell>
          <cell r="K1542">
            <v>1</v>
          </cell>
          <cell r="L1542"/>
          <cell r="M1542">
            <v>1</v>
          </cell>
          <cell r="N1542"/>
          <cell r="O1542"/>
          <cell r="P1542"/>
        </row>
        <row r="1543">
          <cell r="F1543" t="str">
            <v>京都府-030093</v>
          </cell>
          <cell r="H1543"/>
          <cell r="I1543"/>
          <cell r="J1543">
            <v>1</v>
          </cell>
          <cell r="K1543"/>
          <cell r="L1543"/>
          <cell r="M1543"/>
          <cell r="N1543"/>
          <cell r="O1543"/>
          <cell r="P1543"/>
        </row>
        <row r="1544">
          <cell r="F1544" t="str">
            <v>京都府-031704</v>
          </cell>
          <cell r="H1544">
            <v>1</v>
          </cell>
          <cell r="I1544">
            <v>1</v>
          </cell>
          <cell r="J1544"/>
          <cell r="K1544"/>
          <cell r="L1544"/>
          <cell r="M1544"/>
          <cell r="N1544"/>
          <cell r="O1544"/>
          <cell r="P1544"/>
        </row>
        <row r="1545">
          <cell r="F1545" t="str">
            <v>京都府-013242</v>
          </cell>
          <cell r="H1545">
            <v>1</v>
          </cell>
          <cell r="I1545"/>
          <cell r="J1545"/>
          <cell r="K1545"/>
          <cell r="L1545"/>
          <cell r="M1545"/>
          <cell r="N1545">
            <v>1</v>
          </cell>
          <cell r="O1545"/>
          <cell r="P1545"/>
        </row>
        <row r="1546">
          <cell r="F1546" t="str">
            <v>大阪府-074911</v>
          </cell>
          <cell r="H1546">
            <v>1</v>
          </cell>
          <cell r="I1546"/>
          <cell r="J1546"/>
          <cell r="K1546"/>
          <cell r="L1546"/>
          <cell r="M1546"/>
          <cell r="N1546"/>
          <cell r="O1546"/>
          <cell r="P1546"/>
        </row>
        <row r="1547">
          <cell r="F1547" t="str">
            <v>京都府-025507</v>
          </cell>
          <cell r="H1547"/>
          <cell r="I1547"/>
          <cell r="J1547">
            <v>1</v>
          </cell>
          <cell r="K1547"/>
          <cell r="L1547"/>
          <cell r="M1547"/>
          <cell r="N1547"/>
          <cell r="O1547"/>
          <cell r="P1547"/>
        </row>
        <row r="1548">
          <cell r="F1548" t="str">
            <v>京都府-022344</v>
          </cell>
          <cell r="H1548"/>
          <cell r="I1548"/>
          <cell r="J1548">
            <v>1</v>
          </cell>
          <cell r="K1548"/>
          <cell r="L1548"/>
          <cell r="M1548"/>
          <cell r="N1548"/>
          <cell r="O1548"/>
          <cell r="P1548"/>
        </row>
        <row r="1549">
          <cell r="F1549" t="str">
            <v>京都府-001590</v>
          </cell>
          <cell r="H1549"/>
          <cell r="I1549"/>
          <cell r="J1549"/>
          <cell r="K1549"/>
          <cell r="L1549"/>
          <cell r="M1549">
            <v>1</v>
          </cell>
          <cell r="N1549"/>
          <cell r="O1549"/>
          <cell r="P1549"/>
        </row>
        <row r="1550">
          <cell r="F1550" t="str">
            <v>京都府-001658</v>
          </cell>
          <cell r="H1550">
            <v>1</v>
          </cell>
          <cell r="I1550"/>
          <cell r="J1550"/>
          <cell r="K1550"/>
          <cell r="L1550"/>
          <cell r="M1550"/>
          <cell r="N1550"/>
          <cell r="O1550"/>
          <cell r="P1550"/>
        </row>
        <row r="1551">
          <cell r="F1551" t="str">
            <v>京都府-007475</v>
          </cell>
          <cell r="H1551"/>
          <cell r="I1551"/>
          <cell r="J1551"/>
          <cell r="K1551"/>
          <cell r="L1551">
            <v>1</v>
          </cell>
          <cell r="M1551"/>
          <cell r="N1551"/>
          <cell r="O1551"/>
          <cell r="P1551"/>
        </row>
        <row r="1552">
          <cell r="F1552" t="str">
            <v>京都府-022870</v>
          </cell>
          <cell r="H1552"/>
          <cell r="I1552"/>
          <cell r="J1552"/>
          <cell r="K1552"/>
          <cell r="L1552"/>
          <cell r="M1552"/>
          <cell r="N1552">
            <v>1</v>
          </cell>
          <cell r="O1552"/>
          <cell r="P1552"/>
        </row>
        <row r="1553">
          <cell r="F1553" t="str">
            <v>-</v>
          </cell>
          <cell r="H1553"/>
          <cell r="I1553"/>
          <cell r="J1553"/>
          <cell r="K1553">
            <v>1</v>
          </cell>
          <cell r="L1553"/>
          <cell r="M1553"/>
          <cell r="N1553"/>
          <cell r="O1553"/>
          <cell r="P1553"/>
        </row>
        <row r="1554">
          <cell r="F1554" t="str">
            <v>-</v>
          </cell>
          <cell r="H1554"/>
          <cell r="I1554"/>
          <cell r="J1554"/>
          <cell r="K1554">
            <v>1</v>
          </cell>
          <cell r="L1554"/>
          <cell r="M1554"/>
          <cell r="N1554"/>
          <cell r="O1554"/>
          <cell r="P1554"/>
        </row>
        <row r="1555">
          <cell r="F1555" t="str">
            <v>京都府-010616</v>
          </cell>
          <cell r="H1555">
            <v>1</v>
          </cell>
          <cell r="I1555">
            <v>1</v>
          </cell>
          <cell r="J1555"/>
          <cell r="K1555"/>
          <cell r="L1555"/>
          <cell r="M1555"/>
          <cell r="N1555">
            <v>1</v>
          </cell>
          <cell r="O1555"/>
          <cell r="P1555"/>
        </row>
        <row r="1556">
          <cell r="F1556" t="str">
            <v>京都府-005699</v>
          </cell>
          <cell r="H1556"/>
          <cell r="I1556">
            <v>1</v>
          </cell>
          <cell r="J1556">
            <v>1</v>
          </cell>
          <cell r="K1556"/>
          <cell r="L1556"/>
          <cell r="M1556">
            <v>1</v>
          </cell>
          <cell r="N1556"/>
          <cell r="O1556"/>
          <cell r="P1556"/>
        </row>
        <row r="1557">
          <cell r="F1557" t="str">
            <v>京都府-003696</v>
          </cell>
          <cell r="H1557">
            <v>1</v>
          </cell>
          <cell r="I1557">
            <v>1</v>
          </cell>
          <cell r="J1557">
            <v>1</v>
          </cell>
          <cell r="K1557"/>
          <cell r="L1557"/>
          <cell r="M1557">
            <v>1</v>
          </cell>
          <cell r="N1557"/>
          <cell r="O1557"/>
          <cell r="P1557"/>
        </row>
        <row r="1558">
          <cell r="F1558" t="str">
            <v>京都府-007954</v>
          </cell>
          <cell r="H1558"/>
          <cell r="I1558"/>
          <cell r="J1558"/>
          <cell r="K1558"/>
          <cell r="L1558">
            <v>1</v>
          </cell>
          <cell r="M1558"/>
          <cell r="N1558"/>
          <cell r="O1558"/>
          <cell r="P1558"/>
        </row>
        <row r="1559">
          <cell r="F1559" t="str">
            <v>京都府-020460</v>
          </cell>
          <cell r="H1559"/>
          <cell r="I1559">
            <v>1</v>
          </cell>
          <cell r="J1559">
            <v>1</v>
          </cell>
          <cell r="K1559"/>
          <cell r="L1559">
            <v>1</v>
          </cell>
          <cell r="M1559"/>
          <cell r="N1559"/>
          <cell r="O1559"/>
          <cell r="P1559"/>
        </row>
        <row r="1560">
          <cell r="F1560" t="str">
            <v>京都府-030266</v>
          </cell>
          <cell r="H1560">
            <v>1</v>
          </cell>
          <cell r="I1560">
            <v>1</v>
          </cell>
          <cell r="J1560"/>
          <cell r="K1560">
            <v>1</v>
          </cell>
          <cell r="L1560"/>
          <cell r="M1560"/>
          <cell r="N1560"/>
          <cell r="O1560"/>
          <cell r="P1560"/>
        </row>
        <row r="1561">
          <cell r="F1561" t="str">
            <v>京都府-029860</v>
          </cell>
          <cell r="H1561"/>
          <cell r="I1561">
            <v>1</v>
          </cell>
          <cell r="J1561">
            <v>1</v>
          </cell>
          <cell r="K1561"/>
          <cell r="L1561">
            <v>1</v>
          </cell>
          <cell r="M1561"/>
          <cell r="N1561"/>
          <cell r="O1561"/>
          <cell r="P1561"/>
        </row>
        <row r="1562">
          <cell r="F1562" t="str">
            <v>京都府-034167</v>
          </cell>
          <cell r="H1562"/>
          <cell r="I1562"/>
          <cell r="J1562"/>
          <cell r="K1562">
            <v>1</v>
          </cell>
          <cell r="L1562"/>
          <cell r="M1562">
            <v>1</v>
          </cell>
          <cell r="N1562"/>
          <cell r="O1562"/>
          <cell r="P1562"/>
        </row>
        <row r="1563">
          <cell r="F1563" t="str">
            <v>京都府-034186</v>
          </cell>
          <cell r="H1563">
            <v>1</v>
          </cell>
          <cell r="I1563">
            <v>1</v>
          </cell>
          <cell r="J1563">
            <v>1</v>
          </cell>
          <cell r="K1563"/>
          <cell r="L1563"/>
          <cell r="M1563"/>
          <cell r="N1563"/>
          <cell r="O1563"/>
          <cell r="P1563"/>
        </row>
        <row r="1564">
          <cell r="F1564" t="str">
            <v>京都府-027249</v>
          </cell>
          <cell r="H1564">
            <v>1</v>
          </cell>
          <cell r="I1564"/>
          <cell r="J1564"/>
          <cell r="K1564">
            <v>1</v>
          </cell>
          <cell r="L1564">
            <v>1</v>
          </cell>
          <cell r="M1564"/>
          <cell r="N1564"/>
          <cell r="O1564"/>
          <cell r="P1564"/>
        </row>
        <row r="1565">
          <cell r="F1565" t="str">
            <v>京都府-014251</v>
          </cell>
          <cell r="H1565">
            <v>1</v>
          </cell>
          <cell r="I1565">
            <v>1</v>
          </cell>
          <cell r="J1565"/>
          <cell r="K1565"/>
          <cell r="L1565"/>
          <cell r="M1565"/>
          <cell r="N1565">
            <v>1</v>
          </cell>
          <cell r="O1565"/>
          <cell r="P1565"/>
        </row>
        <row r="1566">
          <cell r="F1566" t="str">
            <v>京都府-028938</v>
          </cell>
          <cell r="H1566">
            <v>1</v>
          </cell>
          <cell r="I1566"/>
          <cell r="J1566"/>
          <cell r="K1566">
            <v>1</v>
          </cell>
          <cell r="L1566"/>
          <cell r="M1566">
            <v>1</v>
          </cell>
          <cell r="N1566"/>
          <cell r="O1566"/>
          <cell r="P1566"/>
        </row>
        <row r="1567">
          <cell r="F1567" t="str">
            <v>京都府-031834</v>
          </cell>
          <cell r="H1567"/>
          <cell r="I1567">
            <v>1</v>
          </cell>
          <cell r="J1567"/>
          <cell r="K1567"/>
          <cell r="L1567"/>
          <cell r="M1567">
            <v>1</v>
          </cell>
          <cell r="N1567"/>
          <cell r="O1567"/>
          <cell r="P1567"/>
        </row>
        <row r="1568">
          <cell r="F1568" t="str">
            <v>京都府-038404</v>
          </cell>
          <cell r="H1568"/>
          <cell r="I1568"/>
          <cell r="J1568"/>
          <cell r="K1568"/>
          <cell r="L1568">
            <v>1</v>
          </cell>
          <cell r="M1568">
            <v>1</v>
          </cell>
          <cell r="N1568"/>
          <cell r="O1568"/>
          <cell r="P1568"/>
        </row>
        <row r="1569">
          <cell r="F1569" t="str">
            <v>京都府-027466</v>
          </cell>
          <cell r="H1569"/>
          <cell r="I1569">
            <v>1</v>
          </cell>
          <cell r="J1569"/>
          <cell r="K1569"/>
          <cell r="L1569"/>
          <cell r="M1569"/>
          <cell r="N1569"/>
          <cell r="O1569"/>
          <cell r="P1569"/>
        </row>
        <row r="1570">
          <cell r="F1570" t="str">
            <v>京都府-025448</v>
          </cell>
          <cell r="H1570"/>
          <cell r="I1570"/>
          <cell r="J1570">
            <v>1</v>
          </cell>
          <cell r="K1570"/>
          <cell r="L1570"/>
          <cell r="M1570"/>
          <cell r="N1570"/>
          <cell r="O1570"/>
          <cell r="P1570"/>
        </row>
        <row r="1571">
          <cell r="F1571" t="str">
            <v>京都府-038578</v>
          </cell>
          <cell r="H1571">
            <v>1</v>
          </cell>
          <cell r="I1571"/>
          <cell r="J1571"/>
          <cell r="K1571"/>
          <cell r="L1571"/>
          <cell r="M1571"/>
          <cell r="N1571"/>
          <cell r="O1571"/>
          <cell r="P1571"/>
        </row>
        <row r="1572">
          <cell r="F1572" t="str">
            <v>-</v>
          </cell>
          <cell r="H1572"/>
          <cell r="I1572"/>
          <cell r="J1572"/>
          <cell r="K1572">
            <v>1</v>
          </cell>
          <cell r="L1572"/>
          <cell r="M1572"/>
          <cell r="N1572">
            <v>1</v>
          </cell>
          <cell r="O1572"/>
          <cell r="P1572"/>
        </row>
        <row r="1573">
          <cell r="F1573" t="str">
            <v>-</v>
          </cell>
          <cell r="H1573"/>
          <cell r="I1573"/>
          <cell r="J1573"/>
          <cell r="K1573">
            <v>1</v>
          </cell>
          <cell r="L1573"/>
          <cell r="M1573"/>
          <cell r="N1573"/>
          <cell r="O1573"/>
          <cell r="P1573"/>
        </row>
        <row r="1574">
          <cell r="F1574" t="str">
            <v>京都府-004133</v>
          </cell>
          <cell r="H1574">
            <v>1</v>
          </cell>
          <cell r="I1574">
            <v>1</v>
          </cell>
          <cell r="J1574"/>
          <cell r="K1574"/>
          <cell r="L1574">
            <v>1</v>
          </cell>
          <cell r="M1574"/>
          <cell r="N1574">
            <v>1</v>
          </cell>
          <cell r="O1574"/>
          <cell r="P1574"/>
        </row>
        <row r="1575">
          <cell r="F1575" t="str">
            <v>京都府-008850</v>
          </cell>
          <cell r="H1575"/>
          <cell r="I1575"/>
          <cell r="J1575">
            <v>1</v>
          </cell>
          <cell r="K1575"/>
          <cell r="L1575"/>
          <cell r="M1575">
            <v>1</v>
          </cell>
          <cell r="N1575">
            <v>1</v>
          </cell>
          <cell r="O1575"/>
          <cell r="P1575"/>
        </row>
        <row r="1576">
          <cell r="F1576" t="str">
            <v>京都府-006290</v>
          </cell>
          <cell r="H1576">
            <v>1</v>
          </cell>
          <cell r="I1576"/>
          <cell r="J1576"/>
          <cell r="K1576"/>
          <cell r="L1576">
            <v>1</v>
          </cell>
          <cell r="M1576">
            <v>1</v>
          </cell>
          <cell r="N1576"/>
          <cell r="O1576"/>
          <cell r="P1576"/>
        </row>
        <row r="1577">
          <cell r="F1577" t="str">
            <v>京都府-008848</v>
          </cell>
          <cell r="H1577"/>
          <cell r="I1577"/>
          <cell r="J1577"/>
          <cell r="K1577"/>
          <cell r="L1577"/>
          <cell r="M1577">
            <v>1</v>
          </cell>
          <cell r="N1577"/>
          <cell r="O1577"/>
          <cell r="P1577"/>
        </row>
        <row r="1578">
          <cell r="F1578" t="str">
            <v>-</v>
          </cell>
          <cell r="H1578"/>
          <cell r="I1578"/>
          <cell r="J1578"/>
          <cell r="K1578">
            <v>1</v>
          </cell>
          <cell r="L1578">
            <v>1</v>
          </cell>
          <cell r="M1578"/>
          <cell r="N1578"/>
          <cell r="O1578"/>
          <cell r="P1578"/>
        </row>
        <row r="1579">
          <cell r="F1579" t="str">
            <v>-</v>
          </cell>
          <cell r="H1579"/>
          <cell r="I1579"/>
          <cell r="J1579">
            <v>1</v>
          </cell>
          <cell r="K1579">
            <v>1</v>
          </cell>
          <cell r="L1579"/>
          <cell r="M1579"/>
          <cell r="N1579"/>
          <cell r="O1579"/>
          <cell r="P1579"/>
        </row>
        <row r="1580">
          <cell r="F1580" t="str">
            <v>奈良県-024314</v>
          </cell>
          <cell r="H1580">
            <v>1</v>
          </cell>
          <cell r="I1580"/>
          <cell r="J1580">
            <v>1</v>
          </cell>
          <cell r="K1580"/>
          <cell r="L1580"/>
          <cell r="M1580"/>
          <cell r="N1580"/>
          <cell r="O1580"/>
          <cell r="P1580"/>
        </row>
        <row r="1581">
          <cell r="F1581" t="str">
            <v>京都府-030283</v>
          </cell>
          <cell r="H1581"/>
          <cell r="I1581">
            <v>1</v>
          </cell>
          <cell r="J1581"/>
          <cell r="K1581"/>
          <cell r="L1581"/>
          <cell r="M1581">
            <v>1</v>
          </cell>
          <cell r="N1581"/>
          <cell r="O1581"/>
          <cell r="P1581"/>
        </row>
        <row r="1582">
          <cell r="F1582" t="str">
            <v>京都府-037276</v>
          </cell>
          <cell r="H1582"/>
          <cell r="I1582">
            <v>1</v>
          </cell>
          <cell r="J1582"/>
          <cell r="K1582"/>
          <cell r="L1582"/>
          <cell r="M1582"/>
          <cell r="N1582"/>
          <cell r="O1582"/>
          <cell r="P1582"/>
        </row>
        <row r="1583">
          <cell r="F1583" t="str">
            <v>奈良県-003015</v>
          </cell>
          <cell r="H1583"/>
          <cell r="I1583"/>
          <cell r="J1583">
            <v>1</v>
          </cell>
          <cell r="K1583"/>
          <cell r="L1583"/>
          <cell r="M1583">
            <v>1</v>
          </cell>
          <cell r="N1583"/>
          <cell r="O1583"/>
          <cell r="P1583"/>
        </row>
        <row r="1584">
          <cell r="F1584" t="str">
            <v>京都府-021615</v>
          </cell>
          <cell r="H1584">
            <v>1</v>
          </cell>
          <cell r="I1584"/>
          <cell r="J1584"/>
          <cell r="K1584"/>
          <cell r="L1584">
            <v>1</v>
          </cell>
          <cell r="M1584"/>
          <cell r="N1584">
            <v>1</v>
          </cell>
          <cell r="O1584"/>
          <cell r="P1584">
            <v>1</v>
          </cell>
        </row>
        <row r="1585">
          <cell r="F1585" t="str">
            <v>京都府-010974</v>
          </cell>
          <cell r="H1585">
            <v>1</v>
          </cell>
          <cell r="I1585"/>
          <cell r="J1585">
            <v>1</v>
          </cell>
          <cell r="K1585">
            <v>1</v>
          </cell>
          <cell r="L1585">
            <v>1</v>
          </cell>
          <cell r="M1585"/>
          <cell r="N1585"/>
          <cell r="O1585"/>
          <cell r="P1585"/>
        </row>
        <row r="1586">
          <cell r="F1586" t="str">
            <v>京都府-025697</v>
          </cell>
          <cell r="H1586">
            <v>1</v>
          </cell>
          <cell r="I1586"/>
          <cell r="J1586">
            <v>1</v>
          </cell>
          <cell r="K1586"/>
          <cell r="L1586"/>
          <cell r="M1586">
            <v>1</v>
          </cell>
          <cell r="N1586"/>
          <cell r="O1586"/>
          <cell r="P1586">
            <v>1</v>
          </cell>
        </row>
        <row r="1587">
          <cell r="F1587" t="str">
            <v>京都府-030168</v>
          </cell>
          <cell r="H1587">
            <v>1</v>
          </cell>
          <cell r="I1587"/>
          <cell r="J1587">
            <v>1</v>
          </cell>
          <cell r="K1587">
            <v>1</v>
          </cell>
          <cell r="L1587"/>
          <cell r="M1587"/>
          <cell r="N1587"/>
          <cell r="O1587"/>
          <cell r="P1587"/>
        </row>
        <row r="1588">
          <cell r="F1588" t="str">
            <v>京都府-013867</v>
          </cell>
          <cell r="H1588">
            <v>1</v>
          </cell>
          <cell r="I1588"/>
          <cell r="J1588">
            <v>1</v>
          </cell>
          <cell r="K1588">
            <v>1</v>
          </cell>
          <cell r="L1588"/>
          <cell r="M1588">
            <v>1</v>
          </cell>
          <cell r="N1588"/>
          <cell r="O1588"/>
          <cell r="P1588">
            <v>1</v>
          </cell>
        </row>
        <row r="1589">
          <cell r="F1589" t="str">
            <v>京都府-037489</v>
          </cell>
          <cell r="H1589">
            <v>1</v>
          </cell>
          <cell r="I1589"/>
          <cell r="J1589">
            <v>1</v>
          </cell>
          <cell r="K1589"/>
          <cell r="L1589"/>
          <cell r="M1589"/>
          <cell r="N1589"/>
          <cell r="O1589"/>
          <cell r="P1589"/>
        </row>
        <row r="1590">
          <cell r="F1590" t="str">
            <v>京都府-037133</v>
          </cell>
          <cell r="H1590">
            <v>1</v>
          </cell>
          <cell r="I1590"/>
          <cell r="J1590"/>
          <cell r="K1590"/>
          <cell r="L1590">
            <v>1</v>
          </cell>
          <cell r="M1590">
            <v>1</v>
          </cell>
          <cell r="N1590"/>
          <cell r="O1590"/>
          <cell r="P1590"/>
        </row>
        <row r="1591">
          <cell r="F1591" t="str">
            <v>京都府-025541</v>
          </cell>
          <cell r="H1591"/>
          <cell r="I1591"/>
          <cell r="J1591">
            <v>1</v>
          </cell>
          <cell r="K1591"/>
          <cell r="L1591"/>
          <cell r="M1591"/>
          <cell r="N1591"/>
          <cell r="O1591"/>
          <cell r="P1591">
            <v>1</v>
          </cell>
        </row>
        <row r="1592">
          <cell r="F1592" t="str">
            <v>京都府-006745</v>
          </cell>
          <cell r="H1592"/>
          <cell r="I1592"/>
          <cell r="J1592"/>
          <cell r="K1592"/>
          <cell r="L1592">
            <v>1</v>
          </cell>
          <cell r="M1592"/>
          <cell r="N1592"/>
          <cell r="O1592"/>
          <cell r="P1592"/>
        </row>
        <row r="1593">
          <cell r="F1593" t="str">
            <v>大阪府-016097</v>
          </cell>
          <cell r="H1593"/>
          <cell r="I1593"/>
          <cell r="J1593">
            <v>1</v>
          </cell>
          <cell r="K1593"/>
          <cell r="L1593"/>
          <cell r="M1593">
            <v>1</v>
          </cell>
          <cell r="N1593"/>
          <cell r="O1593"/>
          <cell r="P1593"/>
        </row>
        <row r="1594">
          <cell r="F1594" t="str">
            <v>京都府-006747</v>
          </cell>
          <cell r="H1594"/>
          <cell r="I1594"/>
          <cell r="J1594">
            <v>1</v>
          </cell>
          <cell r="K1594"/>
          <cell r="L1594">
            <v>1</v>
          </cell>
          <cell r="M1594">
            <v>1</v>
          </cell>
          <cell r="N1594">
            <v>1</v>
          </cell>
          <cell r="O1594"/>
          <cell r="P1594"/>
        </row>
        <row r="1595">
          <cell r="F1595" t="str">
            <v>京都府-006743</v>
          </cell>
          <cell r="H1595">
            <v>1</v>
          </cell>
          <cell r="I1595"/>
          <cell r="J1595">
            <v>1</v>
          </cell>
          <cell r="K1595"/>
          <cell r="L1595"/>
          <cell r="M1595">
            <v>1</v>
          </cell>
          <cell r="N1595">
            <v>1</v>
          </cell>
          <cell r="O1595"/>
          <cell r="P1595"/>
        </row>
        <row r="1596">
          <cell r="F1596" t="str">
            <v>京都府-020796</v>
          </cell>
          <cell r="H1596"/>
          <cell r="I1596"/>
          <cell r="J1596">
            <v>1</v>
          </cell>
          <cell r="K1596"/>
          <cell r="L1596">
            <v>1</v>
          </cell>
          <cell r="M1596">
            <v>1</v>
          </cell>
          <cell r="N1596"/>
          <cell r="O1596"/>
          <cell r="P1596"/>
        </row>
        <row r="1597">
          <cell r="F1597" t="str">
            <v>京都府-019408</v>
          </cell>
          <cell r="H1597"/>
          <cell r="I1597">
            <v>1</v>
          </cell>
          <cell r="J1597">
            <v>1</v>
          </cell>
          <cell r="K1597"/>
          <cell r="L1597">
            <v>1</v>
          </cell>
          <cell r="M1597"/>
          <cell r="N1597"/>
          <cell r="O1597"/>
          <cell r="P1597"/>
        </row>
        <row r="1598">
          <cell r="F1598" t="str">
            <v>-</v>
          </cell>
          <cell r="H1598"/>
          <cell r="I1598"/>
          <cell r="J1598"/>
          <cell r="K1598">
            <v>1</v>
          </cell>
          <cell r="L1598">
            <v>1</v>
          </cell>
          <cell r="M1598">
            <v>1</v>
          </cell>
          <cell r="N1598"/>
          <cell r="O1598"/>
          <cell r="P1598"/>
        </row>
        <row r="1599">
          <cell r="F1599" t="str">
            <v>京都府-027508</v>
          </cell>
          <cell r="H1599">
            <v>1</v>
          </cell>
          <cell r="I1599"/>
          <cell r="J1599">
            <v>1</v>
          </cell>
          <cell r="K1599"/>
          <cell r="L1599">
            <v>1</v>
          </cell>
          <cell r="M1599">
            <v>1</v>
          </cell>
          <cell r="N1599"/>
          <cell r="O1599"/>
          <cell r="P1599"/>
        </row>
        <row r="1600">
          <cell r="F1600" t="str">
            <v>京都府-026942</v>
          </cell>
          <cell r="H1600">
            <v>1</v>
          </cell>
          <cell r="I1600"/>
          <cell r="J1600">
            <v>1</v>
          </cell>
          <cell r="K1600"/>
          <cell r="L1600"/>
          <cell r="M1600">
            <v>1</v>
          </cell>
          <cell r="N1600"/>
          <cell r="O1600"/>
          <cell r="P1600"/>
        </row>
        <row r="1601">
          <cell r="F1601" t="str">
            <v>-</v>
          </cell>
          <cell r="H1601"/>
          <cell r="I1601"/>
          <cell r="J1601">
            <v>1</v>
          </cell>
          <cell r="K1601">
            <v>1</v>
          </cell>
          <cell r="L1601">
            <v>1</v>
          </cell>
          <cell r="M1601">
            <v>1</v>
          </cell>
          <cell r="N1601"/>
          <cell r="O1601"/>
          <cell r="P1601"/>
        </row>
        <row r="1602">
          <cell r="F1602" t="str">
            <v>京都府-031178</v>
          </cell>
          <cell r="H1602">
            <v>1</v>
          </cell>
          <cell r="I1602"/>
          <cell r="J1602">
            <v>1</v>
          </cell>
          <cell r="K1602">
            <v>1</v>
          </cell>
          <cell r="L1602">
            <v>1</v>
          </cell>
          <cell r="M1602"/>
          <cell r="N1602"/>
          <cell r="O1602"/>
          <cell r="P1602"/>
        </row>
        <row r="1603">
          <cell r="F1603" t="str">
            <v>京都府-030462</v>
          </cell>
          <cell r="H1603">
            <v>1</v>
          </cell>
          <cell r="I1603">
            <v>1</v>
          </cell>
          <cell r="J1603">
            <v>1</v>
          </cell>
          <cell r="K1603"/>
          <cell r="L1603"/>
          <cell r="M1603">
            <v>1</v>
          </cell>
          <cell r="N1603"/>
          <cell r="O1603"/>
          <cell r="P1603"/>
        </row>
        <row r="1604">
          <cell r="F1604" t="str">
            <v>京都府-037581</v>
          </cell>
          <cell r="H1604"/>
          <cell r="I1604">
            <v>1</v>
          </cell>
          <cell r="J1604">
            <v>1</v>
          </cell>
          <cell r="K1604">
            <v>1</v>
          </cell>
          <cell r="L1604">
            <v>1</v>
          </cell>
          <cell r="M1604"/>
          <cell r="N1604"/>
          <cell r="O1604"/>
          <cell r="P1604"/>
        </row>
        <row r="1605">
          <cell r="F1605" t="str">
            <v>京都府-037048</v>
          </cell>
          <cell r="H1605">
            <v>1</v>
          </cell>
          <cell r="I1605">
            <v>1</v>
          </cell>
          <cell r="J1605">
            <v>1</v>
          </cell>
          <cell r="K1605"/>
          <cell r="L1605"/>
          <cell r="M1605"/>
          <cell r="N1605"/>
          <cell r="O1605"/>
          <cell r="P1605"/>
        </row>
        <row r="1606">
          <cell r="F1606" t="str">
            <v>京都府-033926</v>
          </cell>
          <cell r="H1606">
            <v>1</v>
          </cell>
          <cell r="I1606">
            <v>1</v>
          </cell>
          <cell r="J1606">
            <v>1</v>
          </cell>
          <cell r="K1606"/>
          <cell r="L1606"/>
          <cell r="M1606"/>
          <cell r="N1606"/>
          <cell r="O1606"/>
          <cell r="P1606"/>
        </row>
        <row r="1607">
          <cell r="F1607" t="str">
            <v>京都府-001790</v>
          </cell>
          <cell r="H1607">
            <v>1</v>
          </cell>
          <cell r="I1607">
            <v>1</v>
          </cell>
          <cell r="J1607">
            <v>1</v>
          </cell>
          <cell r="K1607"/>
          <cell r="L1607"/>
          <cell r="M1607"/>
          <cell r="N1607"/>
          <cell r="O1607"/>
          <cell r="P1607"/>
        </row>
        <row r="1608">
          <cell r="F1608" t="str">
            <v>京都府-006742</v>
          </cell>
          <cell r="H1608"/>
          <cell r="I1608"/>
          <cell r="J1608"/>
          <cell r="K1608">
            <v>1</v>
          </cell>
          <cell r="L1608">
            <v>1</v>
          </cell>
          <cell r="M1608"/>
          <cell r="N1608"/>
          <cell r="O1608"/>
          <cell r="P1608"/>
        </row>
        <row r="1609">
          <cell r="F1609" t="str">
            <v>-</v>
          </cell>
          <cell r="H1609">
            <v>1</v>
          </cell>
          <cell r="I1609"/>
          <cell r="J1609"/>
          <cell r="K1609"/>
          <cell r="L1609">
            <v>1</v>
          </cell>
          <cell r="M1609"/>
          <cell r="N1609"/>
          <cell r="O1609"/>
          <cell r="P1609"/>
        </row>
        <row r="1610">
          <cell r="F1610" t="str">
            <v>京都府-015853</v>
          </cell>
          <cell r="H1610">
            <v>1</v>
          </cell>
          <cell r="I1610">
            <v>1</v>
          </cell>
          <cell r="J1610"/>
          <cell r="K1610"/>
          <cell r="L1610"/>
          <cell r="M1610"/>
          <cell r="N1610"/>
          <cell r="O1610"/>
          <cell r="P1610"/>
        </row>
        <row r="1611">
          <cell r="F1611" t="str">
            <v>京都府-038085</v>
          </cell>
          <cell r="H1611">
            <v>1</v>
          </cell>
          <cell r="I1611">
            <v>1</v>
          </cell>
          <cell r="J1611"/>
          <cell r="K1611">
            <v>1</v>
          </cell>
          <cell r="L1611"/>
          <cell r="M1611"/>
          <cell r="N1611"/>
          <cell r="O1611"/>
          <cell r="P1611"/>
        </row>
        <row r="1612">
          <cell r="F1612" t="str">
            <v>京都府-016526</v>
          </cell>
          <cell r="H1612"/>
          <cell r="I1612"/>
          <cell r="J1612">
            <v>1</v>
          </cell>
          <cell r="K1612">
            <v>1</v>
          </cell>
          <cell r="L1612"/>
          <cell r="M1612">
            <v>1</v>
          </cell>
          <cell r="N1612">
            <v>1</v>
          </cell>
          <cell r="O1612"/>
          <cell r="P1612"/>
        </row>
        <row r="1613">
          <cell r="F1613" t="str">
            <v>埼玉県-013285</v>
          </cell>
          <cell r="H1613"/>
          <cell r="I1613"/>
          <cell r="J1613"/>
          <cell r="K1613">
            <v>1</v>
          </cell>
          <cell r="L1613">
            <v>1</v>
          </cell>
          <cell r="M1613">
            <v>1</v>
          </cell>
          <cell r="N1613">
            <v>1</v>
          </cell>
          <cell r="O1613"/>
          <cell r="P1613"/>
        </row>
        <row r="1614">
          <cell r="F1614" t="str">
            <v>京都府-005369</v>
          </cell>
          <cell r="H1614"/>
          <cell r="I1614"/>
          <cell r="J1614">
            <v>1</v>
          </cell>
          <cell r="K1614"/>
          <cell r="L1614">
            <v>1</v>
          </cell>
          <cell r="M1614"/>
          <cell r="N1614">
            <v>1</v>
          </cell>
          <cell r="O1614"/>
          <cell r="P1614"/>
        </row>
        <row r="1615">
          <cell r="F1615" t="str">
            <v>京都府-002514</v>
          </cell>
          <cell r="H1615"/>
          <cell r="I1615"/>
          <cell r="J1615">
            <v>1</v>
          </cell>
          <cell r="K1615"/>
          <cell r="L1615"/>
          <cell r="M1615"/>
          <cell r="N1615"/>
          <cell r="O1615"/>
          <cell r="P1615"/>
        </row>
        <row r="1616">
          <cell r="F1616" t="str">
            <v>京都府-018817</v>
          </cell>
          <cell r="H1616"/>
          <cell r="I1616">
            <v>1</v>
          </cell>
          <cell r="J1616">
            <v>1</v>
          </cell>
          <cell r="K1616"/>
          <cell r="L1616"/>
          <cell r="M1616"/>
          <cell r="N1616">
            <v>1</v>
          </cell>
          <cell r="O1616"/>
          <cell r="P1616"/>
        </row>
        <row r="1617">
          <cell r="F1617" t="str">
            <v>京都府-011842</v>
          </cell>
          <cell r="H1617"/>
          <cell r="I1617"/>
          <cell r="J1617">
            <v>1</v>
          </cell>
          <cell r="K1617"/>
          <cell r="L1617"/>
          <cell r="M1617"/>
          <cell r="N1617">
            <v>1</v>
          </cell>
          <cell r="O1617"/>
          <cell r="P1617"/>
        </row>
        <row r="1618">
          <cell r="F1618" t="str">
            <v>京都府-007402</v>
          </cell>
          <cell r="H1618"/>
          <cell r="I1618"/>
          <cell r="J1618">
            <v>1</v>
          </cell>
          <cell r="K1618"/>
          <cell r="L1618">
            <v>1</v>
          </cell>
          <cell r="M1618"/>
          <cell r="N1618"/>
          <cell r="O1618"/>
          <cell r="P1618"/>
        </row>
        <row r="1619">
          <cell r="F1619" t="str">
            <v>京都府-012076</v>
          </cell>
          <cell r="H1619">
            <v>1</v>
          </cell>
          <cell r="I1619"/>
          <cell r="J1619">
            <v>1</v>
          </cell>
          <cell r="K1619"/>
          <cell r="L1619"/>
          <cell r="M1619">
            <v>1</v>
          </cell>
          <cell r="N1619"/>
          <cell r="O1619"/>
          <cell r="P1619"/>
        </row>
        <row r="1620">
          <cell r="F1620" t="str">
            <v>京都府-025710</v>
          </cell>
          <cell r="H1620"/>
          <cell r="I1620"/>
          <cell r="J1620"/>
          <cell r="K1620"/>
          <cell r="L1620">
            <v>1</v>
          </cell>
          <cell r="M1620"/>
          <cell r="N1620"/>
          <cell r="O1620"/>
          <cell r="P1620"/>
        </row>
        <row r="1621">
          <cell r="F1621" t="str">
            <v>京都府-031696</v>
          </cell>
          <cell r="H1621">
            <v>1</v>
          </cell>
          <cell r="I1621"/>
          <cell r="J1621"/>
          <cell r="K1621"/>
          <cell r="L1621"/>
          <cell r="M1621"/>
          <cell r="N1621"/>
          <cell r="O1621"/>
          <cell r="P1621"/>
        </row>
        <row r="1622">
          <cell r="F1622" t="str">
            <v>-</v>
          </cell>
          <cell r="H1622"/>
          <cell r="I1622"/>
          <cell r="J1622"/>
          <cell r="K1622">
            <v>1</v>
          </cell>
          <cell r="L1622"/>
          <cell r="M1622"/>
          <cell r="N1622"/>
          <cell r="O1622"/>
          <cell r="P1622"/>
        </row>
        <row r="1623">
          <cell r="F1623" t="str">
            <v>京都府-034722</v>
          </cell>
          <cell r="H1623"/>
          <cell r="I1623">
            <v>1</v>
          </cell>
          <cell r="J1623">
            <v>1</v>
          </cell>
          <cell r="K1623"/>
          <cell r="L1623"/>
          <cell r="M1623"/>
          <cell r="N1623"/>
          <cell r="O1623"/>
          <cell r="P1623"/>
        </row>
        <row r="1624">
          <cell r="F1624" t="str">
            <v>-</v>
          </cell>
          <cell r="H1624"/>
          <cell r="I1624"/>
          <cell r="J1624"/>
          <cell r="K1624">
            <v>1</v>
          </cell>
          <cell r="L1624"/>
          <cell r="M1624"/>
          <cell r="N1624"/>
          <cell r="O1624"/>
          <cell r="P1624"/>
        </row>
        <row r="1625">
          <cell r="F1625" t="str">
            <v>京都府-035863</v>
          </cell>
          <cell r="H1625"/>
          <cell r="I1625">
            <v>1</v>
          </cell>
          <cell r="J1625"/>
          <cell r="K1625"/>
          <cell r="L1625"/>
          <cell r="M1625"/>
          <cell r="N1625"/>
          <cell r="O1625"/>
          <cell r="P1625"/>
        </row>
        <row r="1626">
          <cell r="F1626" t="str">
            <v>京都府-002110</v>
          </cell>
          <cell r="H1626">
            <v>1</v>
          </cell>
          <cell r="I1626">
            <v>1</v>
          </cell>
          <cell r="J1626">
            <v>1</v>
          </cell>
          <cell r="K1626"/>
          <cell r="L1626"/>
          <cell r="M1626"/>
          <cell r="N1626">
            <v>1</v>
          </cell>
          <cell r="O1626"/>
          <cell r="P1626"/>
        </row>
        <row r="1627">
          <cell r="F1627" t="str">
            <v>京都府-000600</v>
          </cell>
          <cell r="H1627"/>
          <cell r="I1627">
            <v>1</v>
          </cell>
          <cell r="J1627">
            <v>1</v>
          </cell>
          <cell r="K1627">
            <v>1</v>
          </cell>
          <cell r="L1627">
            <v>1</v>
          </cell>
          <cell r="M1627">
            <v>1</v>
          </cell>
          <cell r="N1627">
            <v>1</v>
          </cell>
          <cell r="O1627"/>
          <cell r="P1627"/>
        </row>
        <row r="1628">
          <cell r="F1628" t="str">
            <v>京都府-021894</v>
          </cell>
          <cell r="H1628"/>
          <cell r="I1628"/>
          <cell r="J1628"/>
          <cell r="K1628"/>
          <cell r="L1628">
            <v>1</v>
          </cell>
          <cell r="M1628">
            <v>1</v>
          </cell>
          <cell r="N1628">
            <v>1</v>
          </cell>
          <cell r="O1628"/>
          <cell r="P1628"/>
        </row>
        <row r="1629">
          <cell r="F1629" t="str">
            <v>京都府-012059</v>
          </cell>
          <cell r="H1629">
            <v>1</v>
          </cell>
          <cell r="I1629"/>
          <cell r="J1629">
            <v>1</v>
          </cell>
          <cell r="K1629"/>
          <cell r="L1629">
            <v>1</v>
          </cell>
          <cell r="M1629"/>
          <cell r="N1629">
            <v>1</v>
          </cell>
          <cell r="O1629"/>
          <cell r="P1629"/>
        </row>
        <row r="1630">
          <cell r="F1630" t="str">
            <v>京都府-024620</v>
          </cell>
          <cell r="H1630">
            <v>1</v>
          </cell>
          <cell r="I1630"/>
          <cell r="J1630">
            <v>1</v>
          </cell>
          <cell r="K1630"/>
          <cell r="L1630">
            <v>1</v>
          </cell>
          <cell r="M1630"/>
          <cell r="N1630"/>
          <cell r="O1630"/>
          <cell r="P1630"/>
        </row>
        <row r="1631">
          <cell r="F1631" t="str">
            <v>奈良県-020022</v>
          </cell>
          <cell r="H1631">
            <v>1</v>
          </cell>
          <cell r="I1631"/>
          <cell r="J1631">
            <v>1</v>
          </cell>
          <cell r="K1631"/>
          <cell r="L1631">
            <v>1</v>
          </cell>
          <cell r="M1631"/>
          <cell r="N1631"/>
          <cell r="O1631"/>
          <cell r="P1631"/>
        </row>
        <row r="1632">
          <cell r="F1632" t="str">
            <v>大阪府-108395</v>
          </cell>
          <cell r="H1632">
            <v>1</v>
          </cell>
          <cell r="I1632"/>
          <cell r="J1632"/>
          <cell r="K1632"/>
          <cell r="L1632"/>
          <cell r="M1632"/>
          <cell r="N1632"/>
          <cell r="O1632"/>
          <cell r="P1632"/>
        </row>
        <row r="1633">
          <cell r="F1633" t="str">
            <v>-</v>
          </cell>
          <cell r="H1633"/>
          <cell r="I1633"/>
          <cell r="J1633"/>
          <cell r="K1633">
            <v>1</v>
          </cell>
          <cell r="L1633">
            <v>1</v>
          </cell>
          <cell r="M1633">
            <v>1</v>
          </cell>
          <cell r="N1633"/>
          <cell r="O1633"/>
          <cell r="P1633"/>
        </row>
        <row r="1634">
          <cell r="F1634" t="str">
            <v>京都府-009454</v>
          </cell>
          <cell r="H1634"/>
          <cell r="I1634"/>
          <cell r="J1634">
            <v>1</v>
          </cell>
          <cell r="K1634">
            <v>1</v>
          </cell>
          <cell r="L1634">
            <v>1</v>
          </cell>
          <cell r="M1634"/>
          <cell r="N1634"/>
          <cell r="O1634"/>
          <cell r="P1634"/>
        </row>
        <row r="1635">
          <cell r="F1635" t="str">
            <v>京都府-009456</v>
          </cell>
          <cell r="H1635"/>
          <cell r="I1635"/>
          <cell r="J1635"/>
          <cell r="K1635">
            <v>1</v>
          </cell>
          <cell r="L1635">
            <v>1</v>
          </cell>
          <cell r="M1635"/>
          <cell r="N1635">
            <v>1</v>
          </cell>
          <cell r="O1635"/>
          <cell r="P1635"/>
        </row>
        <row r="1636">
          <cell r="F1636" t="str">
            <v>京都府-028406</v>
          </cell>
          <cell r="H1636"/>
          <cell r="I1636">
            <v>1</v>
          </cell>
          <cell r="J1636">
            <v>1</v>
          </cell>
          <cell r="K1636"/>
          <cell r="L1636">
            <v>1</v>
          </cell>
          <cell r="M1636"/>
          <cell r="N1636"/>
          <cell r="O1636"/>
          <cell r="P1636"/>
        </row>
        <row r="1637">
          <cell r="F1637" t="str">
            <v>京都府-003467</v>
          </cell>
          <cell r="H1637">
            <v>1</v>
          </cell>
          <cell r="I1637">
            <v>1</v>
          </cell>
          <cell r="J1637">
            <v>1</v>
          </cell>
          <cell r="K1637"/>
          <cell r="L1637"/>
          <cell r="M1637">
            <v>1</v>
          </cell>
          <cell r="N1637"/>
          <cell r="O1637"/>
          <cell r="P1637"/>
        </row>
        <row r="1638">
          <cell r="F1638" t="str">
            <v>大阪府-091404</v>
          </cell>
          <cell r="H1638"/>
          <cell r="I1638">
            <v>1</v>
          </cell>
          <cell r="J1638">
            <v>1</v>
          </cell>
          <cell r="K1638"/>
          <cell r="L1638"/>
          <cell r="M1638"/>
          <cell r="N1638"/>
          <cell r="O1638"/>
          <cell r="P1638"/>
        </row>
        <row r="1639">
          <cell r="F1639" t="str">
            <v>京都府-037583</v>
          </cell>
          <cell r="H1639"/>
          <cell r="I1639">
            <v>1</v>
          </cell>
          <cell r="J1639">
            <v>1</v>
          </cell>
          <cell r="K1639">
            <v>1</v>
          </cell>
          <cell r="L1639"/>
          <cell r="M1639"/>
          <cell r="N1639"/>
          <cell r="O1639"/>
          <cell r="P1639"/>
        </row>
        <row r="1640">
          <cell r="F1640" t="str">
            <v>鳥取県-009606</v>
          </cell>
          <cell r="H1640">
            <v>1</v>
          </cell>
          <cell r="I1640"/>
          <cell r="J1640"/>
          <cell r="K1640"/>
          <cell r="L1640"/>
          <cell r="M1640"/>
          <cell r="N1640"/>
          <cell r="O1640"/>
          <cell r="P1640"/>
        </row>
        <row r="1641">
          <cell r="F1641" t="str">
            <v>京都府-010851</v>
          </cell>
          <cell r="H1641">
            <v>1</v>
          </cell>
          <cell r="I1641">
            <v>1</v>
          </cell>
          <cell r="J1641"/>
          <cell r="K1641"/>
          <cell r="L1641">
            <v>1</v>
          </cell>
          <cell r="M1641">
            <v>1</v>
          </cell>
          <cell r="N1641"/>
          <cell r="O1641"/>
          <cell r="P1641"/>
        </row>
        <row r="1642">
          <cell r="F1642" t="str">
            <v>-</v>
          </cell>
          <cell r="H1642"/>
          <cell r="I1642"/>
          <cell r="J1642"/>
          <cell r="K1642">
            <v>1</v>
          </cell>
          <cell r="L1642">
            <v>1</v>
          </cell>
          <cell r="M1642"/>
          <cell r="N1642"/>
          <cell r="O1642"/>
          <cell r="P1642"/>
        </row>
        <row r="1643">
          <cell r="F1643" t="str">
            <v>大阪府-038210</v>
          </cell>
          <cell r="H1643"/>
          <cell r="I1643"/>
          <cell r="J1643"/>
          <cell r="K1643"/>
          <cell r="L1643"/>
          <cell r="M1643">
            <v>1</v>
          </cell>
          <cell r="N1643"/>
          <cell r="O1643"/>
          <cell r="P1643"/>
        </row>
        <row r="1644">
          <cell r="F1644" t="str">
            <v>-</v>
          </cell>
          <cell r="H1644"/>
          <cell r="I1644"/>
          <cell r="J1644"/>
          <cell r="K1644"/>
          <cell r="L1644"/>
          <cell r="M1644">
            <v>1</v>
          </cell>
          <cell r="N1644"/>
          <cell r="O1644"/>
          <cell r="P1644"/>
        </row>
        <row r="1645">
          <cell r="F1645" t="str">
            <v>大阪府-007518</v>
          </cell>
          <cell r="H1645">
            <v>1</v>
          </cell>
          <cell r="I1645"/>
          <cell r="J1645">
            <v>1</v>
          </cell>
          <cell r="K1645"/>
          <cell r="L1645">
            <v>1</v>
          </cell>
          <cell r="M1645"/>
          <cell r="N1645"/>
          <cell r="O1645"/>
          <cell r="P1645"/>
        </row>
        <row r="1646">
          <cell r="F1646" t="str">
            <v>京都府-008775</v>
          </cell>
          <cell r="H1646"/>
          <cell r="I1646">
            <v>1</v>
          </cell>
          <cell r="J1646"/>
          <cell r="K1646">
            <v>1</v>
          </cell>
          <cell r="L1646"/>
          <cell r="M1646"/>
          <cell r="N1646"/>
          <cell r="O1646"/>
          <cell r="P1646"/>
        </row>
        <row r="1647">
          <cell r="F1647" t="str">
            <v>京都府-004983</v>
          </cell>
          <cell r="H1647">
            <v>1</v>
          </cell>
          <cell r="I1647">
            <v>1</v>
          </cell>
          <cell r="J1647">
            <v>1</v>
          </cell>
          <cell r="K1647">
            <v>1</v>
          </cell>
          <cell r="L1647"/>
          <cell r="M1647">
            <v>1</v>
          </cell>
          <cell r="N1647">
            <v>1</v>
          </cell>
          <cell r="O1647"/>
          <cell r="P1647"/>
        </row>
        <row r="1648">
          <cell r="F1648" t="str">
            <v>京都府-002354</v>
          </cell>
          <cell r="H1648">
            <v>1</v>
          </cell>
          <cell r="I1648">
            <v>1</v>
          </cell>
          <cell r="J1648">
            <v>1</v>
          </cell>
          <cell r="K1648">
            <v>1</v>
          </cell>
          <cell r="L1648">
            <v>1</v>
          </cell>
          <cell r="M1648"/>
          <cell r="N1648">
            <v>1</v>
          </cell>
          <cell r="O1648"/>
          <cell r="P1648"/>
        </row>
        <row r="1649">
          <cell r="F1649" t="str">
            <v>-</v>
          </cell>
          <cell r="H1649"/>
          <cell r="I1649"/>
          <cell r="J1649"/>
          <cell r="K1649">
            <v>1</v>
          </cell>
          <cell r="L1649"/>
          <cell r="M1649"/>
          <cell r="N1649"/>
          <cell r="O1649"/>
          <cell r="P1649"/>
        </row>
        <row r="1650">
          <cell r="F1650" t="str">
            <v>京都府-007985</v>
          </cell>
          <cell r="H1650">
            <v>1</v>
          </cell>
          <cell r="I1650">
            <v>1</v>
          </cell>
          <cell r="J1650"/>
          <cell r="K1650">
            <v>1</v>
          </cell>
          <cell r="L1650"/>
          <cell r="M1650"/>
          <cell r="N1650"/>
          <cell r="O1650"/>
          <cell r="P1650"/>
        </row>
        <row r="1651">
          <cell r="F1651" t="str">
            <v>京都府-008312</v>
          </cell>
          <cell r="H1651">
            <v>1</v>
          </cell>
          <cell r="I1651"/>
          <cell r="J1651"/>
          <cell r="K1651">
            <v>1</v>
          </cell>
          <cell r="L1651"/>
          <cell r="M1651"/>
          <cell r="N1651"/>
          <cell r="O1651"/>
          <cell r="P1651">
            <v>1</v>
          </cell>
        </row>
        <row r="1652">
          <cell r="F1652" t="str">
            <v>福井県-005965</v>
          </cell>
          <cell r="H1652">
            <v>1</v>
          </cell>
          <cell r="I1652"/>
          <cell r="J1652"/>
          <cell r="K1652">
            <v>1</v>
          </cell>
          <cell r="L1652"/>
          <cell r="M1652"/>
          <cell r="N1652">
            <v>1</v>
          </cell>
          <cell r="O1652"/>
          <cell r="P1652">
            <v>1</v>
          </cell>
        </row>
        <row r="1653">
          <cell r="F1653" t="str">
            <v>京都府-020692</v>
          </cell>
          <cell r="H1653">
            <v>1</v>
          </cell>
          <cell r="I1653"/>
          <cell r="J1653">
            <v>1</v>
          </cell>
          <cell r="K1653"/>
          <cell r="L1653"/>
          <cell r="M1653"/>
          <cell r="N1653"/>
          <cell r="O1653"/>
          <cell r="P1653">
            <v>1</v>
          </cell>
        </row>
        <row r="1654">
          <cell r="F1654" t="str">
            <v>京都府-010760</v>
          </cell>
          <cell r="H1654">
            <v>1</v>
          </cell>
          <cell r="I1654"/>
          <cell r="J1654"/>
          <cell r="K1654"/>
          <cell r="L1654">
            <v>1</v>
          </cell>
          <cell r="M1654">
            <v>1</v>
          </cell>
          <cell r="N1654">
            <v>1</v>
          </cell>
          <cell r="O1654"/>
          <cell r="P1654">
            <v>1</v>
          </cell>
        </row>
        <row r="1655">
          <cell r="F1655" t="str">
            <v>京都府-010197</v>
          </cell>
          <cell r="H1655">
            <v>1</v>
          </cell>
          <cell r="I1655">
            <v>1</v>
          </cell>
          <cell r="J1655"/>
          <cell r="K1655"/>
          <cell r="L1655"/>
          <cell r="M1655">
            <v>1</v>
          </cell>
          <cell r="N1655">
            <v>1</v>
          </cell>
          <cell r="O1655"/>
          <cell r="P1655"/>
        </row>
        <row r="1656">
          <cell r="F1656" t="str">
            <v>京都府-023326</v>
          </cell>
          <cell r="H1656">
            <v>1</v>
          </cell>
          <cell r="I1656">
            <v>1</v>
          </cell>
          <cell r="J1656"/>
          <cell r="K1656"/>
          <cell r="L1656"/>
          <cell r="M1656">
            <v>1</v>
          </cell>
          <cell r="N1656"/>
          <cell r="O1656"/>
          <cell r="P1656"/>
        </row>
        <row r="1657">
          <cell r="F1657" t="str">
            <v>京都府-012689</v>
          </cell>
          <cell r="H1657">
            <v>1</v>
          </cell>
          <cell r="I1657"/>
          <cell r="J1657"/>
          <cell r="K1657"/>
          <cell r="L1657">
            <v>1</v>
          </cell>
          <cell r="M1657">
            <v>1</v>
          </cell>
          <cell r="N1657"/>
          <cell r="O1657"/>
          <cell r="P1657">
            <v>1</v>
          </cell>
        </row>
        <row r="1658">
          <cell r="F1658" t="str">
            <v>京都府-029760</v>
          </cell>
          <cell r="H1658">
            <v>1</v>
          </cell>
          <cell r="I1658"/>
          <cell r="J1658">
            <v>1</v>
          </cell>
          <cell r="K1658">
            <v>1</v>
          </cell>
          <cell r="L1658">
            <v>1</v>
          </cell>
          <cell r="M1658"/>
          <cell r="N1658"/>
          <cell r="O1658"/>
          <cell r="P1658"/>
        </row>
        <row r="1659">
          <cell r="F1659" t="str">
            <v>京都府-034727</v>
          </cell>
          <cell r="H1659"/>
          <cell r="I1659">
            <v>1</v>
          </cell>
          <cell r="J1659"/>
          <cell r="K1659"/>
          <cell r="L1659"/>
          <cell r="M1659">
            <v>1</v>
          </cell>
          <cell r="N1659"/>
          <cell r="O1659"/>
          <cell r="P1659"/>
        </row>
        <row r="1660">
          <cell r="F1660" t="str">
            <v>京都府-007853</v>
          </cell>
          <cell r="H1660">
            <v>1</v>
          </cell>
          <cell r="I1660"/>
          <cell r="J1660"/>
          <cell r="K1660"/>
          <cell r="L1660">
            <v>1</v>
          </cell>
          <cell r="M1660"/>
          <cell r="N1660"/>
          <cell r="O1660"/>
          <cell r="P1660">
            <v>1</v>
          </cell>
        </row>
        <row r="1661">
          <cell r="F1661" t="str">
            <v>京都府-000724</v>
          </cell>
          <cell r="H1661">
            <v>1</v>
          </cell>
          <cell r="I1661"/>
          <cell r="J1661">
            <v>1</v>
          </cell>
          <cell r="K1661"/>
          <cell r="L1661">
            <v>1</v>
          </cell>
          <cell r="M1661"/>
          <cell r="N1661"/>
          <cell r="O1661"/>
          <cell r="P1661"/>
        </row>
        <row r="1662">
          <cell r="F1662" t="str">
            <v>京都府-009935</v>
          </cell>
          <cell r="H1662"/>
          <cell r="I1662"/>
          <cell r="J1662"/>
          <cell r="K1662"/>
          <cell r="L1662"/>
          <cell r="M1662"/>
          <cell r="N1662"/>
          <cell r="O1662"/>
          <cell r="P1662">
            <v>1</v>
          </cell>
        </row>
        <row r="1663">
          <cell r="F1663" t="str">
            <v>京都府-026246</v>
          </cell>
          <cell r="H1663">
            <v>1</v>
          </cell>
          <cell r="I1663"/>
          <cell r="J1663">
            <v>1</v>
          </cell>
          <cell r="K1663"/>
          <cell r="L1663"/>
          <cell r="M1663"/>
          <cell r="N1663"/>
          <cell r="O1663"/>
          <cell r="P1663"/>
        </row>
        <row r="1664">
          <cell r="F1664" t="str">
            <v>-</v>
          </cell>
          <cell r="H1664"/>
          <cell r="I1664"/>
          <cell r="J1664"/>
          <cell r="K1664"/>
          <cell r="L1664">
            <v>1</v>
          </cell>
          <cell r="M1664"/>
          <cell r="N1664"/>
          <cell r="O1664"/>
          <cell r="P1664"/>
        </row>
        <row r="1665">
          <cell r="F1665" t="str">
            <v>京都府-009318</v>
          </cell>
          <cell r="H1665">
            <v>1</v>
          </cell>
          <cell r="I1665">
            <v>1</v>
          </cell>
          <cell r="J1665">
            <v>1</v>
          </cell>
          <cell r="K1665">
            <v>1</v>
          </cell>
          <cell r="L1665">
            <v>1</v>
          </cell>
          <cell r="M1665">
            <v>1</v>
          </cell>
          <cell r="N1665">
            <v>1</v>
          </cell>
          <cell r="O1665"/>
          <cell r="P1665"/>
        </row>
        <row r="1666">
          <cell r="F1666" t="str">
            <v>京都府-001463</v>
          </cell>
          <cell r="H1666">
            <v>1</v>
          </cell>
          <cell r="I1666">
            <v>1</v>
          </cell>
          <cell r="J1666">
            <v>1</v>
          </cell>
          <cell r="K1666">
            <v>1</v>
          </cell>
          <cell r="L1666">
            <v>1</v>
          </cell>
          <cell r="M1666">
            <v>1</v>
          </cell>
          <cell r="N1666">
            <v>1</v>
          </cell>
          <cell r="O1666"/>
          <cell r="P1666"/>
        </row>
        <row r="1667">
          <cell r="F1667" t="str">
            <v>京都府-023323</v>
          </cell>
          <cell r="H1667"/>
          <cell r="I1667">
            <v>1</v>
          </cell>
          <cell r="J1667">
            <v>1</v>
          </cell>
          <cell r="K1667">
            <v>1</v>
          </cell>
          <cell r="L1667">
            <v>1</v>
          </cell>
          <cell r="M1667">
            <v>1</v>
          </cell>
          <cell r="N1667">
            <v>1</v>
          </cell>
          <cell r="O1667"/>
          <cell r="P1667"/>
        </row>
        <row r="1668">
          <cell r="F1668" t="str">
            <v>京都府-012773</v>
          </cell>
          <cell r="H1668">
            <v>1</v>
          </cell>
          <cell r="I1668">
            <v>1</v>
          </cell>
          <cell r="J1668">
            <v>1</v>
          </cell>
          <cell r="K1668">
            <v>1</v>
          </cell>
          <cell r="L1668">
            <v>1</v>
          </cell>
          <cell r="M1668">
            <v>1</v>
          </cell>
          <cell r="N1668">
            <v>1</v>
          </cell>
          <cell r="O1668"/>
          <cell r="P1668"/>
        </row>
        <row r="1669">
          <cell r="F1669" t="str">
            <v>京都府-030453</v>
          </cell>
          <cell r="H1669"/>
          <cell r="I1669"/>
          <cell r="J1669">
            <v>1</v>
          </cell>
          <cell r="K1669"/>
          <cell r="L1669">
            <v>1</v>
          </cell>
          <cell r="M1669"/>
          <cell r="N1669">
            <v>1</v>
          </cell>
          <cell r="O1669"/>
          <cell r="P1669"/>
        </row>
        <row r="1670">
          <cell r="F1670" t="str">
            <v>京都府-009492</v>
          </cell>
          <cell r="H1670"/>
          <cell r="I1670"/>
          <cell r="J1670"/>
          <cell r="K1670">
            <v>1</v>
          </cell>
          <cell r="L1670"/>
          <cell r="M1670">
            <v>1</v>
          </cell>
          <cell r="N1670"/>
          <cell r="O1670"/>
          <cell r="P1670"/>
        </row>
        <row r="1671">
          <cell r="F1671" t="str">
            <v>京都府-004471</v>
          </cell>
          <cell r="H1671">
            <v>1</v>
          </cell>
          <cell r="I1671">
            <v>1</v>
          </cell>
          <cell r="J1671">
            <v>1</v>
          </cell>
          <cell r="K1671"/>
          <cell r="L1671">
            <v>1</v>
          </cell>
          <cell r="M1671"/>
          <cell r="N1671">
            <v>1</v>
          </cell>
          <cell r="O1671"/>
          <cell r="P1671"/>
        </row>
        <row r="1672">
          <cell r="F1672" t="str">
            <v>京都府-000181</v>
          </cell>
          <cell r="H1672">
            <v>1</v>
          </cell>
          <cell r="I1672"/>
          <cell r="J1672"/>
          <cell r="K1672"/>
          <cell r="L1672">
            <v>1</v>
          </cell>
          <cell r="M1672"/>
          <cell r="N1672"/>
          <cell r="O1672"/>
          <cell r="P1672"/>
        </row>
        <row r="1673">
          <cell r="F1673" t="str">
            <v>京都府-012827</v>
          </cell>
          <cell r="H1673">
            <v>1</v>
          </cell>
          <cell r="I1673">
            <v>1</v>
          </cell>
          <cell r="J1673"/>
          <cell r="K1673"/>
          <cell r="L1673"/>
          <cell r="M1673">
            <v>1</v>
          </cell>
          <cell r="N1673">
            <v>1</v>
          </cell>
          <cell r="O1673"/>
          <cell r="P1673"/>
        </row>
        <row r="1674">
          <cell r="F1674" t="str">
            <v>-</v>
          </cell>
          <cell r="H1674"/>
          <cell r="I1674"/>
          <cell r="J1674">
            <v>1</v>
          </cell>
          <cell r="K1674">
            <v>1</v>
          </cell>
          <cell r="L1674">
            <v>1</v>
          </cell>
          <cell r="M1674"/>
          <cell r="N1674">
            <v>1</v>
          </cell>
          <cell r="O1674"/>
          <cell r="P1674"/>
        </row>
        <row r="1675">
          <cell r="F1675" t="str">
            <v>京都府-018695</v>
          </cell>
          <cell r="H1675">
            <v>1</v>
          </cell>
          <cell r="I1675">
            <v>1</v>
          </cell>
          <cell r="J1675"/>
          <cell r="K1675"/>
          <cell r="L1675"/>
          <cell r="M1675">
            <v>1</v>
          </cell>
          <cell r="N1675"/>
          <cell r="O1675"/>
          <cell r="P1675"/>
        </row>
        <row r="1676">
          <cell r="F1676" t="str">
            <v>京都府-026493</v>
          </cell>
          <cell r="H1676">
            <v>1</v>
          </cell>
          <cell r="I1676">
            <v>1</v>
          </cell>
          <cell r="J1676"/>
          <cell r="K1676"/>
          <cell r="L1676">
            <v>1</v>
          </cell>
          <cell r="M1676"/>
          <cell r="N1676"/>
          <cell r="O1676"/>
          <cell r="P1676"/>
        </row>
        <row r="1677">
          <cell r="F1677" t="str">
            <v>-</v>
          </cell>
          <cell r="H1677"/>
          <cell r="I1677"/>
          <cell r="J1677"/>
          <cell r="K1677">
            <v>1</v>
          </cell>
          <cell r="L1677"/>
          <cell r="M1677"/>
          <cell r="N1677"/>
          <cell r="O1677"/>
          <cell r="P1677"/>
        </row>
        <row r="1678">
          <cell r="F1678" t="str">
            <v>京都府-018720</v>
          </cell>
          <cell r="H1678"/>
          <cell r="I1678">
            <v>1</v>
          </cell>
          <cell r="J1678">
            <v>1</v>
          </cell>
          <cell r="K1678"/>
          <cell r="L1678"/>
          <cell r="M1678"/>
          <cell r="N1678"/>
          <cell r="O1678"/>
          <cell r="P1678"/>
        </row>
        <row r="1679">
          <cell r="F1679" t="str">
            <v>京都府-005224</v>
          </cell>
          <cell r="H1679"/>
          <cell r="I1679">
            <v>1</v>
          </cell>
          <cell r="J1679"/>
          <cell r="K1679"/>
          <cell r="L1679"/>
          <cell r="M1679"/>
          <cell r="N1679"/>
          <cell r="O1679"/>
          <cell r="P1679"/>
        </row>
        <row r="1680">
          <cell r="F1680" t="str">
            <v>京都府-015687</v>
          </cell>
          <cell r="H1680"/>
          <cell r="I1680"/>
          <cell r="J1680">
            <v>1</v>
          </cell>
          <cell r="K1680"/>
          <cell r="L1680"/>
          <cell r="M1680"/>
          <cell r="N1680"/>
          <cell r="O1680"/>
          <cell r="P1680"/>
        </row>
        <row r="1681">
          <cell r="F1681" t="str">
            <v>京都府-010787</v>
          </cell>
          <cell r="H1681"/>
          <cell r="I1681">
            <v>1</v>
          </cell>
          <cell r="J1681">
            <v>1</v>
          </cell>
          <cell r="K1681"/>
          <cell r="L1681"/>
          <cell r="M1681"/>
          <cell r="N1681">
            <v>1</v>
          </cell>
          <cell r="O1681"/>
          <cell r="P1681"/>
        </row>
        <row r="1682">
          <cell r="F1682" t="str">
            <v>京都府-008506</v>
          </cell>
          <cell r="H1682"/>
          <cell r="I1682"/>
          <cell r="J1682">
            <v>1</v>
          </cell>
          <cell r="K1682"/>
          <cell r="L1682">
            <v>1</v>
          </cell>
          <cell r="M1682"/>
          <cell r="N1682"/>
          <cell r="O1682"/>
          <cell r="P1682"/>
        </row>
        <row r="1683">
          <cell r="F1683" t="str">
            <v>京都府-035081</v>
          </cell>
          <cell r="H1683"/>
          <cell r="I1683"/>
          <cell r="J1683">
            <v>1</v>
          </cell>
          <cell r="K1683"/>
          <cell r="L1683">
            <v>1</v>
          </cell>
          <cell r="M1683"/>
          <cell r="N1683"/>
          <cell r="O1683"/>
          <cell r="P1683"/>
        </row>
        <row r="1684">
          <cell r="F1684" t="str">
            <v>京都府-037607</v>
          </cell>
          <cell r="H1684"/>
          <cell r="I1684"/>
          <cell r="J1684">
            <v>1</v>
          </cell>
          <cell r="K1684">
            <v>1</v>
          </cell>
          <cell r="L1684"/>
          <cell r="M1684"/>
          <cell r="N1684"/>
          <cell r="O1684"/>
          <cell r="P1684"/>
        </row>
        <row r="1685">
          <cell r="F1685" t="str">
            <v>京都府-040231</v>
          </cell>
          <cell r="H1685"/>
          <cell r="I1685">
            <v>1</v>
          </cell>
          <cell r="J1685"/>
          <cell r="K1685"/>
          <cell r="L1685"/>
          <cell r="M1685"/>
          <cell r="N1685"/>
          <cell r="O1685"/>
          <cell r="P1685"/>
        </row>
        <row r="1686">
          <cell r="F1686" t="str">
            <v>京都府-007419</v>
          </cell>
          <cell r="H1686">
            <v>1</v>
          </cell>
          <cell r="I1686"/>
          <cell r="J1686"/>
          <cell r="K1686"/>
          <cell r="L1686"/>
          <cell r="M1686"/>
          <cell r="N1686"/>
          <cell r="O1686"/>
          <cell r="P1686"/>
        </row>
        <row r="1687">
          <cell r="F1687" t="str">
            <v>京都府-022380</v>
          </cell>
          <cell r="H1687"/>
          <cell r="I1687"/>
          <cell r="J1687"/>
          <cell r="K1687"/>
          <cell r="L1687">
            <v>1</v>
          </cell>
          <cell r="M1687"/>
          <cell r="N1687"/>
          <cell r="O1687"/>
          <cell r="P1687"/>
        </row>
        <row r="1688">
          <cell r="F1688" t="str">
            <v>京都府-038933</v>
          </cell>
          <cell r="H1688"/>
          <cell r="I1688"/>
          <cell r="J1688"/>
          <cell r="K1688"/>
          <cell r="L1688"/>
          <cell r="M1688"/>
          <cell r="N1688"/>
          <cell r="O1688"/>
          <cell r="P1688"/>
        </row>
        <row r="1689">
          <cell r="F1689" t="str">
            <v>-</v>
          </cell>
          <cell r="H1689"/>
          <cell r="I1689"/>
          <cell r="J1689"/>
          <cell r="K1689">
            <v>1</v>
          </cell>
          <cell r="L1689">
            <v>1</v>
          </cell>
          <cell r="M1689"/>
          <cell r="N1689">
            <v>1</v>
          </cell>
          <cell r="O1689"/>
          <cell r="P1689"/>
        </row>
        <row r="1690">
          <cell r="F1690" t="str">
            <v>-</v>
          </cell>
          <cell r="H1690"/>
          <cell r="I1690"/>
          <cell r="J1690"/>
          <cell r="K1690">
            <v>1</v>
          </cell>
          <cell r="L1690"/>
          <cell r="M1690"/>
          <cell r="N1690"/>
          <cell r="O1690"/>
          <cell r="P1690"/>
        </row>
        <row r="1691">
          <cell r="F1691" t="str">
            <v>-</v>
          </cell>
          <cell r="H1691"/>
          <cell r="I1691"/>
          <cell r="J1691"/>
          <cell r="K1691"/>
          <cell r="L1691"/>
          <cell r="M1691"/>
          <cell r="N1691"/>
          <cell r="O1691"/>
          <cell r="P1691"/>
        </row>
        <row r="1692">
          <cell r="F1692" t="str">
            <v>京都府-032875</v>
          </cell>
          <cell r="H1692"/>
          <cell r="I1692"/>
          <cell r="J1692">
            <v>1</v>
          </cell>
          <cell r="K1692"/>
          <cell r="L1692">
            <v>1</v>
          </cell>
          <cell r="M1692">
            <v>1</v>
          </cell>
          <cell r="N1692">
            <v>1</v>
          </cell>
          <cell r="O1692"/>
          <cell r="P1692"/>
        </row>
        <row r="1693">
          <cell r="F1693" t="str">
            <v>京都府-010588</v>
          </cell>
          <cell r="H1693">
            <v>1</v>
          </cell>
          <cell r="I1693"/>
          <cell r="J1693"/>
          <cell r="K1693"/>
          <cell r="L1693"/>
          <cell r="M1693"/>
          <cell r="N1693">
            <v>1</v>
          </cell>
          <cell r="O1693"/>
          <cell r="P1693"/>
        </row>
        <row r="1694">
          <cell r="F1694" t="str">
            <v>京都府-010594</v>
          </cell>
          <cell r="H1694">
            <v>1</v>
          </cell>
          <cell r="I1694">
            <v>1</v>
          </cell>
          <cell r="J1694">
            <v>1</v>
          </cell>
          <cell r="K1694"/>
          <cell r="L1694">
            <v>1</v>
          </cell>
          <cell r="M1694"/>
          <cell r="N1694">
            <v>1</v>
          </cell>
          <cell r="O1694"/>
          <cell r="P1694"/>
        </row>
        <row r="1695">
          <cell r="F1695" t="str">
            <v>京都府-017978</v>
          </cell>
          <cell r="H1695">
            <v>1</v>
          </cell>
          <cell r="I1695"/>
          <cell r="J1695"/>
          <cell r="K1695">
            <v>1</v>
          </cell>
          <cell r="L1695">
            <v>1</v>
          </cell>
          <cell r="M1695">
            <v>1</v>
          </cell>
          <cell r="N1695">
            <v>1</v>
          </cell>
          <cell r="O1695"/>
          <cell r="P1695"/>
        </row>
        <row r="1696">
          <cell r="F1696" t="str">
            <v>京都府-017922</v>
          </cell>
          <cell r="H1696">
            <v>1</v>
          </cell>
          <cell r="I1696">
            <v>1</v>
          </cell>
          <cell r="J1696"/>
          <cell r="K1696">
            <v>1</v>
          </cell>
          <cell r="L1696"/>
          <cell r="M1696">
            <v>1</v>
          </cell>
          <cell r="N1696">
            <v>1</v>
          </cell>
          <cell r="O1696"/>
          <cell r="P1696"/>
        </row>
        <row r="1697">
          <cell r="F1697" t="str">
            <v>三重県-021818</v>
          </cell>
          <cell r="H1697"/>
          <cell r="I1697">
            <v>1</v>
          </cell>
          <cell r="J1697"/>
          <cell r="K1697"/>
          <cell r="L1697"/>
          <cell r="M1697"/>
          <cell r="N1697"/>
          <cell r="O1697"/>
          <cell r="P1697"/>
        </row>
        <row r="1698">
          <cell r="F1698" t="str">
            <v>京都府-007481</v>
          </cell>
          <cell r="H1698"/>
          <cell r="I1698"/>
          <cell r="J1698"/>
          <cell r="K1698">
            <v>1</v>
          </cell>
          <cell r="L1698"/>
          <cell r="M1698">
            <v>1</v>
          </cell>
          <cell r="N1698">
            <v>1</v>
          </cell>
          <cell r="O1698"/>
          <cell r="P1698"/>
        </row>
        <row r="1699">
          <cell r="F1699" t="str">
            <v>京都府-022867</v>
          </cell>
          <cell r="H1699">
            <v>1</v>
          </cell>
          <cell r="I1699">
            <v>1</v>
          </cell>
          <cell r="J1699"/>
          <cell r="K1699"/>
          <cell r="L1699">
            <v>1</v>
          </cell>
          <cell r="M1699">
            <v>1</v>
          </cell>
          <cell r="N1699"/>
          <cell r="O1699"/>
          <cell r="P1699"/>
        </row>
        <row r="1700">
          <cell r="F1700" t="str">
            <v>京都府-026709</v>
          </cell>
          <cell r="H1700"/>
          <cell r="I1700">
            <v>1</v>
          </cell>
          <cell r="J1700"/>
          <cell r="K1700"/>
          <cell r="L1700"/>
          <cell r="M1700"/>
          <cell r="N1700">
            <v>1</v>
          </cell>
          <cell r="O1700"/>
          <cell r="P1700"/>
        </row>
        <row r="1701">
          <cell r="F1701" t="str">
            <v>京都府-026619</v>
          </cell>
          <cell r="H1701">
            <v>1</v>
          </cell>
          <cell r="I1701">
            <v>1</v>
          </cell>
          <cell r="J1701"/>
          <cell r="K1701">
            <v>1</v>
          </cell>
          <cell r="L1701"/>
          <cell r="M1701">
            <v>1</v>
          </cell>
          <cell r="N1701">
            <v>1</v>
          </cell>
          <cell r="O1701"/>
          <cell r="P1701"/>
        </row>
        <row r="1702">
          <cell r="F1702" t="str">
            <v>京都府-032053</v>
          </cell>
          <cell r="H1702"/>
          <cell r="I1702"/>
          <cell r="J1702">
            <v>1</v>
          </cell>
          <cell r="K1702"/>
          <cell r="L1702"/>
          <cell r="M1702">
            <v>1</v>
          </cell>
          <cell r="N1702"/>
          <cell r="O1702"/>
          <cell r="P1702"/>
        </row>
        <row r="1703">
          <cell r="F1703" t="str">
            <v>神奈川県-025759</v>
          </cell>
          <cell r="H1703">
            <v>1</v>
          </cell>
          <cell r="I1703"/>
          <cell r="J1703">
            <v>1</v>
          </cell>
          <cell r="K1703">
            <v>1</v>
          </cell>
          <cell r="L1703"/>
          <cell r="M1703"/>
          <cell r="N1703"/>
          <cell r="O1703"/>
          <cell r="P1703"/>
        </row>
        <row r="1704">
          <cell r="F1704" t="str">
            <v>-</v>
          </cell>
          <cell r="H1704"/>
          <cell r="I1704"/>
          <cell r="J1704">
            <v>1</v>
          </cell>
          <cell r="K1704"/>
          <cell r="L1704"/>
          <cell r="M1704"/>
          <cell r="N1704"/>
          <cell r="O1704"/>
          <cell r="P1704"/>
        </row>
        <row r="1705">
          <cell r="F1705" t="str">
            <v>-</v>
          </cell>
          <cell r="H1705"/>
          <cell r="I1705"/>
          <cell r="J1705">
            <v>1</v>
          </cell>
          <cell r="K1705"/>
          <cell r="L1705"/>
          <cell r="M1705"/>
          <cell r="N1705"/>
          <cell r="O1705"/>
          <cell r="P1705"/>
        </row>
        <row r="1706">
          <cell r="F1706" t="str">
            <v>京都府-035825</v>
          </cell>
          <cell r="H1706">
            <v>1</v>
          </cell>
          <cell r="I1706"/>
          <cell r="J1706"/>
          <cell r="K1706">
            <v>1</v>
          </cell>
          <cell r="L1706"/>
          <cell r="M1706"/>
          <cell r="N1706"/>
          <cell r="O1706"/>
          <cell r="P1706"/>
        </row>
        <row r="1707">
          <cell r="F1707" t="str">
            <v>京都府-039677</v>
          </cell>
          <cell r="H1707"/>
          <cell r="I1707"/>
          <cell r="J1707">
            <v>1</v>
          </cell>
          <cell r="K1707"/>
          <cell r="L1707"/>
          <cell r="M1707"/>
          <cell r="N1707"/>
          <cell r="O1707"/>
          <cell r="P1707"/>
        </row>
        <row r="1708">
          <cell r="F1708" t="str">
            <v>京都府-039346</v>
          </cell>
          <cell r="H1708"/>
          <cell r="I1708"/>
          <cell r="J1708">
            <v>1</v>
          </cell>
          <cell r="K1708"/>
          <cell r="L1708"/>
          <cell r="M1708"/>
          <cell r="N1708"/>
          <cell r="O1708"/>
          <cell r="P1708"/>
        </row>
        <row r="1709">
          <cell r="F1709" t="str">
            <v>京都府-010444</v>
          </cell>
          <cell r="H1709"/>
          <cell r="I1709">
            <v>1</v>
          </cell>
          <cell r="J1709">
            <v>1</v>
          </cell>
          <cell r="K1709">
            <v>1</v>
          </cell>
          <cell r="L1709">
            <v>1</v>
          </cell>
          <cell r="M1709"/>
          <cell r="N1709">
            <v>1</v>
          </cell>
          <cell r="O1709"/>
          <cell r="P1709"/>
        </row>
        <row r="1710">
          <cell r="F1710" t="str">
            <v>京都府-003432</v>
          </cell>
          <cell r="H1710">
            <v>1</v>
          </cell>
          <cell r="I1710"/>
          <cell r="J1710">
            <v>1</v>
          </cell>
          <cell r="K1710"/>
          <cell r="L1710"/>
          <cell r="M1710">
            <v>1</v>
          </cell>
          <cell r="N1710">
            <v>1</v>
          </cell>
          <cell r="O1710"/>
          <cell r="P1710"/>
        </row>
        <row r="1711">
          <cell r="F1711" t="str">
            <v>福井県-007404</v>
          </cell>
          <cell r="H1711">
            <v>1</v>
          </cell>
          <cell r="I1711">
            <v>1</v>
          </cell>
          <cell r="J1711"/>
          <cell r="K1711"/>
          <cell r="L1711"/>
          <cell r="M1711"/>
          <cell r="N1711"/>
          <cell r="O1711"/>
          <cell r="P1711"/>
        </row>
        <row r="1712">
          <cell r="F1712" t="str">
            <v>京都府-015355</v>
          </cell>
          <cell r="H1712"/>
          <cell r="I1712">
            <v>1</v>
          </cell>
          <cell r="J1712">
            <v>1</v>
          </cell>
          <cell r="K1712"/>
          <cell r="L1712">
            <v>1</v>
          </cell>
          <cell r="M1712"/>
          <cell r="N1712"/>
          <cell r="O1712"/>
          <cell r="P1712"/>
        </row>
        <row r="1713">
          <cell r="F1713" t="str">
            <v>京都府-018226</v>
          </cell>
          <cell r="H1713">
            <v>1</v>
          </cell>
          <cell r="I1713">
            <v>1</v>
          </cell>
          <cell r="J1713">
            <v>1</v>
          </cell>
          <cell r="K1713"/>
          <cell r="L1713"/>
          <cell r="M1713"/>
          <cell r="N1713"/>
          <cell r="O1713"/>
          <cell r="P1713"/>
        </row>
        <row r="1714">
          <cell r="F1714" t="str">
            <v>京都府-017762</v>
          </cell>
          <cell r="H1714"/>
          <cell r="I1714"/>
          <cell r="J1714"/>
          <cell r="K1714">
            <v>1</v>
          </cell>
          <cell r="L1714"/>
          <cell r="M1714"/>
          <cell r="N1714"/>
          <cell r="O1714"/>
          <cell r="P1714"/>
        </row>
        <row r="1715">
          <cell r="F1715" t="str">
            <v>京都府-007920</v>
          </cell>
          <cell r="H1715">
            <v>1</v>
          </cell>
          <cell r="I1715"/>
          <cell r="J1715"/>
          <cell r="K1715"/>
          <cell r="L1715"/>
          <cell r="M1715"/>
          <cell r="N1715"/>
          <cell r="O1715"/>
          <cell r="P1715"/>
        </row>
        <row r="1716">
          <cell r="F1716" t="str">
            <v>-</v>
          </cell>
          <cell r="H1716"/>
          <cell r="I1716"/>
          <cell r="J1716">
            <v>1</v>
          </cell>
          <cell r="K1716">
            <v>1</v>
          </cell>
          <cell r="L1716">
            <v>1</v>
          </cell>
          <cell r="M1716"/>
          <cell r="N1716"/>
          <cell r="O1716"/>
          <cell r="P1716"/>
        </row>
        <row r="1717">
          <cell r="F1717" t="str">
            <v>大阪府-058661</v>
          </cell>
          <cell r="H1717"/>
          <cell r="I1717"/>
          <cell r="J1717">
            <v>1</v>
          </cell>
          <cell r="K1717">
            <v>1</v>
          </cell>
          <cell r="L1717">
            <v>1</v>
          </cell>
          <cell r="M1717"/>
          <cell r="N1717"/>
          <cell r="O1717"/>
          <cell r="P1717"/>
        </row>
        <row r="1718">
          <cell r="F1718" t="str">
            <v>大阪府-065615</v>
          </cell>
          <cell r="H1718"/>
          <cell r="I1718">
            <v>1</v>
          </cell>
          <cell r="J1718"/>
          <cell r="K1718"/>
          <cell r="L1718">
            <v>1</v>
          </cell>
          <cell r="M1718"/>
          <cell r="N1718">
            <v>1</v>
          </cell>
          <cell r="O1718"/>
          <cell r="P1718"/>
        </row>
        <row r="1719">
          <cell r="F1719" t="str">
            <v>京都府-039608</v>
          </cell>
          <cell r="H1719">
            <v>1</v>
          </cell>
          <cell r="I1719"/>
          <cell r="J1719">
            <v>1</v>
          </cell>
          <cell r="K1719"/>
          <cell r="L1719"/>
          <cell r="M1719"/>
          <cell r="N1719"/>
          <cell r="O1719"/>
          <cell r="P1719"/>
        </row>
        <row r="1720">
          <cell r="F1720" t="str">
            <v>京都府-026869</v>
          </cell>
          <cell r="H1720"/>
          <cell r="I1720">
            <v>1</v>
          </cell>
          <cell r="J1720">
            <v>1</v>
          </cell>
          <cell r="K1720">
            <v>1</v>
          </cell>
          <cell r="L1720">
            <v>1</v>
          </cell>
          <cell r="M1720">
            <v>1</v>
          </cell>
          <cell r="N1720">
            <v>1</v>
          </cell>
          <cell r="O1720"/>
          <cell r="P1720"/>
        </row>
        <row r="1721">
          <cell r="F1721" t="str">
            <v>京都府-037219</v>
          </cell>
          <cell r="H1721"/>
          <cell r="I1721">
            <v>1</v>
          </cell>
          <cell r="J1721"/>
          <cell r="K1721"/>
          <cell r="L1721"/>
          <cell r="M1721">
            <v>1</v>
          </cell>
          <cell r="N1721"/>
          <cell r="O1721"/>
          <cell r="P1721"/>
        </row>
        <row r="1722">
          <cell r="F1722" t="str">
            <v>京都府-030607</v>
          </cell>
          <cell r="H1722"/>
          <cell r="I1722"/>
          <cell r="J1722">
            <v>1</v>
          </cell>
          <cell r="K1722">
            <v>1</v>
          </cell>
          <cell r="L1722">
            <v>1</v>
          </cell>
          <cell r="M1722">
            <v>1</v>
          </cell>
          <cell r="N1722">
            <v>1</v>
          </cell>
          <cell r="O1722"/>
          <cell r="P1722"/>
        </row>
        <row r="1723">
          <cell r="F1723" t="str">
            <v>-</v>
          </cell>
          <cell r="H1723"/>
          <cell r="I1723"/>
          <cell r="J1723"/>
          <cell r="K1723">
            <v>1</v>
          </cell>
          <cell r="L1723"/>
          <cell r="M1723"/>
          <cell r="N1723"/>
          <cell r="O1723"/>
          <cell r="P1723"/>
        </row>
        <row r="1724">
          <cell r="F1724" t="str">
            <v>-</v>
          </cell>
          <cell r="H1724"/>
          <cell r="I1724"/>
          <cell r="J1724"/>
          <cell r="K1724">
            <v>1</v>
          </cell>
          <cell r="L1724"/>
          <cell r="M1724"/>
          <cell r="N1724"/>
          <cell r="O1724"/>
          <cell r="P1724"/>
        </row>
        <row r="1725">
          <cell r="F1725" t="str">
            <v>-</v>
          </cell>
          <cell r="H1725">
            <v>1</v>
          </cell>
          <cell r="I1725">
            <v>1</v>
          </cell>
          <cell r="J1725">
            <v>1</v>
          </cell>
          <cell r="K1725">
            <v>1</v>
          </cell>
          <cell r="L1725">
            <v>1</v>
          </cell>
          <cell r="M1725">
            <v>1</v>
          </cell>
          <cell r="N1725">
            <v>1</v>
          </cell>
          <cell r="O1725"/>
          <cell r="P1725"/>
        </row>
        <row r="1726">
          <cell r="F1726" t="str">
            <v>京都府-027030</v>
          </cell>
          <cell r="H1726">
            <v>1</v>
          </cell>
          <cell r="I1726">
            <v>1</v>
          </cell>
          <cell r="J1726">
            <v>1</v>
          </cell>
          <cell r="K1726">
            <v>1</v>
          </cell>
          <cell r="L1726">
            <v>1</v>
          </cell>
          <cell r="M1726">
            <v>1</v>
          </cell>
          <cell r="N1726">
            <v>1</v>
          </cell>
          <cell r="O1726"/>
          <cell r="P1726"/>
        </row>
        <row r="1727">
          <cell r="F1727" t="str">
            <v>京都府-012577</v>
          </cell>
          <cell r="H1727"/>
          <cell r="I1727"/>
          <cell r="J1727"/>
          <cell r="K1727"/>
          <cell r="L1727"/>
          <cell r="M1727">
            <v>1</v>
          </cell>
          <cell r="N1727"/>
          <cell r="O1727"/>
          <cell r="P1727"/>
        </row>
        <row r="1728">
          <cell r="F1728" t="str">
            <v>京都府-018954</v>
          </cell>
          <cell r="H1728"/>
          <cell r="I1728">
            <v>1</v>
          </cell>
          <cell r="J1728"/>
          <cell r="K1728"/>
          <cell r="L1728">
            <v>1</v>
          </cell>
          <cell r="M1728">
            <v>1</v>
          </cell>
          <cell r="N1728">
            <v>1</v>
          </cell>
          <cell r="O1728"/>
          <cell r="P1728"/>
        </row>
        <row r="1729">
          <cell r="F1729" t="str">
            <v>京都府-028464</v>
          </cell>
          <cell r="H1729"/>
          <cell r="I1729">
            <v>1</v>
          </cell>
          <cell r="J1729"/>
          <cell r="K1729"/>
          <cell r="L1729"/>
          <cell r="M1729">
            <v>1</v>
          </cell>
          <cell r="N1729"/>
          <cell r="O1729"/>
          <cell r="P1729"/>
        </row>
        <row r="1730">
          <cell r="F1730" t="str">
            <v>京都府-034552</v>
          </cell>
          <cell r="H1730">
            <v>1</v>
          </cell>
          <cell r="I1730"/>
          <cell r="J1730">
            <v>1</v>
          </cell>
          <cell r="K1730">
            <v>1</v>
          </cell>
          <cell r="L1730"/>
          <cell r="M1730"/>
          <cell r="N1730"/>
          <cell r="O1730"/>
          <cell r="P1730"/>
        </row>
        <row r="1731">
          <cell r="F1731" t="str">
            <v>京都府-037184</v>
          </cell>
          <cell r="H1731">
            <v>1</v>
          </cell>
          <cell r="I1731">
            <v>1</v>
          </cell>
          <cell r="J1731"/>
          <cell r="K1731">
            <v>1</v>
          </cell>
          <cell r="L1731"/>
          <cell r="M1731"/>
          <cell r="N1731"/>
          <cell r="O1731"/>
          <cell r="P1731"/>
        </row>
        <row r="1732">
          <cell r="F1732" t="str">
            <v>京都府-028336</v>
          </cell>
          <cell r="H1732"/>
          <cell r="I1732">
            <v>1</v>
          </cell>
          <cell r="J1732"/>
          <cell r="K1732">
            <v>1</v>
          </cell>
          <cell r="L1732">
            <v>1</v>
          </cell>
          <cell r="M1732"/>
          <cell r="N1732"/>
          <cell r="O1732"/>
          <cell r="P1732"/>
        </row>
        <row r="1733">
          <cell r="F1733" t="str">
            <v>京都府-033241</v>
          </cell>
          <cell r="H1733"/>
          <cell r="I1733">
            <v>1</v>
          </cell>
          <cell r="J1733">
            <v>1</v>
          </cell>
          <cell r="K1733"/>
          <cell r="L1733"/>
          <cell r="M1733"/>
          <cell r="N1733"/>
          <cell r="O1733"/>
          <cell r="P1733"/>
        </row>
        <row r="1734">
          <cell r="F1734" t="str">
            <v>京都府-038458</v>
          </cell>
          <cell r="H1734">
            <v>1</v>
          </cell>
          <cell r="I1734">
            <v>1</v>
          </cell>
          <cell r="J1734"/>
          <cell r="K1734"/>
          <cell r="L1734"/>
          <cell r="M1734">
            <v>1</v>
          </cell>
          <cell r="N1734"/>
          <cell r="O1734"/>
          <cell r="P1734"/>
        </row>
        <row r="1735">
          <cell r="F1735" t="str">
            <v>京都府-040609</v>
          </cell>
          <cell r="H1735"/>
          <cell r="I1735">
            <v>1</v>
          </cell>
          <cell r="J1735"/>
          <cell r="K1735"/>
          <cell r="L1735"/>
          <cell r="M1735">
            <v>1</v>
          </cell>
          <cell r="N1735"/>
          <cell r="O1735"/>
          <cell r="P1735"/>
        </row>
        <row r="1736">
          <cell r="F1736" t="str">
            <v>京都府-026425</v>
          </cell>
          <cell r="H1736"/>
          <cell r="I1736"/>
          <cell r="J1736">
            <v>1</v>
          </cell>
          <cell r="K1736">
            <v>1</v>
          </cell>
          <cell r="L1736"/>
          <cell r="M1736">
            <v>1</v>
          </cell>
          <cell r="N1736">
            <v>1</v>
          </cell>
          <cell r="O1736"/>
          <cell r="P1736"/>
        </row>
        <row r="1737">
          <cell r="F1737" t="str">
            <v>滋賀県-020281</v>
          </cell>
          <cell r="H1737"/>
          <cell r="I1737">
            <v>1</v>
          </cell>
          <cell r="J1737">
            <v>1</v>
          </cell>
          <cell r="K1737"/>
          <cell r="L1737">
            <v>1</v>
          </cell>
          <cell r="M1737">
            <v>1</v>
          </cell>
          <cell r="N1737"/>
          <cell r="O1737"/>
          <cell r="P1737"/>
        </row>
        <row r="1738">
          <cell r="F1738" t="str">
            <v>京都府-033223</v>
          </cell>
          <cell r="H1738"/>
          <cell r="I1738">
            <v>1</v>
          </cell>
          <cell r="J1738">
            <v>1</v>
          </cell>
          <cell r="K1738">
            <v>1</v>
          </cell>
          <cell r="L1738"/>
          <cell r="M1738"/>
          <cell r="N1738"/>
          <cell r="O1738"/>
          <cell r="P1738"/>
        </row>
        <row r="1739">
          <cell r="F1739" t="str">
            <v>京都府-033247</v>
          </cell>
          <cell r="H1739"/>
          <cell r="I1739">
            <v>1</v>
          </cell>
          <cell r="J1739">
            <v>1</v>
          </cell>
          <cell r="K1739"/>
          <cell r="L1739">
            <v>1</v>
          </cell>
          <cell r="M1739"/>
          <cell r="N1739"/>
          <cell r="O1739"/>
          <cell r="P1739"/>
        </row>
        <row r="1740">
          <cell r="F1740" t="str">
            <v>京都府-033201</v>
          </cell>
          <cell r="H1740">
            <v>1</v>
          </cell>
          <cell r="I1740"/>
          <cell r="J1740">
            <v>1</v>
          </cell>
          <cell r="K1740">
            <v>1</v>
          </cell>
          <cell r="L1740"/>
          <cell r="M1740"/>
          <cell r="N1740"/>
          <cell r="O1740"/>
          <cell r="P1740"/>
        </row>
        <row r="1741">
          <cell r="F1741" t="str">
            <v>京都府-033226</v>
          </cell>
          <cell r="H1741"/>
          <cell r="I1741"/>
          <cell r="J1741">
            <v>1</v>
          </cell>
          <cell r="K1741"/>
          <cell r="L1741"/>
          <cell r="M1741">
            <v>1</v>
          </cell>
          <cell r="N1741"/>
          <cell r="O1741"/>
          <cell r="P1741"/>
        </row>
        <row r="1742">
          <cell r="F1742" t="str">
            <v>京都府-035634</v>
          </cell>
          <cell r="H1742"/>
          <cell r="I1742"/>
          <cell r="J1742">
            <v>1</v>
          </cell>
          <cell r="K1742"/>
          <cell r="L1742"/>
          <cell r="M1742">
            <v>1</v>
          </cell>
          <cell r="N1742"/>
          <cell r="O1742"/>
          <cell r="P1742"/>
        </row>
        <row r="1743">
          <cell r="F1743" t="str">
            <v>京都府-033190</v>
          </cell>
          <cell r="H1743"/>
          <cell r="I1743"/>
          <cell r="J1743">
            <v>1</v>
          </cell>
          <cell r="K1743"/>
          <cell r="L1743">
            <v>1</v>
          </cell>
          <cell r="M1743"/>
          <cell r="N1743"/>
          <cell r="O1743"/>
          <cell r="P1743"/>
        </row>
        <row r="1744">
          <cell r="F1744" t="str">
            <v>京都府-037634</v>
          </cell>
          <cell r="H1744">
            <v>1</v>
          </cell>
          <cell r="I1744"/>
          <cell r="J1744"/>
          <cell r="K1744"/>
          <cell r="L1744"/>
          <cell r="M1744">
            <v>1</v>
          </cell>
          <cell r="N1744"/>
          <cell r="O1744"/>
          <cell r="P1744"/>
        </row>
        <row r="1745">
          <cell r="F1745" t="str">
            <v>香川県-007687</v>
          </cell>
          <cell r="H1745">
            <v>1</v>
          </cell>
          <cell r="I1745"/>
          <cell r="J1745">
            <v>1</v>
          </cell>
          <cell r="K1745"/>
          <cell r="L1745"/>
          <cell r="M1745"/>
          <cell r="N1745"/>
          <cell r="O1745"/>
          <cell r="P1745"/>
        </row>
        <row r="1746">
          <cell r="F1746" t="str">
            <v>京都府-038455</v>
          </cell>
          <cell r="H1746">
            <v>1</v>
          </cell>
          <cell r="I1746"/>
          <cell r="J1746"/>
          <cell r="K1746"/>
          <cell r="L1746"/>
          <cell r="M1746"/>
          <cell r="N1746"/>
          <cell r="O1746"/>
          <cell r="P1746"/>
        </row>
        <row r="1747">
          <cell r="F1747" t="str">
            <v>京都府-038886</v>
          </cell>
          <cell r="H1747">
            <v>1</v>
          </cell>
          <cell r="I1747"/>
          <cell r="J1747">
            <v>1</v>
          </cell>
          <cell r="K1747"/>
          <cell r="L1747"/>
          <cell r="M1747"/>
          <cell r="N1747"/>
          <cell r="O1747"/>
          <cell r="P1747"/>
        </row>
        <row r="1748">
          <cell r="F1748" t="str">
            <v>京都府-006420</v>
          </cell>
          <cell r="H1748"/>
          <cell r="I1748"/>
          <cell r="J1748">
            <v>1</v>
          </cell>
          <cell r="K1748"/>
          <cell r="L1748">
            <v>1</v>
          </cell>
          <cell r="M1748"/>
          <cell r="N1748"/>
          <cell r="O1748"/>
          <cell r="P1748"/>
        </row>
        <row r="1749">
          <cell r="F1749" t="str">
            <v>京都府-017759</v>
          </cell>
          <cell r="H1749"/>
          <cell r="I1749"/>
          <cell r="J1749">
            <v>1</v>
          </cell>
          <cell r="K1749">
            <v>1</v>
          </cell>
          <cell r="L1749"/>
          <cell r="M1749"/>
          <cell r="N1749"/>
          <cell r="O1749"/>
          <cell r="P1749"/>
        </row>
        <row r="1750">
          <cell r="F1750" t="str">
            <v>京都府-008536</v>
          </cell>
          <cell r="H1750"/>
          <cell r="I1750"/>
          <cell r="J1750"/>
          <cell r="K1750"/>
          <cell r="L1750"/>
          <cell r="M1750">
            <v>1</v>
          </cell>
          <cell r="N1750"/>
          <cell r="O1750"/>
          <cell r="P1750"/>
        </row>
        <row r="1751">
          <cell r="F1751" t="str">
            <v>京都府-025149</v>
          </cell>
          <cell r="H1751">
            <v>1</v>
          </cell>
          <cell r="I1751"/>
          <cell r="J1751"/>
          <cell r="K1751"/>
          <cell r="L1751"/>
          <cell r="M1751"/>
          <cell r="N1751"/>
          <cell r="O1751"/>
          <cell r="P1751"/>
        </row>
        <row r="1752">
          <cell r="F1752" t="str">
            <v>京都府-006942</v>
          </cell>
          <cell r="H1752">
            <v>1</v>
          </cell>
          <cell r="I1752"/>
          <cell r="J1752">
            <v>1</v>
          </cell>
          <cell r="K1752"/>
          <cell r="L1752"/>
          <cell r="M1752"/>
          <cell r="N1752">
            <v>1</v>
          </cell>
          <cell r="O1752"/>
          <cell r="P1752"/>
        </row>
        <row r="1753">
          <cell r="F1753" t="str">
            <v>京都府-006948</v>
          </cell>
          <cell r="H1753"/>
          <cell r="I1753"/>
          <cell r="J1753"/>
          <cell r="K1753">
            <v>1</v>
          </cell>
          <cell r="L1753"/>
          <cell r="M1753"/>
          <cell r="N1753"/>
          <cell r="O1753"/>
          <cell r="P1753"/>
        </row>
        <row r="1754">
          <cell r="F1754" t="str">
            <v>京都府-021963</v>
          </cell>
          <cell r="H1754">
            <v>1</v>
          </cell>
          <cell r="I1754"/>
          <cell r="J1754"/>
          <cell r="K1754"/>
          <cell r="L1754"/>
          <cell r="M1754"/>
          <cell r="N1754"/>
          <cell r="O1754"/>
          <cell r="P1754"/>
        </row>
        <row r="1755">
          <cell r="F1755" t="str">
            <v>大阪府-042635</v>
          </cell>
          <cell r="H1755">
            <v>1</v>
          </cell>
          <cell r="I1755"/>
          <cell r="J1755"/>
          <cell r="K1755"/>
          <cell r="L1755"/>
          <cell r="M1755">
            <v>1</v>
          </cell>
          <cell r="N1755">
            <v>1</v>
          </cell>
          <cell r="O1755"/>
          <cell r="P1755"/>
        </row>
        <row r="1756">
          <cell r="F1756" t="str">
            <v>京都府-025416</v>
          </cell>
          <cell r="H1756">
            <v>1</v>
          </cell>
          <cell r="I1756"/>
          <cell r="J1756"/>
          <cell r="K1756"/>
          <cell r="L1756"/>
          <cell r="M1756"/>
          <cell r="N1756"/>
          <cell r="O1756"/>
          <cell r="P1756"/>
        </row>
        <row r="1757">
          <cell r="F1757" t="str">
            <v>京都府-036326</v>
          </cell>
          <cell r="H1757"/>
          <cell r="I1757"/>
          <cell r="J1757"/>
          <cell r="K1757"/>
          <cell r="L1757"/>
          <cell r="M1757"/>
          <cell r="N1757"/>
          <cell r="O1757"/>
          <cell r="P1757"/>
        </row>
        <row r="1758">
          <cell r="F1758" t="str">
            <v>京都府-033697</v>
          </cell>
          <cell r="H1758"/>
          <cell r="I1758"/>
          <cell r="J1758"/>
          <cell r="K1758"/>
          <cell r="L1758"/>
          <cell r="M1758"/>
          <cell r="N1758"/>
          <cell r="O1758"/>
          <cell r="P1758"/>
        </row>
        <row r="1759">
          <cell r="F1759" t="str">
            <v>京都府-039709</v>
          </cell>
          <cell r="H1759"/>
          <cell r="I1759"/>
          <cell r="J1759"/>
          <cell r="K1759"/>
          <cell r="L1759"/>
          <cell r="M1759"/>
          <cell r="N1759"/>
          <cell r="O1759"/>
          <cell r="P1759"/>
        </row>
        <row r="1760">
          <cell r="F1760" t="str">
            <v>京都府-025142</v>
          </cell>
          <cell r="H1760"/>
          <cell r="I1760"/>
          <cell r="J1760"/>
          <cell r="K1760"/>
          <cell r="L1760"/>
          <cell r="M1760"/>
          <cell r="N1760"/>
          <cell r="O1760"/>
          <cell r="P1760"/>
        </row>
        <row r="1761">
          <cell r="F1761" t="str">
            <v>京都府-024508</v>
          </cell>
          <cell r="H1761"/>
          <cell r="I1761"/>
          <cell r="J1761"/>
          <cell r="K1761"/>
          <cell r="L1761"/>
          <cell r="M1761"/>
          <cell r="N1761"/>
          <cell r="O1761"/>
          <cell r="P1761"/>
        </row>
        <row r="1762">
          <cell r="F1762" t="str">
            <v>京都府-000112</v>
          </cell>
          <cell r="H1762">
            <v>1</v>
          </cell>
          <cell r="I1762"/>
          <cell r="J1762">
            <v>1</v>
          </cell>
          <cell r="K1762">
            <v>1</v>
          </cell>
          <cell r="L1762">
            <v>1</v>
          </cell>
          <cell r="M1762">
            <v>1</v>
          </cell>
          <cell r="N1762">
            <v>1</v>
          </cell>
          <cell r="O1762"/>
          <cell r="P1762"/>
        </row>
        <row r="1763">
          <cell r="F1763" t="str">
            <v>京都府-013591</v>
          </cell>
          <cell r="H1763">
            <v>1</v>
          </cell>
          <cell r="I1763">
            <v>1</v>
          </cell>
          <cell r="J1763">
            <v>1</v>
          </cell>
          <cell r="K1763">
            <v>1</v>
          </cell>
          <cell r="L1763">
            <v>1</v>
          </cell>
          <cell r="M1763">
            <v>1</v>
          </cell>
          <cell r="N1763">
            <v>1</v>
          </cell>
          <cell r="O1763"/>
          <cell r="P1763"/>
        </row>
        <row r="1764">
          <cell r="F1764" t="str">
            <v>京都府-020096</v>
          </cell>
          <cell r="H1764">
            <v>1</v>
          </cell>
          <cell r="I1764">
            <v>1</v>
          </cell>
          <cell r="J1764">
            <v>1</v>
          </cell>
          <cell r="K1764">
            <v>1</v>
          </cell>
          <cell r="L1764"/>
          <cell r="M1764">
            <v>1</v>
          </cell>
          <cell r="N1764"/>
          <cell r="O1764"/>
          <cell r="P1764"/>
        </row>
        <row r="1765">
          <cell r="F1765" t="str">
            <v>京都府-019413</v>
          </cell>
          <cell r="H1765">
            <v>1</v>
          </cell>
          <cell r="I1765">
            <v>1</v>
          </cell>
          <cell r="J1765"/>
          <cell r="K1765"/>
          <cell r="L1765">
            <v>1</v>
          </cell>
          <cell r="M1765"/>
          <cell r="N1765"/>
          <cell r="O1765"/>
          <cell r="P1765"/>
        </row>
        <row r="1766">
          <cell r="F1766" t="str">
            <v>京都府-026562</v>
          </cell>
          <cell r="H1766">
            <v>1</v>
          </cell>
          <cell r="I1766">
            <v>1</v>
          </cell>
          <cell r="J1766">
            <v>1</v>
          </cell>
          <cell r="K1766">
            <v>1</v>
          </cell>
          <cell r="L1766"/>
          <cell r="M1766"/>
          <cell r="N1766"/>
          <cell r="O1766"/>
          <cell r="P1766"/>
        </row>
        <row r="1767">
          <cell r="F1767" t="str">
            <v>京都府-023060</v>
          </cell>
          <cell r="H1767">
            <v>1</v>
          </cell>
          <cell r="I1767">
            <v>1</v>
          </cell>
          <cell r="J1767">
            <v>1</v>
          </cell>
          <cell r="K1767">
            <v>1</v>
          </cell>
          <cell r="L1767">
            <v>1</v>
          </cell>
          <cell r="M1767"/>
          <cell r="N1767"/>
          <cell r="O1767"/>
          <cell r="P1767"/>
        </row>
        <row r="1768">
          <cell r="F1768" t="str">
            <v>京都府-035898</v>
          </cell>
          <cell r="H1768">
            <v>1</v>
          </cell>
          <cell r="I1768"/>
          <cell r="J1768"/>
          <cell r="K1768">
            <v>1</v>
          </cell>
          <cell r="L1768"/>
          <cell r="M1768"/>
          <cell r="N1768"/>
          <cell r="O1768"/>
          <cell r="P1768"/>
        </row>
        <row r="1769">
          <cell r="F1769" t="str">
            <v>京都府-003900</v>
          </cell>
          <cell r="H1769"/>
          <cell r="I1769">
            <v>1</v>
          </cell>
          <cell r="J1769"/>
          <cell r="K1769">
            <v>1</v>
          </cell>
          <cell r="L1769">
            <v>1</v>
          </cell>
          <cell r="M1769">
            <v>1</v>
          </cell>
          <cell r="N1769"/>
          <cell r="O1769"/>
          <cell r="P1769"/>
        </row>
        <row r="1770">
          <cell r="F1770" t="str">
            <v>京都府-002044</v>
          </cell>
          <cell r="H1770"/>
          <cell r="I1770"/>
          <cell r="J1770">
            <v>1</v>
          </cell>
          <cell r="K1770">
            <v>1</v>
          </cell>
          <cell r="L1770"/>
          <cell r="M1770">
            <v>1</v>
          </cell>
          <cell r="N1770">
            <v>1</v>
          </cell>
          <cell r="O1770"/>
          <cell r="P1770"/>
        </row>
        <row r="1771">
          <cell r="F1771" t="str">
            <v>京都府-002045</v>
          </cell>
          <cell r="H1771">
            <v>1</v>
          </cell>
          <cell r="I1771"/>
          <cell r="J1771">
            <v>1</v>
          </cell>
          <cell r="K1771"/>
          <cell r="L1771"/>
          <cell r="M1771">
            <v>1</v>
          </cell>
          <cell r="N1771">
            <v>1</v>
          </cell>
          <cell r="O1771"/>
          <cell r="P1771"/>
        </row>
        <row r="1772">
          <cell r="F1772" t="str">
            <v>京都府-002042</v>
          </cell>
          <cell r="H1772"/>
          <cell r="I1772"/>
          <cell r="J1772">
            <v>1</v>
          </cell>
          <cell r="K1772">
            <v>1</v>
          </cell>
          <cell r="L1772"/>
          <cell r="M1772">
            <v>1</v>
          </cell>
          <cell r="N1772">
            <v>1</v>
          </cell>
          <cell r="O1772"/>
          <cell r="P1772"/>
        </row>
        <row r="1773">
          <cell r="F1773" t="str">
            <v>愛媛県-002634</v>
          </cell>
          <cell r="H1773"/>
          <cell r="I1773"/>
          <cell r="J1773">
            <v>1</v>
          </cell>
          <cell r="K1773">
            <v>1</v>
          </cell>
          <cell r="L1773"/>
          <cell r="M1773"/>
          <cell r="N1773"/>
          <cell r="O1773"/>
          <cell r="P1773"/>
        </row>
        <row r="1774">
          <cell r="F1774" t="str">
            <v>-</v>
          </cell>
          <cell r="H1774"/>
          <cell r="I1774"/>
          <cell r="J1774"/>
          <cell r="K1774">
            <v>1</v>
          </cell>
          <cell r="L1774"/>
          <cell r="M1774"/>
          <cell r="N1774"/>
          <cell r="O1774"/>
          <cell r="P1774"/>
        </row>
        <row r="1775">
          <cell r="F1775" t="str">
            <v>京都府-009489</v>
          </cell>
          <cell r="H1775">
            <v>1</v>
          </cell>
          <cell r="I1775"/>
          <cell r="J1775"/>
          <cell r="K1775"/>
          <cell r="L1775"/>
          <cell r="M1775"/>
          <cell r="N1775"/>
          <cell r="O1775"/>
          <cell r="P1775"/>
        </row>
        <row r="1776">
          <cell r="F1776" t="str">
            <v>京都府-002050</v>
          </cell>
          <cell r="H1776"/>
          <cell r="I1776">
            <v>1</v>
          </cell>
          <cell r="J1776"/>
          <cell r="K1776"/>
          <cell r="L1776"/>
          <cell r="M1776"/>
          <cell r="N1776"/>
          <cell r="O1776"/>
          <cell r="P1776"/>
        </row>
        <row r="1777">
          <cell r="F1777" t="str">
            <v>京都府-009727</v>
          </cell>
          <cell r="H1777">
            <v>1</v>
          </cell>
          <cell r="I1777"/>
          <cell r="J1777">
            <v>1</v>
          </cell>
          <cell r="K1777">
            <v>1</v>
          </cell>
          <cell r="L1777"/>
          <cell r="M1777">
            <v>1</v>
          </cell>
          <cell r="N1777">
            <v>1</v>
          </cell>
          <cell r="O1777"/>
          <cell r="P1777"/>
        </row>
        <row r="1778">
          <cell r="F1778" t="str">
            <v>奈良県-007531</v>
          </cell>
          <cell r="H1778"/>
          <cell r="I1778">
            <v>1</v>
          </cell>
          <cell r="J1778">
            <v>1</v>
          </cell>
          <cell r="K1778">
            <v>1</v>
          </cell>
          <cell r="L1778">
            <v>1</v>
          </cell>
          <cell r="M1778">
            <v>1</v>
          </cell>
          <cell r="N1778"/>
          <cell r="O1778"/>
          <cell r="P1778"/>
        </row>
        <row r="1779">
          <cell r="F1779" t="str">
            <v>京都府-042004</v>
          </cell>
          <cell r="H1779"/>
          <cell r="I1779"/>
          <cell r="J1779"/>
          <cell r="K1779"/>
          <cell r="L1779"/>
          <cell r="M1779"/>
          <cell r="N1779"/>
          <cell r="O1779"/>
          <cell r="P1779"/>
        </row>
        <row r="1780">
          <cell r="F1780" t="str">
            <v>-</v>
          </cell>
          <cell r="H1780"/>
          <cell r="I1780"/>
          <cell r="J1780">
            <v>1</v>
          </cell>
          <cell r="K1780">
            <v>1</v>
          </cell>
          <cell r="L1780"/>
          <cell r="M1780">
            <v>1</v>
          </cell>
          <cell r="N1780"/>
          <cell r="O1780"/>
          <cell r="P1780"/>
        </row>
        <row r="1781">
          <cell r="F1781" t="str">
            <v>-</v>
          </cell>
          <cell r="H1781"/>
          <cell r="I1781"/>
          <cell r="J1781"/>
          <cell r="K1781"/>
          <cell r="L1781"/>
          <cell r="M1781"/>
          <cell r="N1781"/>
          <cell r="O1781"/>
          <cell r="P1781"/>
        </row>
        <row r="1782">
          <cell r="F1782" t="str">
            <v>京都府-006423</v>
          </cell>
          <cell r="H1782">
            <v>1</v>
          </cell>
          <cell r="I1782">
            <v>1</v>
          </cell>
          <cell r="J1782"/>
          <cell r="K1782">
            <v>1</v>
          </cell>
          <cell r="L1782"/>
          <cell r="M1782"/>
          <cell r="N1782">
            <v>1</v>
          </cell>
          <cell r="O1782"/>
          <cell r="P1782"/>
        </row>
        <row r="1783">
          <cell r="F1783" t="str">
            <v>京都府-001617</v>
          </cell>
          <cell r="H1783"/>
          <cell r="I1783"/>
          <cell r="J1783">
            <v>1</v>
          </cell>
          <cell r="K1783"/>
          <cell r="L1783">
            <v>1</v>
          </cell>
          <cell r="M1783"/>
          <cell r="N1783"/>
          <cell r="O1783"/>
          <cell r="P1783"/>
        </row>
        <row r="1784">
          <cell r="F1784" t="str">
            <v>京都府-001616</v>
          </cell>
          <cell r="H1784">
            <v>1</v>
          </cell>
          <cell r="I1784"/>
          <cell r="J1784"/>
          <cell r="K1784"/>
          <cell r="L1784">
            <v>1</v>
          </cell>
          <cell r="M1784">
            <v>1</v>
          </cell>
          <cell r="N1784">
            <v>1</v>
          </cell>
          <cell r="O1784"/>
          <cell r="P1784"/>
        </row>
        <row r="1785">
          <cell r="F1785" t="str">
            <v>滋賀県-011652</v>
          </cell>
          <cell r="H1785"/>
          <cell r="I1785">
            <v>1</v>
          </cell>
          <cell r="J1785">
            <v>1</v>
          </cell>
          <cell r="K1785"/>
          <cell r="L1785">
            <v>1</v>
          </cell>
          <cell r="M1785"/>
          <cell r="N1785">
            <v>1</v>
          </cell>
          <cell r="O1785"/>
          <cell r="P1785"/>
        </row>
        <row r="1786">
          <cell r="F1786" t="str">
            <v>京都府-023199</v>
          </cell>
          <cell r="H1786">
            <v>1</v>
          </cell>
          <cell r="I1786"/>
          <cell r="J1786"/>
          <cell r="K1786">
            <v>1</v>
          </cell>
          <cell r="L1786"/>
          <cell r="M1786"/>
          <cell r="N1786"/>
          <cell r="O1786"/>
          <cell r="P1786"/>
        </row>
        <row r="1787">
          <cell r="F1787" t="str">
            <v>京都府-010625</v>
          </cell>
          <cell r="H1787">
            <v>1</v>
          </cell>
          <cell r="I1787"/>
          <cell r="J1787">
            <v>1</v>
          </cell>
          <cell r="K1787"/>
          <cell r="L1787">
            <v>1</v>
          </cell>
          <cell r="M1787">
            <v>1</v>
          </cell>
          <cell r="N1787">
            <v>1</v>
          </cell>
          <cell r="O1787"/>
          <cell r="P1787"/>
        </row>
        <row r="1788">
          <cell r="F1788" t="str">
            <v>京都府-026953</v>
          </cell>
          <cell r="H1788">
            <v>1</v>
          </cell>
          <cell r="I1788"/>
          <cell r="J1788">
            <v>1</v>
          </cell>
          <cell r="K1788"/>
          <cell r="L1788">
            <v>1</v>
          </cell>
          <cell r="M1788"/>
          <cell r="N1788"/>
          <cell r="O1788"/>
          <cell r="P1788"/>
        </row>
        <row r="1789">
          <cell r="F1789" t="str">
            <v>京都府-029885</v>
          </cell>
          <cell r="H1789"/>
          <cell r="I1789"/>
          <cell r="J1789">
            <v>1</v>
          </cell>
          <cell r="K1789"/>
          <cell r="L1789"/>
          <cell r="M1789">
            <v>1</v>
          </cell>
          <cell r="N1789"/>
          <cell r="O1789"/>
          <cell r="P1789"/>
        </row>
        <row r="1790">
          <cell r="F1790" t="str">
            <v>京都府-</v>
          </cell>
          <cell r="H1790"/>
          <cell r="I1790"/>
          <cell r="J1790"/>
          <cell r="K1790">
            <v>1</v>
          </cell>
          <cell r="L1790">
            <v>1</v>
          </cell>
          <cell r="M1790">
            <v>1</v>
          </cell>
          <cell r="N1790">
            <v>1</v>
          </cell>
          <cell r="O1790"/>
          <cell r="P1790"/>
        </row>
        <row r="1791">
          <cell r="F1791" t="str">
            <v>京都府-014212</v>
          </cell>
          <cell r="H1791">
            <v>1</v>
          </cell>
          <cell r="I1791"/>
          <cell r="J1791"/>
          <cell r="K1791">
            <v>1</v>
          </cell>
          <cell r="L1791"/>
          <cell r="M1791"/>
          <cell r="N1791"/>
          <cell r="O1791"/>
          <cell r="P1791"/>
        </row>
        <row r="1792">
          <cell r="F1792" t="str">
            <v>京都府-024410</v>
          </cell>
          <cell r="H1792"/>
          <cell r="I1792">
            <v>1</v>
          </cell>
          <cell r="J1792"/>
          <cell r="K1792"/>
          <cell r="L1792"/>
          <cell r="M1792"/>
          <cell r="N1792"/>
          <cell r="O1792"/>
          <cell r="P1792"/>
        </row>
        <row r="1793">
          <cell r="F1793" t="str">
            <v>京都府-000879</v>
          </cell>
          <cell r="H1793"/>
          <cell r="I1793">
            <v>1</v>
          </cell>
          <cell r="J1793"/>
          <cell r="K1793"/>
          <cell r="L1793">
            <v>1</v>
          </cell>
          <cell r="M1793"/>
          <cell r="N1793">
            <v>1</v>
          </cell>
          <cell r="O1793"/>
          <cell r="P1793"/>
        </row>
        <row r="1794">
          <cell r="F1794" t="str">
            <v>京都府-023999</v>
          </cell>
          <cell r="H1794"/>
          <cell r="I1794"/>
          <cell r="J1794">
            <v>1</v>
          </cell>
          <cell r="K1794"/>
          <cell r="L1794"/>
          <cell r="M1794">
            <v>1</v>
          </cell>
          <cell r="N1794"/>
          <cell r="O1794"/>
          <cell r="P1794"/>
        </row>
        <row r="1795">
          <cell r="F1795" t="str">
            <v>京都府-038550</v>
          </cell>
          <cell r="H1795"/>
          <cell r="I1795">
            <v>1</v>
          </cell>
          <cell r="J1795"/>
          <cell r="K1795">
            <v>1</v>
          </cell>
          <cell r="L1795">
            <v>1</v>
          </cell>
          <cell r="M1795"/>
          <cell r="N1795"/>
          <cell r="O1795"/>
          <cell r="P1795"/>
        </row>
        <row r="1796">
          <cell r="F1796" t="str">
            <v>京都府-031116</v>
          </cell>
          <cell r="H1796"/>
          <cell r="I1796"/>
          <cell r="J1796">
            <v>1</v>
          </cell>
          <cell r="K1796"/>
          <cell r="L1796"/>
          <cell r="M1796">
            <v>1</v>
          </cell>
          <cell r="N1796"/>
          <cell r="O1796"/>
          <cell r="P1796"/>
        </row>
        <row r="1797">
          <cell r="F1797" t="str">
            <v>大阪府-083750</v>
          </cell>
          <cell r="H1797">
            <v>1</v>
          </cell>
          <cell r="I1797"/>
          <cell r="J1797"/>
          <cell r="K1797"/>
          <cell r="L1797">
            <v>1</v>
          </cell>
          <cell r="M1797"/>
          <cell r="N1797"/>
          <cell r="O1797"/>
          <cell r="P1797"/>
        </row>
        <row r="1798">
          <cell r="F1798" t="str">
            <v>京都府-037152</v>
          </cell>
          <cell r="H1798"/>
          <cell r="I1798"/>
          <cell r="J1798">
            <v>1</v>
          </cell>
          <cell r="K1798">
            <v>1</v>
          </cell>
          <cell r="L1798"/>
          <cell r="M1798"/>
          <cell r="N1798"/>
          <cell r="O1798"/>
          <cell r="P1798"/>
        </row>
        <row r="1799">
          <cell r="F1799" t="str">
            <v>京都府-039820</v>
          </cell>
          <cell r="H1799">
            <v>1</v>
          </cell>
          <cell r="I1799"/>
          <cell r="J1799">
            <v>1</v>
          </cell>
          <cell r="K1799"/>
          <cell r="L1799"/>
          <cell r="M1799"/>
          <cell r="N1799"/>
          <cell r="O1799"/>
          <cell r="P1799"/>
        </row>
        <row r="1800">
          <cell r="F1800" t="str">
            <v>京都府-039184</v>
          </cell>
          <cell r="H1800">
            <v>1</v>
          </cell>
          <cell r="I1800"/>
          <cell r="J1800"/>
          <cell r="K1800"/>
          <cell r="L1800">
            <v>1</v>
          </cell>
          <cell r="M1800"/>
          <cell r="N1800"/>
          <cell r="O1800"/>
          <cell r="P1800"/>
        </row>
        <row r="1801">
          <cell r="F1801" t="str">
            <v>京都府-040943</v>
          </cell>
          <cell r="H1801"/>
          <cell r="I1801"/>
          <cell r="J1801"/>
          <cell r="K1801"/>
          <cell r="L1801">
            <v>1</v>
          </cell>
          <cell r="M1801"/>
          <cell r="N1801"/>
          <cell r="O1801"/>
          <cell r="P1801"/>
        </row>
        <row r="1802">
          <cell r="F1802" t="str">
            <v>奈良県-000184</v>
          </cell>
          <cell r="H1802"/>
          <cell r="I1802"/>
          <cell r="J1802"/>
          <cell r="K1802"/>
          <cell r="L1802"/>
          <cell r="M1802"/>
          <cell r="N1802"/>
          <cell r="O1802"/>
          <cell r="P1802"/>
        </row>
        <row r="1803">
          <cell r="F1803" t="str">
            <v>-</v>
          </cell>
          <cell r="H1803"/>
          <cell r="I1803"/>
          <cell r="J1803"/>
          <cell r="K1803">
            <v>1</v>
          </cell>
          <cell r="L1803"/>
          <cell r="M1803"/>
          <cell r="N1803"/>
          <cell r="O1803"/>
          <cell r="P1803"/>
        </row>
        <row r="1804">
          <cell r="F1804" t="str">
            <v>-</v>
          </cell>
          <cell r="H1804"/>
          <cell r="I1804"/>
          <cell r="J1804"/>
          <cell r="K1804">
            <v>1</v>
          </cell>
          <cell r="L1804"/>
          <cell r="M1804"/>
          <cell r="N1804"/>
          <cell r="O1804"/>
          <cell r="P1804"/>
        </row>
        <row r="1805">
          <cell r="F1805" t="str">
            <v>-</v>
          </cell>
          <cell r="H1805"/>
          <cell r="I1805"/>
          <cell r="J1805"/>
          <cell r="K1805"/>
          <cell r="L1805"/>
          <cell r="M1805"/>
          <cell r="N1805"/>
          <cell r="O1805"/>
          <cell r="P1805"/>
        </row>
        <row r="1806">
          <cell r="F1806" t="str">
            <v>京都府-009589</v>
          </cell>
          <cell r="H1806"/>
          <cell r="I1806"/>
          <cell r="J1806"/>
          <cell r="K1806"/>
          <cell r="L1806"/>
          <cell r="M1806">
            <v>1</v>
          </cell>
          <cell r="N1806"/>
          <cell r="O1806"/>
          <cell r="P1806"/>
        </row>
        <row r="1807">
          <cell r="F1807" t="str">
            <v>京都府-009590</v>
          </cell>
          <cell r="H1807">
            <v>1</v>
          </cell>
          <cell r="I1807"/>
          <cell r="J1807">
            <v>1</v>
          </cell>
          <cell r="K1807">
            <v>1</v>
          </cell>
          <cell r="L1807">
            <v>1</v>
          </cell>
          <cell r="M1807">
            <v>1</v>
          </cell>
          <cell r="N1807">
            <v>1</v>
          </cell>
          <cell r="O1807"/>
          <cell r="P1807">
            <v>1</v>
          </cell>
        </row>
        <row r="1808">
          <cell r="F1808" t="str">
            <v>大阪府-024041</v>
          </cell>
          <cell r="H1808"/>
          <cell r="I1808"/>
          <cell r="J1808"/>
          <cell r="K1808"/>
          <cell r="L1808">
            <v>1</v>
          </cell>
          <cell r="M1808"/>
          <cell r="N1808">
            <v>1</v>
          </cell>
          <cell r="O1808"/>
          <cell r="P1808"/>
        </row>
        <row r="1809">
          <cell r="F1809" t="str">
            <v>京都府-013762</v>
          </cell>
          <cell r="H1809">
            <v>1</v>
          </cell>
          <cell r="I1809">
            <v>1</v>
          </cell>
          <cell r="J1809"/>
          <cell r="K1809"/>
          <cell r="L1809"/>
          <cell r="M1809"/>
          <cell r="N1809"/>
          <cell r="O1809"/>
          <cell r="P1809"/>
        </row>
        <row r="1810">
          <cell r="F1810" t="str">
            <v>京都府-006969</v>
          </cell>
          <cell r="H1810"/>
          <cell r="I1810"/>
          <cell r="J1810"/>
          <cell r="K1810"/>
          <cell r="L1810"/>
          <cell r="M1810"/>
          <cell r="N1810">
            <v>1</v>
          </cell>
          <cell r="O1810"/>
          <cell r="P1810">
            <v>1</v>
          </cell>
        </row>
        <row r="1811">
          <cell r="F1811" t="str">
            <v>滋賀県-010803</v>
          </cell>
          <cell r="H1811"/>
          <cell r="I1811">
            <v>1</v>
          </cell>
          <cell r="J1811"/>
          <cell r="K1811"/>
          <cell r="L1811"/>
          <cell r="M1811"/>
          <cell r="N1811"/>
          <cell r="O1811"/>
          <cell r="P1811"/>
        </row>
        <row r="1812">
          <cell r="F1812" t="str">
            <v>京都府-001189</v>
          </cell>
          <cell r="H1812"/>
          <cell r="I1812"/>
          <cell r="J1812">
            <v>1</v>
          </cell>
          <cell r="K1812"/>
          <cell r="L1812">
            <v>1</v>
          </cell>
          <cell r="M1812"/>
          <cell r="N1812"/>
          <cell r="O1812"/>
          <cell r="P1812"/>
        </row>
        <row r="1813">
          <cell r="F1813" t="str">
            <v>京都府-000668</v>
          </cell>
          <cell r="H1813"/>
          <cell r="I1813">
            <v>1</v>
          </cell>
          <cell r="J1813"/>
          <cell r="K1813">
            <v>1</v>
          </cell>
          <cell r="L1813"/>
          <cell r="M1813"/>
          <cell r="N1813">
            <v>1</v>
          </cell>
          <cell r="O1813"/>
          <cell r="P1813"/>
        </row>
        <row r="1814">
          <cell r="F1814" t="str">
            <v>京都府-001191</v>
          </cell>
          <cell r="H1814"/>
          <cell r="I1814"/>
          <cell r="J1814">
            <v>1</v>
          </cell>
          <cell r="K1814"/>
          <cell r="L1814"/>
          <cell r="M1814">
            <v>1</v>
          </cell>
          <cell r="N1814">
            <v>1</v>
          </cell>
          <cell r="O1814"/>
          <cell r="P1814"/>
        </row>
        <row r="1815">
          <cell r="F1815" t="str">
            <v>京都府-007353</v>
          </cell>
          <cell r="H1815"/>
          <cell r="I1815"/>
          <cell r="J1815"/>
          <cell r="K1815"/>
          <cell r="L1815"/>
          <cell r="M1815">
            <v>1</v>
          </cell>
          <cell r="N1815">
            <v>1</v>
          </cell>
          <cell r="O1815"/>
          <cell r="P1815"/>
        </row>
        <row r="1816">
          <cell r="F1816" t="str">
            <v>京都府-001196</v>
          </cell>
          <cell r="H1816"/>
          <cell r="I1816">
            <v>1</v>
          </cell>
          <cell r="J1816">
            <v>1</v>
          </cell>
          <cell r="K1816"/>
          <cell r="L1816"/>
          <cell r="M1816">
            <v>1</v>
          </cell>
          <cell r="N1816">
            <v>1</v>
          </cell>
          <cell r="O1816"/>
          <cell r="P1816"/>
        </row>
        <row r="1817">
          <cell r="F1817" t="str">
            <v>京都府-007319</v>
          </cell>
          <cell r="H1817"/>
          <cell r="I1817"/>
          <cell r="J1817">
            <v>1</v>
          </cell>
          <cell r="K1817"/>
          <cell r="L1817"/>
          <cell r="M1817">
            <v>1</v>
          </cell>
          <cell r="N1817"/>
          <cell r="O1817"/>
          <cell r="P1817"/>
        </row>
        <row r="1818">
          <cell r="F1818" t="str">
            <v>-</v>
          </cell>
          <cell r="H1818"/>
          <cell r="I1818"/>
          <cell r="J1818"/>
          <cell r="K1818"/>
          <cell r="L1818">
            <v>1</v>
          </cell>
          <cell r="M1818">
            <v>1</v>
          </cell>
          <cell r="N1818"/>
          <cell r="O1818"/>
          <cell r="P1818"/>
        </row>
        <row r="1819">
          <cell r="F1819" t="str">
            <v>福井県-010675</v>
          </cell>
          <cell r="H1819"/>
          <cell r="I1819">
            <v>1</v>
          </cell>
          <cell r="J1819"/>
          <cell r="K1819"/>
          <cell r="L1819"/>
          <cell r="M1819">
            <v>1</v>
          </cell>
          <cell r="N1819"/>
          <cell r="O1819"/>
          <cell r="P1819"/>
        </row>
        <row r="1820">
          <cell r="F1820" t="str">
            <v>京都府-031153</v>
          </cell>
          <cell r="H1820"/>
          <cell r="I1820"/>
          <cell r="J1820"/>
          <cell r="K1820">
            <v>1</v>
          </cell>
          <cell r="L1820"/>
          <cell r="M1820">
            <v>1</v>
          </cell>
          <cell r="N1820"/>
          <cell r="O1820"/>
          <cell r="P1820"/>
        </row>
        <row r="1821">
          <cell r="F1821" t="str">
            <v>京都府-026763</v>
          </cell>
          <cell r="H1821">
            <v>1</v>
          </cell>
          <cell r="I1821"/>
          <cell r="J1821"/>
          <cell r="K1821">
            <v>1</v>
          </cell>
          <cell r="L1821"/>
          <cell r="M1821"/>
          <cell r="N1821"/>
          <cell r="O1821"/>
          <cell r="P1821"/>
        </row>
        <row r="1822">
          <cell r="F1822" t="str">
            <v>京都府-036501</v>
          </cell>
          <cell r="H1822"/>
          <cell r="I1822"/>
          <cell r="J1822">
            <v>1</v>
          </cell>
          <cell r="K1822"/>
          <cell r="L1822"/>
          <cell r="M1822"/>
          <cell r="N1822"/>
          <cell r="O1822"/>
          <cell r="P1822"/>
        </row>
        <row r="1823">
          <cell r="F1823" t="str">
            <v>京都府-038414</v>
          </cell>
          <cell r="H1823"/>
          <cell r="I1823"/>
          <cell r="J1823"/>
          <cell r="K1823"/>
          <cell r="L1823"/>
          <cell r="M1823">
            <v>1</v>
          </cell>
          <cell r="N1823"/>
          <cell r="O1823"/>
          <cell r="P1823"/>
        </row>
        <row r="1824">
          <cell r="F1824" t="str">
            <v>京都府-022244</v>
          </cell>
          <cell r="H1824"/>
          <cell r="I1824">
            <v>1</v>
          </cell>
          <cell r="J1824">
            <v>1</v>
          </cell>
          <cell r="K1824"/>
          <cell r="L1824">
            <v>1</v>
          </cell>
          <cell r="M1824"/>
          <cell r="N1824"/>
          <cell r="O1824"/>
          <cell r="P1824"/>
        </row>
        <row r="1825">
          <cell r="F1825" t="str">
            <v>滋賀県-002914</v>
          </cell>
          <cell r="H1825"/>
          <cell r="I1825"/>
          <cell r="J1825">
            <v>1</v>
          </cell>
          <cell r="K1825"/>
          <cell r="L1825">
            <v>1</v>
          </cell>
          <cell r="M1825">
            <v>1</v>
          </cell>
          <cell r="N1825">
            <v>1</v>
          </cell>
          <cell r="O1825"/>
          <cell r="P1825"/>
        </row>
        <row r="1826">
          <cell r="F1826" t="str">
            <v>京都府-010084</v>
          </cell>
          <cell r="H1826">
            <v>1</v>
          </cell>
          <cell r="I1826">
            <v>1</v>
          </cell>
          <cell r="J1826"/>
          <cell r="K1826"/>
          <cell r="L1826"/>
          <cell r="M1826">
            <v>1</v>
          </cell>
          <cell r="N1826"/>
          <cell r="O1826"/>
          <cell r="P1826"/>
        </row>
        <row r="1827">
          <cell r="F1827" t="str">
            <v>京都府-022099</v>
          </cell>
          <cell r="H1827">
            <v>1</v>
          </cell>
          <cell r="I1827"/>
          <cell r="J1827"/>
          <cell r="K1827"/>
          <cell r="L1827"/>
          <cell r="M1827">
            <v>1</v>
          </cell>
          <cell r="N1827"/>
          <cell r="O1827"/>
          <cell r="P1827"/>
        </row>
        <row r="1828">
          <cell r="F1828" t="str">
            <v>京都府-005004</v>
          </cell>
          <cell r="H1828">
            <v>1</v>
          </cell>
          <cell r="I1828"/>
          <cell r="J1828">
            <v>1</v>
          </cell>
          <cell r="K1828"/>
          <cell r="L1828"/>
          <cell r="M1828"/>
          <cell r="N1828"/>
          <cell r="O1828"/>
          <cell r="P1828"/>
        </row>
        <row r="1829">
          <cell r="F1829" t="str">
            <v>-</v>
          </cell>
          <cell r="H1829"/>
          <cell r="I1829"/>
          <cell r="J1829"/>
          <cell r="K1829">
            <v>1</v>
          </cell>
          <cell r="L1829"/>
          <cell r="M1829"/>
          <cell r="N1829"/>
          <cell r="O1829"/>
          <cell r="P1829"/>
        </row>
        <row r="1830">
          <cell r="F1830" t="str">
            <v>京都府-034643</v>
          </cell>
          <cell r="H1830"/>
          <cell r="I1830"/>
          <cell r="J1830">
            <v>1</v>
          </cell>
          <cell r="K1830"/>
          <cell r="L1830"/>
          <cell r="M1830"/>
          <cell r="N1830"/>
          <cell r="O1830"/>
          <cell r="P1830"/>
        </row>
        <row r="1831">
          <cell r="F1831" t="str">
            <v>-</v>
          </cell>
          <cell r="H1831"/>
          <cell r="I1831"/>
          <cell r="J1831"/>
          <cell r="K1831"/>
          <cell r="L1831">
            <v>1</v>
          </cell>
          <cell r="M1831"/>
          <cell r="N1831"/>
          <cell r="O1831"/>
          <cell r="P1831"/>
        </row>
        <row r="1832">
          <cell r="F1832" t="str">
            <v>京都府-037014</v>
          </cell>
          <cell r="H1832">
            <v>1</v>
          </cell>
          <cell r="I1832"/>
          <cell r="J1832"/>
          <cell r="K1832"/>
          <cell r="L1832"/>
          <cell r="M1832">
            <v>1</v>
          </cell>
          <cell r="N1832"/>
          <cell r="O1832"/>
          <cell r="P1832"/>
        </row>
        <row r="1833">
          <cell r="F1833" t="str">
            <v>京都府-038276</v>
          </cell>
          <cell r="H1833">
            <v>1</v>
          </cell>
          <cell r="I1833"/>
          <cell r="J1833"/>
          <cell r="K1833"/>
          <cell r="L1833"/>
          <cell r="M1833"/>
          <cell r="N1833"/>
          <cell r="O1833"/>
          <cell r="P1833"/>
        </row>
        <row r="1834">
          <cell r="F1834" t="str">
            <v>京都府-000796</v>
          </cell>
          <cell r="H1834"/>
          <cell r="I1834"/>
          <cell r="J1834">
            <v>1</v>
          </cell>
          <cell r="K1834"/>
          <cell r="L1834"/>
          <cell r="M1834"/>
          <cell r="N1834"/>
          <cell r="O1834"/>
          <cell r="P1834"/>
        </row>
        <row r="1835">
          <cell r="F1835" t="str">
            <v>京都府-028282</v>
          </cell>
          <cell r="H1835">
            <v>1</v>
          </cell>
          <cell r="I1835"/>
          <cell r="J1835"/>
          <cell r="K1835"/>
          <cell r="L1835"/>
          <cell r="M1835"/>
          <cell r="N1835"/>
          <cell r="O1835"/>
          <cell r="P1835"/>
        </row>
        <row r="1836">
          <cell r="F1836" t="str">
            <v>-</v>
          </cell>
          <cell r="H1836"/>
          <cell r="I1836"/>
          <cell r="J1836"/>
          <cell r="K1836">
            <v>1</v>
          </cell>
          <cell r="L1836"/>
          <cell r="M1836"/>
          <cell r="N1836"/>
          <cell r="O1836"/>
          <cell r="P1836"/>
        </row>
        <row r="1837">
          <cell r="F1837" t="str">
            <v>京都府-004827</v>
          </cell>
          <cell r="H1837">
            <v>1</v>
          </cell>
          <cell r="I1837"/>
          <cell r="J1837"/>
          <cell r="K1837">
            <v>1</v>
          </cell>
          <cell r="L1837"/>
          <cell r="M1837">
            <v>1</v>
          </cell>
          <cell r="N1837">
            <v>1</v>
          </cell>
          <cell r="O1837"/>
          <cell r="P1837"/>
        </row>
        <row r="1838">
          <cell r="F1838" t="str">
            <v>京都府-012985</v>
          </cell>
          <cell r="H1838">
            <v>1</v>
          </cell>
          <cell r="I1838"/>
          <cell r="J1838">
            <v>1</v>
          </cell>
          <cell r="K1838"/>
          <cell r="L1838"/>
          <cell r="M1838"/>
          <cell r="N1838">
            <v>1</v>
          </cell>
          <cell r="O1838"/>
          <cell r="P1838"/>
        </row>
        <row r="1839">
          <cell r="F1839" t="str">
            <v>京都府-004826</v>
          </cell>
          <cell r="H1839">
            <v>1</v>
          </cell>
          <cell r="I1839">
            <v>1</v>
          </cell>
          <cell r="J1839"/>
          <cell r="K1839"/>
          <cell r="L1839"/>
          <cell r="M1839"/>
          <cell r="N1839">
            <v>1</v>
          </cell>
          <cell r="O1839"/>
          <cell r="P1839"/>
        </row>
        <row r="1840">
          <cell r="F1840" t="str">
            <v>京都府-020267</v>
          </cell>
          <cell r="H1840"/>
          <cell r="I1840"/>
          <cell r="J1840">
            <v>1</v>
          </cell>
          <cell r="K1840"/>
          <cell r="L1840"/>
          <cell r="M1840">
            <v>1</v>
          </cell>
          <cell r="N1840">
            <v>1</v>
          </cell>
          <cell r="O1840"/>
          <cell r="P1840"/>
        </row>
        <row r="1841">
          <cell r="F1841" t="str">
            <v>京都府-018352</v>
          </cell>
          <cell r="H1841"/>
          <cell r="I1841"/>
          <cell r="J1841"/>
          <cell r="K1841"/>
          <cell r="L1841">
            <v>1</v>
          </cell>
          <cell r="M1841"/>
          <cell r="N1841"/>
          <cell r="O1841"/>
          <cell r="P1841"/>
        </row>
        <row r="1842">
          <cell r="F1842" t="str">
            <v>京都府-030955</v>
          </cell>
          <cell r="H1842"/>
          <cell r="I1842">
            <v>1</v>
          </cell>
          <cell r="J1842">
            <v>1</v>
          </cell>
          <cell r="K1842"/>
          <cell r="L1842"/>
          <cell r="M1842"/>
          <cell r="N1842"/>
          <cell r="O1842"/>
          <cell r="P1842"/>
        </row>
        <row r="1843">
          <cell r="F1843" t="str">
            <v>京都府-035567</v>
          </cell>
          <cell r="H1843"/>
          <cell r="I1843">
            <v>1</v>
          </cell>
          <cell r="J1843">
            <v>1</v>
          </cell>
          <cell r="K1843"/>
          <cell r="L1843"/>
          <cell r="M1843"/>
          <cell r="N1843"/>
          <cell r="O1843"/>
          <cell r="P1843"/>
        </row>
        <row r="1844">
          <cell r="F1844" t="str">
            <v>京都府-037770</v>
          </cell>
          <cell r="H1844">
            <v>1</v>
          </cell>
          <cell r="I1844"/>
          <cell r="J1844"/>
          <cell r="K1844"/>
          <cell r="L1844"/>
          <cell r="M1844"/>
          <cell r="N1844"/>
          <cell r="O1844"/>
          <cell r="P1844"/>
        </row>
        <row r="1845">
          <cell r="F1845" t="str">
            <v>京都府-033132</v>
          </cell>
          <cell r="H1845"/>
          <cell r="I1845"/>
          <cell r="J1845">
            <v>1</v>
          </cell>
          <cell r="K1845"/>
          <cell r="L1845"/>
          <cell r="M1845">
            <v>1</v>
          </cell>
          <cell r="N1845"/>
          <cell r="O1845"/>
          <cell r="P1845"/>
        </row>
        <row r="1846">
          <cell r="F1846" t="str">
            <v>京都府-037495</v>
          </cell>
          <cell r="H1846">
            <v>1</v>
          </cell>
          <cell r="I1846"/>
          <cell r="J1846"/>
          <cell r="K1846"/>
          <cell r="L1846"/>
          <cell r="M1846"/>
          <cell r="N1846"/>
          <cell r="O1846"/>
          <cell r="P1846"/>
        </row>
        <row r="1847">
          <cell r="F1847" t="str">
            <v>京都府-016808</v>
          </cell>
          <cell r="H1847"/>
          <cell r="I1847"/>
          <cell r="J1847"/>
          <cell r="K1847"/>
          <cell r="L1847"/>
          <cell r="M1847"/>
          <cell r="N1847"/>
          <cell r="O1847"/>
          <cell r="P1847"/>
        </row>
        <row r="1848">
          <cell r="F1848" t="str">
            <v>京都府-002219</v>
          </cell>
          <cell r="H1848">
            <v>1</v>
          </cell>
          <cell r="I1848">
            <v>1</v>
          </cell>
          <cell r="J1848">
            <v>1</v>
          </cell>
          <cell r="K1848">
            <v>1</v>
          </cell>
          <cell r="L1848"/>
          <cell r="M1848">
            <v>1</v>
          </cell>
          <cell r="N1848">
            <v>1</v>
          </cell>
          <cell r="O1848"/>
          <cell r="P1848"/>
        </row>
        <row r="1849">
          <cell r="F1849" t="str">
            <v>京都府-005819</v>
          </cell>
          <cell r="H1849">
            <v>1</v>
          </cell>
          <cell r="I1849"/>
          <cell r="J1849"/>
          <cell r="K1849"/>
          <cell r="L1849"/>
          <cell r="M1849"/>
          <cell r="N1849"/>
          <cell r="O1849"/>
          <cell r="P1849"/>
        </row>
        <row r="1850">
          <cell r="F1850" t="str">
            <v>京都府-001815</v>
          </cell>
          <cell r="H1850">
            <v>1</v>
          </cell>
          <cell r="I1850"/>
          <cell r="J1850"/>
          <cell r="K1850">
            <v>1</v>
          </cell>
          <cell r="L1850">
            <v>1</v>
          </cell>
          <cell r="M1850">
            <v>1</v>
          </cell>
          <cell r="N1850"/>
          <cell r="O1850"/>
          <cell r="P1850"/>
        </row>
        <row r="1851">
          <cell r="F1851" t="str">
            <v>京都府-012810</v>
          </cell>
          <cell r="H1851">
            <v>1</v>
          </cell>
          <cell r="I1851"/>
          <cell r="J1851"/>
          <cell r="K1851"/>
          <cell r="L1851"/>
          <cell r="M1851"/>
          <cell r="N1851"/>
          <cell r="O1851"/>
          <cell r="P1851"/>
        </row>
        <row r="1852">
          <cell r="F1852" t="str">
            <v>京都府-001747</v>
          </cell>
          <cell r="H1852">
            <v>1</v>
          </cell>
          <cell r="I1852">
            <v>1</v>
          </cell>
          <cell r="J1852"/>
          <cell r="K1852">
            <v>1</v>
          </cell>
          <cell r="L1852">
            <v>1</v>
          </cell>
          <cell r="M1852"/>
          <cell r="N1852"/>
          <cell r="O1852"/>
          <cell r="P1852"/>
        </row>
        <row r="1853">
          <cell r="F1853" t="str">
            <v>京都府-005651</v>
          </cell>
          <cell r="H1853"/>
          <cell r="I1853">
            <v>1</v>
          </cell>
          <cell r="J1853"/>
          <cell r="K1853"/>
          <cell r="L1853"/>
          <cell r="M1853"/>
          <cell r="N1853"/>
          <cell r="O1853"/>
          <cell r="P1853"/>
        </row>
        <row r="1854">
          <cell r="F1854" t="str">
            <v>京都府-016630</v>
          </cell>
          <cell r="H1854"/>
          <cell r="I1854"/>
          <cell r="J1854"/>
          <cell r="K1854"/>
          <cell r="L1854"/>
          <cell r="M1854"/>
          <cell r="N1854"/>
          <cell r="O1854"/>
          <cell r="P1854"/>
        </row>
        <row r="1855">
          <cell r="F1855" t="str">
            <v>京都府-008524</v>
          </cell>
          <cell r="H1855"/>
          <cell r="I1855"/>
          <cell r="J1855">
            <v>1</v>
          </cell>
          <cell r="K1855">
            <v>1</v>
          </cell>
          <cell r="L1855">
            <v>1</v>
          </cell>
          <cell r="M1855">
            <v>1</v>
          </cell>
          <cell r="N1855">
            <v>1</v>
          </cell>
          <cell r="O1855"/>
          <cell r="P1855"/>
        </row>
        <row r="1856">
          <cell r="F1856" t="str">
            <v>大阪府-008609</v>
          </cell>
          <cell r="H1856">
            <v>1</v>
          </cell>
          <cell r="I1856">
            <v>1</v>
          </cell>
          <cell r="J1856"/>
          <cell r="K1856"/>
          <cell r="L1856">
            <v>1</v>
          </cell>
          <cell r="M1856"/>
          <cell r="N1856">
            <v>1</v>
          </cell>
          <cell r="O1856"/>
          <cell r="P1856"/>
        </row>
        <row r="1857">
          <cell r="F1857" t="str">
            <v>京都府-009612</v>
          </cell>
          <cell r="H1857">
            <v>1</v>
          </cell>
          <cell r="I1857">
            <v>1</v>
          </cell>
          <cell r="J1857"/>
          <cell r="K1857"/>
          <cell r="L1857">
            <v>1</v>
          </cell>
          <cell r="M1857">
            <v>1</v>
          </cell>
          <cell r="N1857">
            <v>1</v>
          </cell>
          <cell r="O1857"/>
          <cell r="P1857"/>
        </row>
        <row r="1858">
          <cell r="F1858" t="str">
            <v>京都府-005019</v>
          </cell>
          <cell r="H1858">
            <v>1</v>
          </cell>
          <cell r="I1858">
            <v>1</v>
          </cell>
          <cell r="J1858">
            <v>1</v>
          </cell>
          <cell r="K1858"/>
          <cell r="L1858"/>
          <cell r="M1858"/>
          <cell r="N1858"/>
          <cell r="O1858"/>
          <cell r="P1858"/>
        </row>
        <row r="1859">
          <cell r="F1859" t="str">
            <v>京都府-004672</v>
          </cell>
          <cell r="H1859">
            <v>1</v>
          </cell>
          <cell r="I1859">
            <v>1</v>
          </cell>
          <cell r="J1859">
            <v>1</v>
          </cell>
          <cell r="K1859"/>
          <cell r="L1859"/>
          <cell r="M1859"/>
          <cell r="N1859">
            <v>1</v>
          </cell>
          <cell r="O1859"/>
          <cell r="P1859"/>
        </row>
        <row r="1860">
          <cell r="F1860" t="str">
            <v>京都府-011231</v>
          </cell>
          <cell r="H1860"/>
          <cell r="I1860">
            <v>1</v>
          </cell>
          <cell r="J1860">
            <v>1</v>
          </cell>
          <cell r="K1860"/>
          <cell r="L1860"/>
          <cell r="M1860"/>
          <cell r="N1860">
            <v>1</v>
          </cell>
          <cell r="O1860"/>
          <cell r="P1860"/>
        </row>
        <row r="1861">
          <cell r="F1861" t="str">
            <v>京都府-017431</v>
          </cell>
          <cell r="H1861">
            <v>1</v>
          </cell>
          <cell r="I1861">
            <v>1</v>
          </cell>
          <cell r="J1861"/>
          <cell r="K1861">
            <v>1</v>
          </cell>
          <cell r="L1861"/>
          <cell r="M1861"/>
          <cell r="N1861"/>
          <cell r="O1861"/>
          <cell r="P1861"/>
        </row>
        <row r="1862">
          <cell r="F1862" t="str">
            <v>大阪府-042706</v>
          </cell>
          <cell r="H1862">
            <v>1</v>
          </cell>
          <cell r="I1862">
            <v>1</v>
          </cell>
          <cell r="J1862">
            <v>1</v>
          </cell>
          <cell r="K1862"/>
          <cell r="L1862"/>
          <cell r="M1862"/>
          <cell r="N1862"/>
          <cell r="O1862"/>
          <cell r="P1862"/>
        </row>
        <row r="1863">
          <cell r="F1863" t="str">
            <v>京都府-019531</v>
          </cell>
          <cell r="H1863"/>
          <cell r="I1863">
            <v>1</v>
          </cell>
          <cell r="J1863">
            <v>1</v>
          </cell>
          <cell r="K1863"/>
          <cell r="L1863">
            <v>1</v>
          </cell>
          <cell r="M1863"/>
          <cell r="N1863">
            <v>1</v>
          </cell>
          <cell r="O1863"/>
          <cell r="P1863"/>
        </row>
        <row r="1864">
          <cell r="F1864" t="str">
            <v>京都府-004116</v>
          </cell>
          <cell r="H1864"/>
          <cell r="I1864">
            <v>1</v>
          </cell>
          <cell r="J1864"/>
          <cell r="K1864"/>
          <cell r="L1864"/>
          <cell r="M1864">
            <v>1</v>
          </cell>
          <cell r="N1864">
            <v>1</v>
          </cell>
          <cell r="O1864"/>
          <cell r="P1864"/>
        </row>
        <row r="1865">
          <cell r="F1865" t="str">
            <v>京都府-009163</v>
          </cell>
          <cell r="H1865">
            <v>1</v>
          </cell>
          <cell r="I1865">
            <v>1</v>
          </cell>
          <cell r="J1865"/>
          <cell r="K1865"/>
          <cell r="L1865"/>
          <cell r="M1865"/>
          <cell r="N1865"/>
          <cell r="O1865"/>
          <cell r="P1865"/>
        </row>
        <row r="1866">
          <cell r="F1866" t="str">
            <v>京都府-001886</v>
          </cell>
          <cell r="H1866">
            <v>1</v>
          </cell>
          <cell r="I1866"/>
          <cell r="J1866">
            <v>1</v>
          </cell>
          <cell r="K1866"/>
          <cell r="L1866"/>
          <cell r="M1866"/>
          <cell r="N1866"/>
          <cell r="O1866"/>
          <cell r="P1866"/>
        </row>
        <row r="1867">
          <cell r="F1867" t="str">
            <v>京都府-019294</v>
          </cell>
          <cell r="H1867">
            <v>1</v>
          </cell>
          <cell r="I1867">
            <v>1</v>
          </cell>
          <cell r="J1867"/>
          <cell r="K1867"/>
          <cell r="L1867"/>
          <cell r="M1867">
            <v>1</v>
          </cell>
          <cell r="N1867">
            <v>1</v>
          </cell>
          <cell r="O1867"/>
          <cell r="P1867"/>
        </row>
        <row r="1868">
          <cell r="F1868" t="str">
            <v>京都府-025342</v>
          </cell>
          <cell r="H1868"/>
          <cell r="I1868">
            <v>1</v>
          </cell>
          <cell r="J1868">
            <v>1</v>
          </cell>
          <cell r="K1868"/>
          <cell r="L1868">
            <v>1</v>
          </cell>
          <cell r="M1868"/>
          <cell r="N1868">
            <v>1</v>
          </cell>
          <cell r="O1868"/>
          <cell r="P1868"/>
        </row>
        <row r="1869">
          <cell r="F1869" t="str">
            <v>京都府-016061</v>
          </cell>
          <cell r="H1869"/>
          <cell r="I1869">
            <v>1</v>
          </cell>
          <cell r="J1869"/>
          <cell r="K1869"/>
          <cell r="L1869"/>
          <cell r="M1869"/>
          <cell r="N1869"/>
          <cell r="O1869"/>
          <cell r="P1869"/>
        </row>
        <row r="1870">
          <cell r="F1870" t="str">
            <v>京都府-027235</v>
          </cell>
          <cell r="H1870"/>
          <cell r="I1870"/>
          <cell r="J1870"/>
          <cell r="K1870"/>
          <cell r="L1870">
            <v>1</v>
          </cell>
          <cell r="M1870"/>
          <cell r="N1870"/>
          <cell r="O1870"/>
          <cell r="P1870"/>
        </row>
        <row r="1871">
          <cell r="F1871"/>
          <cell r="H1871"/>
          <cell r="I1871"/>
          <cell r="J1871"/>
          <cell r="K1871">
            <v>1</v>
          </cell>
          <cell r="L1871">
            <v>1</v>
          </cell>
          <cell r="M1871"/>
          <cell r="N1871">
            <v>1</v>
          </cell>
          <cell r="O1871"/>
          <cell r="P1871"/>
        </row>
        <row r="1872">
          <cell r="F1872"/>
          <cell r="H1872">
            <v>1</v>
          </cell>
          <cell r="I1872"/>
          <cell r="J1872"/>
          <cell r="K1872">
            <v>1</v>
          </cell>
          <cell r="L1872">
            <v>1</v>
          </cell>
          <cell r="M1872"/>
          <cell r="N1872"/>
          <cell r="O1872"/>
          <cell r="P1872"/>
        </row>
        <row r="1873">
          <cell r="F1873" t="str">
            <v>京都府-011205</v>
          </cell>
          <cell r="H1873">
            <v>1</v>
          </cell>
          <cell r="I1873">
            <v>1</v>
          </cell>
          <cell r="J1873">
            <v>1</v>
          </cell>
          <cell r="K1873"/>
          <cell r="L1873"/>
          <cell r="M1873"/>
          <cell r="N1873">
            <v>1</v>
          </cell>
          <cell r="O1873"/>
          <cell r="P1873"/>
        </row>
        <row r="1874">
          <cell r="F1874" t="str">
            <v>兵庫県-007742</v>
          </cell>
          <cell r="H1874">
            <v>1</v>
          </cell>
          <cell r="I1874"/>
          <cell r="J1874"/>
          <cell r="K1874"/>
          <cell r="L1874">
            <v>1</v>
          </cell>
          <cell r="M1874">
            <v>1</v>
          </cell>
          <cell r="N1874">
            <v>1</v>
          </cell>
          <cell r="O1874"/>
          <cell r="P1874"/>
        </row>
        <row r="1875">
          <cell r="F1875" t="str">
            <v>京都府-006284</v>
          </cell>
          <cell r="H1875"/>
          <cell r="I1875">
            <v>1</v>
          </cell>
          <cell r="J1875">
            <v>1</v>
          </cell>
          <cell r="K1875"/>
          <cell r="L1875"/>
          <cell r="M1875">
            <v>1</v>
          </cell>
          <cell r="N1875">
            <v>1</v>
          </cell>
          <cell r="O1875"/>
          <cell r="P1875"/>
        </row>
        <row r="1876">
          <cell r="F1876" t="str">
            <v>京都府-015482</v>
          </cell>
          <cell r="H1876">
            <v>1</v>
          </cell>
          <cell r="I1876"/>
          <cell r="J1876">
            <v>1</v>
          </cell>
          <cell r="K1876"/>
          <cell r="L1876">
            <v>1</v>
          </cell>
          <cell r="M1876"/>
          <cell r="N1876"/>
          <cell r="O1876"/>
          <cell r="P1876"/>
        </row>
        <row r="1877">
          <cell r="F1877" t="str">
            <v>京都府-018959</v>
          </cell>
          <cell r="H1877">
            <v>1</v>
          </cell>
          <cell r="I1877"/>
          <cell r="J1877">
            <v>1</v>
          </cell>
          <cell r="K1877"/>
          <cell r="L1877">
            <v>1</v>
          </cell>
          <cell r="M1877"/>
          <cell r="N1877">
            <v>1</v>
          </cell>
          <cell r="O1877"/>
          <cell r="P1877"/>
        </row>
        <row r="1878">
          <cell r="F1878" t="str">
            <v>京都府-016025</v>
          </cell>
          <cell r="H1878">
            <v>1</v>
          </cell>
          <cell r="I1878"/>
          <cell r="J1878"/>
          <cell r="K1878"/>
          <cell r="L1878">
            <v>1</v>
          </cell>
          <cell r="M1878">
            <v>1</v>
          </cell>
          <cell r="N1878">
            <v>1</v>
          </cell>
          <cell r="O1878"/>
          <cell r="P1878"/>
        </row>
        <row r="1879">
          <cell r="F1879" t="str">
            <v>京都府-015746</v>
          </cell>
          <cell r="H1879"/>
          <cell r="I1879">
            <v>1</v>
          </cell>
          <cell r="J1879">
            <v>1</v>
          </cell>
          <cell r="K1879">
            <v>1</v>
          </cell>
          <cell r="L1879"/>
          <cell r="M1879"/>
          <cell r="N1879"/>
          <cell r="O1879"/>
          <cell r="P1879"/>
        </row>
        <row r="1880">
          <cell r="F1880" t="str">
            <v>京都府-038369</v>
          </cell>
          <cell r="H1880">
            <v>1</v>
          </cell>
          <cell r="I1880"/>
          <cell r="J1880">
            <v>1</v>
          </cell>
          <cell r="K1880"/>
          <cell r="L1880">
            <v>1</v>
          </cell>
          <cell r="M1880"/>
          <cell r="N1880"/>
          <cell r="O1880"/>
          <cell r="P1880"/>
        </row>
        <row r="1881">
          <cell r="F1881" t="str">
            <v>滋賀県-005193</v>
          </cell>
          <cell r="H1881">
            <v>1</v>
          </cell>
          <cell r="I1881"/>
          <cell r="J1881">
            <v>1</v>
          </cell>
          <cell r="K1881"/>
          <cell r="L1881">
            <v>1</v>
          </cell>
          <cell r="M1881"/>
          <cell r="N1881">
            <v>1</v>
          </cell>
          <cell r="O1881"/>
          <cell r="P1881"/>
        </row>
        <row r="1882">
          <cell r="F1882" t="str">
            <v>京都府-001482</v>
          </cell>
          <cell r="H1882">
            <v>1</v>
          </cell>
          <cell r="I1882"/>
          <cell r="J1882">
            <v>1</v>
          </cell>
          <cell r="K1882">
            <v>1</v>
          </cell>
          <cell r="L1882">
            <v>1</v>
          </cell>
          <cell r="M1882">
            <v>1</v>
          </cell>
          <cell r="N1882">
            <v>1</v>
          </cell>
          <cell r="O1882"/>
          <cell r="P1882"/>
        </row>
        <row r="1883">
          <cell r="F1883" t="str">
            <v>京都府-002947</v>
          </cell>
          <cell r="H1883">
            <v>1</v>
          </cell>
          <cell r="I1883"/>
          <cell r="J1883">
            <v>1</v>
          </cell>
          <cell r="K1883">
            <v>1</v>
          </cell>
          <cell r="L1883">
            <v>1</v>
          </cell>
          <cell r="M1883">
            <v>1</v>
          </cell>
          <cell r="N1883">
            <v>1</v>
          </cell>
          <cell r="O1883"/>
          <cell r="P1883"/>
        </row>
        <row r="1884">
          <cell r="F1884" t="str">
            <v>京都府-003625</v>
          </cell>
          <cell r="H1884"/>
          <cell r="I1884"/>
          <cell r="J1884">
            <v>1</v>
          </cell>
          <cell r="K1884"/>
          <cell r="L1884">
            <v>1</v>
          </cell>
          <cell r="M1884">
            <v>1</v>
          </cell>
          <cell r="N1884">
            <v>1</v>
          </cell>
          <cell r="O1884"/>
          <cell r="P1884"/>
        </row>
        <row r="1885">
          <cell r="F1885" t="str">
            <v>京都府-038451</v>
          </cell>
          <cell r="H1885">
            <v>1</v>
          </cell>
          <cell r="I1885"/>
          <cell r="J1885"/>
          <cell r="K1885"/>
          <cell r="L1885"/>
          <cell r="M1885"/>
          <cell r="N1885"/>
          <cell r="O1885"/>
          <cell r="P1885"/>
        </row>
        <row r="1886">
          <cell r="F1886" t="str">
            <v>京都府-023622</v>
          </cell>
          <cell r="H1886"/>
          <cell r="I1886">
            <v>1</v>
          </cell>
          <cell r="J1886">
            <v>1</v>
          </cell>
          <cell r="K1886">
            <v>1</v>
          </cell>
          <cell r="L1886">
            <v>1</v>
          </cell>
          <cell r="M1886">
            <v>1</v>
          </cell>
          <cell r="N1886">
            <v>1</v>
          </cell>
          <cell r="O1886"/>
          <cell r="P1886"/>
        </row>
        <row r="1887">
          <cell r="F1887" t="str">
            <v>京都府-026209</v>
          </cell>
          <cell r="H1887"/>
          <cell r="I1887"/>
          <cell r="J1887">
            <v>1</v>
          </cell>
          <cell r="K1887"/>
          <cell r="L1887">
            <v>1</v>
          </cell>
          <cell r="M1887">
            <v>1</v>
          </cell>
          <cell r="N1887"/>
          <cell r="O1887"/>
          <cell r="P1887"/>
        </row>
        <row r="1888">
          <cell r="F1888" t="str">
            <v>京都府-001231</v>
          </cell>
          <cell r="H1888">
            <v>1</v>
          </cell>
          <cell r="I1888"/>
          <cell r="J1888">
            <v>1</v>
          </cell>
          <cell r="K1888"/>
          <cell r="L1888">
            <v>1</v>
          </cell>
          <cell r="M1888"/>
          <cell r="N1888">
            <v>1</v>
          </cell>
          <cell r="O1888"/>
          <cell r="P1888"/>
        </row>
        <row r="1889">
          <cell r="F1889" t="str">
            <v>-</v>
          </cell>
          <cell r="H1889">
            <v>1</v>
          </cell>
          <cell r="I1889"/>
          <cell r="J1889">
            <v>1</v>
          </cell>
          <cell r="K1889">
            <v>1</v>
          </cell>
          <cell r="L1889">
            <v>1</v>
          </cell>
          <cell r="M1889"/>
          <cell r="N1889">
            <v>1</v>
          </cell>
          <cell r="O1889"/>
          <cell r="P1889"/>
        </row>
        <row r="1890">
          <cell r="F1890" t="str">
            <v>京都府-009119</v>
          </cell>
          <cell r="H1890">
            <v>1</v>
          </cell>
          <cell r="I1890">
            <v>1</v>
          </cell>
          <cell r="J1890">
            <v>1</v>
          </cell>
          <cell r="K1890"/>
          <cell r="L1890"/>
          <cell r="M1890"/>
          <cell r="N1890"/>
          <cell r="O1890"/>
          <cell r="P1890"/>
        </row>
        <row r="1891">
          <cell r="F1891" t="str">
            <v>大阪府-022406</v>
          </cell>
          <cell r="H1891">
            <v>1</v>
          </cell>
          <cell r="I1891"/>
          <cell r="J1891"/>
          <cell r="K1891"/>
          <cell r="L1891"/>
          <cell r="M1891"/>
          <cell r="N1891"/>
          <cell r="O1891"/>
          <cell r="P1891"/>
        </row>
        <row r="1892">
          <cell r="F1892" t="str">
            <v>-</v>
          </cell>
          <cell r="H1892"/>
          <cell r="I1892">
            <v>1</v>
          </cell>
          <cell r="J1892">
            <v>1</v>
          </cell>
          <cell r="K1892"/>
          <cell r="L1892">
            <v>1</v>
          </cell>
          <cell r="M1892">
            <v>1</v>
          </cell>
          <cell r="N1892">
            <v>1</v>
          </cell>
          <cell r="O1892"/>
          <cell r="P1892"/>
        </row>
        <row r="1893">
          <cell r="F1893" t="str">
            <v>京都府-039204</v>
          </cell>
          <cell r="H1893"/>
          <cell r="I1893">
            <v>1</v>
          </cell>
          <cell r="J1893"/>
          <cell r="K1893">
            <v>1</v>
          </cell>
          <cell r="L1893">
            <v>1</v>
          </cell>
          <cell r="M1893"/>
          <cell r="N1893"/>
          <cell r="O1893"/>
          <cell r="P1893"/>
        </row>
        <row r="1894">
          <cell r="F1894" t="str">
            <v>京都府-018254</v>
          </cell>
          <cell r="H1894">
            <v>1</v>
          </cell>
          <cell r="I1894"/>
          <cell r="J1894"/>
          <cell r="K1894">
            <v>1</v>
          </cell>
          <cell r="L1894">
            <v>1</v>
          </cell>
          <cell r="M1894"/>
          <cell r="N1894">
            <v>1</v>
          </cell>
          <cell r="O1894"/>
          <cell r="P1894"/>
        </row>
        <row r="1895">
          <cell r="F1895" t="str">
            <v>京都府-025846</v>
          </cell>
          <cell r="H1895">
            <v>1</v>
          </cell>
          <cell r="I1895"/>
          <cell r="J1895"/>
          <cell r="K1895"/>
          <cell r="L1895"/>
          <cell r="M1895">
            <v>1</v>
          </cell>
          <cell r="N1895"/>
          <cell r="O1895"/>
          <cell r="P1895"/>
        </row>
        <row r="1896">
          <cell r="F1896" t="str">
            <v>京都府-029451</v>
          </cell>
          <cell r="H1896">
            <v>1</v>
          </cell>
          <cell r="I1896"/>
          <cell r="J1896"/>
          <cell r="K1896"/>
          <cell r="L1896"/>
          <cell r="M1896"/>
          <cell r="N1896"/>
          <cell r="O1896"/>
          <cell r="P1896"/>
        </row>
        <row r="1897">
          <cell r="F1897" t="str">
            <v>京都府-036353</v>
          </cell>
          <cell r="H1897">
            <v>1</v>
          </cell>
          <cell r="I1897"/>
          <cell r="J1897"/>
          <cell r="K1897">
            <v>1</v>
          </cell>
          <cell r="L1897">
            <v>1</v>
          </cell>
          <cell r="M1897"/>
          <cell r="N1897"/>
          <cell r="O1897"/>
          <cell r="P1897"/>
        </row>
        <row r="1898">
          <cell r="F1898" t="str">
            <v>京都府-031562</v>
          </cell>
          <cell r="H1898"/>
          <cell r="I1898"/>
          <cell r="J1898"/>
          <cell r="K1898">
            <v>1</v>
          </cell>
          <cell r="L1898"/>
          <cell r="M1898">
            <v>1</v>
          </cell>
          <cell r="N1898"/>
          <cell r="O1898"/>
          <cell r="P1898"/>
        </row>
        <row r="1899">
          <cell r="F1899" t="str">
            <v>京都府-033759</v>
          </cell>
          <cell r="H1899">
            <v>1</v>
          </cell>
          <cell r="I1899"/>
          <cell r="J1899"/>
          <cell r="K1899"/>
          <cell r="L1899"/>
          <cell r="M1899"/>
          <cell r="N1899"/>
          <cell r="O1899"/>
          <cell r="P1899"/>
        </row>
        <row r="1900">
          <cell r="F1900" t="str">
            <v>京都府-012755</v>
          </cell>
          <cell r="H1900">
            <v>1</v>
          </cell>
          <cell r="I1900"/>
          <cell r="J1900"/>
          <cell r="K1900"/>
          <cell r="L1900">
            <v>1</v>
          </cell>
          <cell r="M1900">
            <v>1</v>
          </cell>
          <cell r="N1900"/>
          <cell r="O1900"/>
          <cell r="P1900"/>
        </row>
        <row r="1901">
          <cell r="F1901" t="str">
            <v>京都府-028035</v>
          </cell>
          <cell r="H1901">
            <v>1</v>
          </cell>
          <cell r="I1901">
            <v>1</v>
          </cell>
          <cell r="J1901">
            <v>1</v>
          </cell>
          <cell r="K1901"/>
          <cell r="L1901">
            <v>1</v>
          </cell>
          <cell r="M1901"/>
          <cell r="N1901"/>
          <cell r="O1901"/>
          <cell r="P1901"/>
        </row>
        <row r="1902">
          <cell r="F1902" t="str">
            <v>京都府-022776</v>
          </cell>
          <cell r="H1902"/>
          <cell r="I1902"/>
          <cell r="J1902">
            <v>1</v>
          </cell>
          <cell r="K1902"/>
          <cell r="L1902">
            <v>1</v>
          </cell>
          <cell r="M1902"/>
          <cell r="N1902"/>
          <cell r="O1902"/>
          <cell r="P1902">
            <v>1</v>
          </cell>
        </row>
        <row r="1903">
          <cell r="F1903" t="str">
            <v>京都府-036716</v>
          </cell>
          <cell r="H1903"/>
          <cell r="I1903">
            <v>1</v>
          </cell>
          <cell r="J1903"/>
          <cell r="K1903">
            <v>1</v>
          </cell>
          <cell r="L1903">
            <v>1</v>
          </cell>
          <cell r="M1903">
            <v>1</v>
          </cell>
          <cell r="N1903"/>
          <cell r="O1903"/>
          <cell r="P1903"/>
        </row>
        <row r="1904">
          <cell r="F1904" t="str">
            <v>大阪府-069145</v>
          </cell>
          <cell r="H1904"/>
          <cell r="I1904"/>
          <cell r="J1904">
            <v>1</v>
          </cell>
          <cell r="K1904"/>
          <cell r="L1904"/>
          <cell r="M1904"/>
          <cell r="N1904"/>
          <cell r="O1904"/>
          <cell r="P1904"/>
        </row>
        <row r="1905">
          <cell r="F1905" t="str">
            <v>京都府-032119</v>
          </cell>
          <cell r="H1905"/>
          <cell r="I1905">
            <v>1</v>
          </cell>
          <cell r="J1905">
            <v>1</v>
          </cell>
          <cell r="K1905">
            <v>1</v>
          </cell>
          <cell r="L1905">
            <v>1</v>
          </cell>
          <cell r="M1905"/>
          <cell r="N1905">
            <v>1</v>
          </cell>
          <cell r="O1905"/>
          <cell r="P1905"/>
        </row>
        <row r="1906">
          <cell r="F1906" t="str">
            <v>京都府-027407</v>
          </cell>
          <cell r="H1906"/>
          <cell r="I1906"/>
          <cell r="J1906"/>
          <cell r="K1906">
            <v>1</v>
          </cell>
          <cell r="L1906"/>
          <cell r="M1906">
            <v>1</v>
          </cell>
          <cell r="N1906">
            <v>1</v>
          </cell>
          <cell r="O1906"/>
          <cell r="P1906"/>
        </row>
        <row r="1907">
          <cell r="F1907" t="str">
            <v>兵庫県-053123</v>
          </cell>
          <cell r="H1907"/>
          <cell r="I1907"/>
          <cell r="J1907"/>
          <cell r="K1907"/>
          <cell r="L1907">
            <v>1</v>
          </cell>
          <cell r="M1907"/>
          <cell r="N1907"/>
          <cell r="O1907"/>
          <cell r="P1907"/>
        </row>
        <row r="1908">
          <cell r="F1908" t="str">
            <v>京都府-031567</v>
          </cell>
          <cell r="H1908"/>
          <cell r="I1908"/>
          <cell r="J1908">
            <v>1</v>
          </cell>
          <cell r="K1908">
            <v>1</v>
          </cell>
          <cell r="L1908"/>
          <cell r="M1908">
            <v>1</v>
          </cell>
          <cell r="N1908"/>
          <cell r="O1908"/>
          <cell r="P1908"/>
        </row>
        <row r="1909">
          <cell r="F1909" t="str">
            <v>京都府-016100</v>
          </cell>
          <cell r="H1909"/>
          <cell r="I1909"/>
          <cell r="J1909"/>
          <cell r="K1909">
            <v>1</v>
          </cell>
          <cell r="L1909"/>
          <cell r="M1909"/>
          <cell r="N1909"/>
          <cell r="O1909"/>
          <cell r="P1909"/>
        </row>
        <row r="1910">
          <cell r="F1910" t="str">
            <v>京都府-033138</v>
          </cell>
          <cell r="H1910"/>
          <cell r="I1910"/>
          <cell r="J1910"/>
          <cell r="K1910">
            <v>1</v>
          </cell>
          <cell r="L1910"/>
          <cell r="M1910"/>
          <cell r="N1910"/>
          <cell r="O1910"/>
          <cell r="P1910"/>
        </row>
        <row r="1911">
          <cell r="F1911" t="str">
            <v>京都府-029520</v>
          </cell>
          <cell r="H1911">
            <v>1</v>
          </cell>
          <cell r="I1911"/>
          <cell r="J1911"/>
          <cell r="K1911">
            <v>1</v>
          </cell>
          <cell r="L1911">
            <v>1</v>
          </cell>
          <cell r="M1911">
            <v>1</v>
          </cell>
          <cell r="N1911">
            <v>1</v>
          </cell>
          <cell r="O1911"/>
          <cell r="P1911"/>
        </row>
        <row r="1912">
          <cell r="F1912" t="str">
            <v>京都府-030147</v>
          </cell>
          <cell r="H1912">
            <v>1</v>
          </cell>
          <cell r="I1912"/>
          <cell r="J1912"/>
          <cell r="K1912">
            <v>1</v>
          </cell>
          <cell r="L1912">
            <v>1</v>
          </cell>
          <cell r="M1912">
            <v>1</v>
          </cell>
          <cell r="N1912">
            <v>1</v>
          </cell>
          <cell r="O1912"/>
          <cell r="P1912"/>
        </row>
        <row r="1913">
          <cell r="F1913" t="str">
            <v>京都府-029629</v>
          </cell>
          <cell r="H1913">
            <v>1</v>
          </cell>
          <cell r="I1913"/>
          <cell r="J1913">
            <v>1</v>
          </cell>
          <cell r="K1913"/>
          <cell r="L1913">
            <v>1</v>
          </cell>
          <cell r="M1913">
            <v>1</v>
          </cell>
          <cell r="N1913">
            <v>1</v>
          </cell>
          <cell r="O1913"/>
          <cell r="P1913"/>
        </row>
        <row r="1914">
          <cell r="F1914" t="str">
            <v>京都府-009806</v>
          </cell>
          <cell r="H1914">
            <v>1</v>
          </cell>
          <cell r="I1914">
            <v>1</v>
          </cell>
          <cell r="J1914">
            <v>1</v>
          </cell>
          <cell r="K1914">
            <v>1</v>
          </cell>
          <cell r="L1914">
            <v>1</v>
          </cell>
          <cell r="M1914">
            <v>1</v>
          </cell>
          <cell r="N1914">
            <v>1</v>
          </cell>
          <cell r="O1914"/>
          <cell r="P1914"/>
        </row>
        <row r="1915">
          <cell r="F1915" t="str">
            <v>京都府-013340</v>
          </cell>
          <cell r="H1915"/>
          <cell r="I1915"/>
          <cell r="J1915">
            <v>1</v>
          </cell>
          <cell r="K1915"/>
          <cell r="L1915"/>
          <cell r="M1915"/>
          <cell r="N1915"/>
          <cell r="O1915"/>
          <cell r="P1915"/>
        </row>
        <row r="1916">
          <cell r="F1916" t="str">
            <v>-</v>
          </cell>
          <cell r="H1916"/>
          <cell r="I1916"/>
          <cell r="J1916"/>
          <cell r="K1916">
            <v>1</v>
          </cell>
          <cell r="L1916"/>
          <cell r="M1916"/>
          <cell r="N1916"/>
          <cell r="O1916"/>
          <cell r="P1916"/>
        </row>
        <row r="1917">
          <cell r="F1917" t="str">
            <v>京都府-027335</v>
          </cell>
          <cell r="H1917">
            <v>1</v>
          </cell>
          <cell r="I1917">
            <v>1</v>
          </cell>
          <cell r="J1917"/>
          <cell r="K1917">
            <v>1</v>
          </cell>
          <cell r="L1917">
            <v>1</v>
          </cell>
          <cell r="M1917">
            <v>1</v>
          </cell>
          <cell r="N1917">
            <v>1</v>
          </cell>
          <cell r="O1917"/>
          <cell r="P1917"/>
        </row>
        <row r="1918">
          <cell r="F1918" t="str">
            <v>京都府-025939</v>
          </cell>
          <cell r="H1918">
            <v>1</v>
          </cell>
          <cell r="I1918"/>
          <cell r="J1918"/>
          <cell r="K1918"/>
          <cell r="L1918"/>
          <cell r="M1918"/>
          <cell r="N1918"/>
          <cell r="O1918"/>
          <cell r="P1918"/>
        </row>
        <row r="1919">
          <cell r="F1919" t="str">
            <v>京都府-035421</v>
          </cell>
          <cell r="H1919"/>
          <cell r="I1919"/>
          <cell r="J1919"/>
          <cell r="K1919"/>
          <cell r="L1919"/>
          <cell r="M1919">
            <v>1</v>
          </cell>
          <cell r="N1919"/>
          <cell r="O1919"/>
          <cell r="P1919"/>
        </row>
        <row r="1920">
          <cell r="F1920" t="str">
            <v>京都府-032744</v>
          </cell>
          <cell r="H1920">
            <v>1</v>
          </cell>
          <cell r="I1920"/>
          <cell r="J1920"/>
          <cell r="K1920"/>
          <cell r="L1920"/>
          <cell r="M1920"/>
          <cell r="N1920"/>
          <cell r="O1920"/>
          <cell r="P1920"/>
        </row>
        <row r="1921">
          <cell r="F1921" t="str">
            <v>-</v>
          </cell>
          <cell r="H1921">
            <v>1</v>
          </cell>
          <cell r="I1921">
            <v>1</v>
          </cell>
          <cell r="J1921">
            <v>1</v>
          </cell>
          <cell r="K1921"/>
          <cell r="L1921"/>
          <cell r="M1921"/>
          <cell r="N1921">
            <v>1</v>
          </cell>
          <cell r="O1921"/>
          <cell r="P1921"/>
        </row>
        <row r="1922">
          <cell r="F1922" t="str">
            <v>京都府-012553</v>
          </cell>
          <cell r="H1922">
            <v>1</v>
          </cell>
          <cell r="I1922">
            <v>1</v>
          </cell>
          <cell r="J1922"/>
          <cell r="K1922">
            <v>1</v>
          </cell>
          <cell r="L1922"/>
          <cell r="M1922"/>
          <cell r="N1922"/>
          <cell r="O1922"/>
          <cell r="P1922"/>
        </row>
        <row r="1923">
          <cell r="F1923" t="str">
            <v>京都府-030262</v>
          </cell>
          <cell r="H1923"/>
          <cell r="I1923"/>
          <cell r="J1923"/>
          <cell r="K1923"/>
          <cell r="L1923">
            <v>1</v>
          </cell>
          <cell r="M1923">
            <v>1</v>
          </cell>
          <cell r="N1923"/>
          <cell r="O1923"/>
          <cell r="P1923"/>
        </row>
        <row r="1924">
          <cell r="F1924" t="str">
            <v>-</v>
          </cell>
          <cell r="H1924"/>
          <cell r="I1924"/>
          <cell r="J1924"/>
          <cell r="K1924">
            <v>1</v>
          </cell>
          <cell r="L1924">
            <v>1</v>
          </cell>
          <cell r="M1924"/>
          <cell r="N1924"/>
          <cell r="O1924"/>
          <cell r="P1924"/>
        </row>
        <row r="1925">
          <cell r="F1925" t="str">
            <v>-</v>
          </cell>
          <cell r="H1925"/>
          <cell r="I1925"/>
          <cell r="J1925"/>
          <cell r="K1925">
            <v>1</v>
          </cell>
          <cell r="L1925"/>
          <cell r="M1925"/>
          <cell r="N1925"/>
          <cell r="O1925"/>
          <cell r="P1925"/>
        </row>
        <row r="1926">
          <cell r="F1926" t="str">
            <v>京都府-023674</v>
          </cell>
          <cell r="H1926">
            <v>1</v>
          </cell>
          <cell r="I1926"/>
          <cell r="J1926"/>
          <cell r="K1926"/>
          <cell r="L1926">
            <v>1</v>
          </cell>
          <cell r="M1926">
            <v>1</v>
          </cell>
          <cell r="N1926">
            <v>1</v>
          </cell>
          <cell r="O1926"/>
          <cell r="P1926"/>
        </row>
        <row r="1927">
          <cell r="F1927" t="str">
            <v>-</v>
          </cell>
          <cell r="H1927">
            <v>1</v>
          </cell>
          <cell r="I1927"/>
          <cell r="J1927"/>
          <cell r="K1927"/>
          <cell r="L1927"/>
          <cell r="M1927"/>
          <cell r="N1927"/>
          <cell r="O1927"/>
          <cell r="P1927"/>
        </row>
        <row r="1928">
          <cell r="F1928" t="str">
            <v>京都府-014417</v>
          </cell>
          <cell r="H1928">
            <v>1</v>
          </cell>
          <cell r="I1928"/>
          <cell r="J1928"/>
          <cell r="K1928"/>
          <cell r="L1928"/>
          <cell r="M1928"/>
          <cell r="N1928"/>
          <cell r="O1928"/>
          <cell r="P1928"/>
        </row>
        <row r="1929">
          <cell r="F1929" t="str">
            <v>京都府-012994</v>
          </cell>
          <cell r="H1929"/>
          <cell r="I1929"/>
          <cell r="J1929">
            <v>1</v>
          </cell>
          <cell r="K1929"/>
          <cell r="L1929">
            <v>1</v>
          </cell>
          <cell r="M1929">
            <v>1</v>
          </cell>
          <cell r="N1929"/>
          <cell r="O1929"/>
          <cell r="P1929"/>
        </row>
        <row r="1930">
          <cell r="F1930" t="str">
            <v>京都府-027729</v>
          </cell>
          <cell r="H1930"/>
          <cell r="I1930"/>
          <cell r="J1930">
            <v>1</v>
          </cell>
          <cell r="K1930"/>
          <cell r="L1930"/>
          <cell r="M1930">
            <v>1</v>
          </cell>
          <cell r="N1930">
            <v>1</v>
          </cell>
          <cell r="O1930"/>
          <cell r="P1930"/>
        </row>
        <row r="1931">
          <cell r="F1931" t="str">
            <v>京都府-027767</v>
          </cell>
          <cell r="H1931">
            <v>1</v>
          </cell>
          <cell r="I1931">
            <v>1</v>
          </cell>
          <cell r="J1931">
            <v>1</v>
          </cell>
          <cell r="K1931"/>
          <cell r="L1931">
            <v>1</v>
          </cell>
          <cell r="M1931"/>
          <cell r="N1931"/>
          <cell r="O1931"/>
          <cell r="P1931"/>
        </row>
        <row r="1932">
          <cell r="F1932" t="str">
            <v>京都府-014363</v>
          </cell>
          <cell r="H1932"/>
          <cell r="I1932"/>
          <cell r="J1932">
            <v>1</v>
          </cell>
          <cell r="K1932"/>
          <cell r="L1932">
            <v>1</v>
          </cell>
          <cell r="M1932">
            <v>1</v>
          </cell>
          <cell r="N1932"/>
          <cell r="O1932"/>
          <cell r="P1932"/>
        </row>
        <row r="1933">
          <cell r="F1933" t="str">
            <v>京都府-002242</v>
          </cell>
          <cell r="H1933">
            <v>1</v>
          </cell>
          <cell r="I1933">
            <v>1</v>
          </cell>
          <cell r="J1933"/>
          <cell r="K1933"/>
          <cell r="L1933">
            <v>1</v>
          </cell>
          <cell r="M1933">
            <v>1</v>
          </cell>
          <cell r="N1933">
            <v>1</v>
          </cell>
          <cell r="O1933"/>
          <cell r="P1933"/>
        </row>
        <row r="1934">
          <cell r="F1934" t="str">
            <v>-</v>
          </cell>
          <cell r="H1934"/>
          <cell r="I1934"/>
          <cell r="J1934">
            <v>1</v>
          </cell>
          <cell r="K1934">
            <v>1</v>
          </cell>
          <cell r="L1934">
            <v>1</v>
          </cell>
          <cell r="M1934"/>
          <cell r="N1934"/>
          <cell r="O1934"/>
          <cell r="P1934"/>
        </row>
        <row r="1935">
          <cell r="F1935" t="str">
            <v>京都府-022110</v>
          </cell>
          <cell r="H1935">
            <v>1</v>
          </cell>
          <cell r="I1935"/>
          <cell r="J1935"/>
          <cell r="K1935"/>
          <cell r="L1935">
            <v>1</v>
          </cell>
          <cell r="M1935"/>
          <cell r="N1935"/>
          <cell r="O1935"/>
          <cell r="P1935"/>
        </row>
        <row r="1936">
          <cell r="F1936" t="str">
            <v>-</v>
          </cell>
          <cell r="H1936"/>
          <cell r="I1936"/>
          <cell r="J1936"/>
          <cell r="K1936">
            <v>1</v>
          </cell>
          <cell r="L1936"/>
          <cell r="M1936"/>
          <cell r="N1936"/>
          <cell r="O1936"/>
          <cell r="P1936"/>
        </row>
        <row r="1937">
          <cell r="F1937" t="str">
            <v>京都府-012547</v>
          </cell>
          <cell r="H1937">
            <v>1</v>
          </cell>
          <cell r="I1937"/>
          <cell r="J1937"/>
          <cell r="K1937"/>
          <cell r="L1937"/>
          <cell r="M1937"/>
          <cell r="N1937"/>
          <cell r="O1937"/>
          <cell r="P1937"/>
        </row>
        <row r="1938">
          <cell r="F1938" t="str">
            <v>京都府-013240</v>
          </cell>
          <cell r="H1938">
            <v>1</v>
          </cell>
          <cell r="I1938"/>
          <cell r="J1938">
            <v>1</v>
          </cell>
          <cell r="K1938"/>
          <cell r="L1938">
            <v>1</v>
          </cell>
          <cell r="M1938"/>
          <cell r="N1938">
            <v>1</v>
          </cell>
          <cell r="O1938"/>
          <cell r="P1938"/>
        </row>
        <row r="1939">
          <cell r="F1939" t="str">
            <v>京都府-022494</v>
          </cell>
          <cell r="H1939">
            <v>1</v>
          </cell>
          <cell r="I1939"/>
          <cell r="J1939">
            <v>1</v>
          </cell>
          <cell r="K1939"/>
          <cell r="L1939">
            <v>1</v>
          </cell>
          <cell r="M1939"/>
          <cell r="N1939">
            <v>1</v>
          </cell>
          <cell r="O1939"/>
          <cell r="P1939"/>
        </row>
        <row r="1940">
          <cell r="F1940" t="str">
            <v>京都府-027888</v>
          </cell>
          <cell r="H1940">
            <v>1</v>
          </cell>
          <cell r="I1940"/>
          <cell r="J1940">
            <v>1</v>
          </cell>
          <cell r="K1940"/>
          <cell r="L1940">
            <v>1</v>
          </cell>
          <cell r="M1940"/>
          <cell r="N1940">
            <v>1</v>
          </cell>
          <cell r="O1940"/>
          <cell r="P1940"/>
        </row>
        <row r="1941">
          <cell r="F1941" t="str">
            <v>京都府-015494</v>
          </cell>
          <cell r="H1941"/>
          <cell r="I1941"/>
          <cell r="J1941"/>
          <cell r="K1941"/>
          <cell r="L1941">
            <v>1</v>
          </cell>
          <cell r="M1941"/>
          <cell r="N1941"/>
          <cell r="O1941"/>
          <cell r="P1941"/>
        </row>
        <row r="1942">
          <cell r="F1942" t="str">
            <v>-</v>
          </cell>
          <cell r="H1942"/>
          <cell r="I1942"/>
          <cell r="J1942"/>
          <cell r="K1942">
            <v>1</v>
          </cell>
          <cell r="L1942"/>
          <cell r="M1942"/>
          <cell r="N1942"/>
          <cell r="O1942"/>
          <cell r="P1942"/>
        </row>
        <row r="1943">
          <cell r="F1943" t="str">
            <v>京都府-013239</v>
          </cell>
          <cell r="H1943"/>
          <cell r="I1943"/>
          <cell r="J1943"/>
          <cell r="K1943">
            <v>1</v>
          </cell>
          <cell r="L1943"/>
          <cell r="M1943"/>
          <cell r="N1943"/>
          <cell r="O1943"/>
          <cell r="P1943"/>
        </row>
        <row r="1944">
          <cell r="F1944" t="str">
            <v>京都府-014176</v>
          </cell>
          <cell r="H1944">
            <v>1</v>
          </cell>
          <cell r="I1944"/>
          <cell r="J1944">
            <v>1</v>
          </cell>
          <cell r="K1944"/>
          <cell r="L1944"/>
          <cell r="M1944">
            <v>1</v>
          </cell>
          <cell r="N1944">
            <v>1</v>
          </cell>
          <cell r="O1944"/>
          <cell r="P1944"/>
        </row>
        <row r="1945">
          <cell r="F1945" t="str">
            <v>京都府-026988</v>
          </cell>
          <cell r="H1945">
            <v>1</v>
          </cell>
          <cell r="I1945"/>
          <cell r="J1945">
            <v>1</v>
          </cell>
          <cell r="K1945">
            <v>1</v>
          </cell>
          <cell r="L1945"/>
          <cell r="M1945"/>
          <cell r="N1945"/>
          <cell r="O1945"/>
          <cell r="P1945"/>
        </row>
        <row r="1946">
          <cell r="F1946" t="str">
            <v>京都府-017463</v>
          </cell>
          <cell r="H1946">
            <v>1</v>
          </cell>
          <cell r="I1946"/>
          <cell r="J1946">
            <v>1</v>
          </cell>
          <cell r="K1946">
            <v>1</v>
          </cell>
          <cell r="L1946">
            <v>1</v>
          </cell>
          <cell r="M1946">
            <v>1</v>
          </cell>
          <cell r="N1946"/>
          <cell r="O1946"/>
          <cell r="P1946"/>
        </row>
        <row r="1947">
          <cell r="F1947" t="str">
            <v>京都府-016576</v>
          </cell>
          <cell r="H1947"/>
          <cell r="I1947"/>
          <cell r="J1947">
            <v>1</v>
          </cell>
          <cell r="K1947"/>
          <cell r="L1947"/>
          <cell r="M1947"/>
          <cell r="N1947"/>
          <cell r="O1947"/>
          <cell r="P1947"/>
        </row>
        <row r="1948">
          <cell r="F1948" t="str">
            <v>-</v>
          </cell>
          <cell r="H1948"/>
          <cell r="I1948"/>
          <cell r="J1948"/>
          <cell r="K1948"/>
          <cell r="L1948"/>
          <cell r="M1948"/>
          <cell r="N1948"/>
          <cell r="O1948"/>
          <cell r="P1948"/>
        </row>
        <row r="1949">
          <cell r="F1949" t="str">
            <v>-</v>
          </cell>
          <cell r="H1949"/>
          <cell r="I1949"/>
          <cell r="J1949"/>
          <cell r="K1949"/>
          <cell r="L1949"/>
          <cell r="M1949"/>
          <cell r="N1949"/>
          <cell r="O1949"/>
          <cell r="P1949"/>
        </row>
        <row r="1950">
          <cell r="F1950" t="str">
            <v>京都府-040291</v>
          </cell>
          <cell r="H1950">
            <v>1</v>
          </cell>
          <cell r="I1950"/>
          <cell r="J1950">
            <v>1</v>
          </cell>
          <cell r="K1950"/>
          <cell r="L1950"/>
          <cell r="M1950"/>
          <cell r="N1950">
            <v>1</v>
          </cell>
          <cell r="O1950"/>
          <cell r="P1950"/>
        </row>
        <row r="1951">
          <cell r="F1951" t="str">
            <v>鹿児島県-003686</v>
          </cell>
          <cell r="H1951"/>
          <cell r="I1951"/>
          <cell r="J1951">
            <v>1</v>
          </cell>
          <cell r="K1951"/>
          <cell r="L1951"/>
          <cell r="M1951"/>
          <cell r="N1951"/>
          <cell r="O1951"/>
          <cell r="P1951"/>
        </row>
        <row r="1952">
          <cell r="F1952" t="str">
            <v>京都府-005524</v>
          </cell>
          <cell r="H1952"/>
          <cell r="I1952"/>
          <cell r="J1952"/>
          <cell r="K1952">
            <v>1</v>
          </cell>
          <cell r="L1952"/>
          <cell r="M1952"/>
          <cell r="N1952"/>
          <cell r="O1952"/>
          <cell r="P1952"/>
        </row>
        <row r="1953">
          <cell r="F1953" t="str">
            <v>和歌山県-001930</v>
          </cell>
          <cell r="H1953">
            <v>1</v>
          </cell>
          <cell r="I1953"/>
          <cell r="J1953">
            <v>1</v>
          </cell>
          <cell r="K1953"/>
          <cell r="L1953">
            <v>1</v>
          </cell>
          <cell r="M1953"/>
          <cell r="N1953"/>
          <cell r="O1953"/>
          <cell r="P1953"/>
        </row>
        <row r="1954">
          <cell r="F1954" t="str">
            <v>京都府-014190</v>
          </cell>
          <cell r="H1954">
            <v>1</v>
          </cell>
          <cell r="I1954"/>
          <cell r="J1954">
            <v>1</v>
          </cell>
          <cell r="K1954"/>
          <cell r="L1954">
            <v>1</v>
          </cell>
          <cell r="M1954">
            <v>1</v>
          </cell>
          <cell r="N1954">
            <v>1</v>
          </cell>
          <cell r="O1954"/>
          <cell r="P1954"/>
        </row>
        <row r="1955">
          <cell r="F1955" t="str">
            <v>京都府-014140</v>
          </cell>
          <cell r="H1955">
            <v>1</v>
          </cell>
          <cell r="I1955"/>
          <cell r="J1955">
            <v>1</v>
          </cell>
          <cell r="K1955"/>
          <cell r="L1955">
            <v>1</v>
          </cell>
          <cell r="M1955">
            <v>1</v>
          </cell>
          <cell r="N1955">
            <v>1</v>
          </cell>
          <cell r="O1955"/>
          <cell r="P1955"/>
        </row>
        <row r="1956">
          <cell r="F1956" t="str">
            <v>京都府-008857</v>
          </cell>
          <cell r="H1956">
            <v>1</v>
          </cell>
          <cell r="I1956"/>
          <cell r="J1956"/>
          <cell r="K1956">
            <v>1</v>
          </cell>
          <cell r="L1956">
            <v>1</v>
          </cell>
          <cell r="M1956">
            <v>1</v>
          </cell>
          <cell r="N1956"/>
          <cell r="O1956"/>
          <cell r="P1956"/>
        </row>
        <row r="1957">
          <cell r="F1957" t="str">
            <v>山口県-015588</v>
          </cell>
          <cell r="H1957">
            <v>1</v>
          </cell>
          <cell r="I1957"/>
          <cell r="J1957"/>
          <cell r="K1957">
            <v>1</v>
          </cell>
          <cell r="L1957">
            <v>1</v>
          </cell>
          <cell r="M1957"/>
          <cell r="N1957"/>
          <cell r="O1957"/>
          <cell r="P1957"/>
        </row>
        <row r="1958">
          <cell r="F1958" t="str">
            <v>京都府-030439</v>
          </cell>
          <cell r="H1958"/>
          <cell r="I1958"/>
          <cell r="J1958"/>
          <cell r="K1958"/>
          <cell r="L1958"/>
          <cell r="M1958"/>
          <cell r="N1958"/>
          <cell r="O1958"/>
          <cell r="P1958"/>
        </row>
        <row r="1959">
          <cell r="F1959" t="str">
            <v>京都府-018741</v>
          </cell>
          <cell r="H1959"/>
          <cell r="I1959"/>
          <cell r="J1959">
            <v>1</v>
          </cell>
          <cell r="K1959"/>
          <cell r="L1959"/>
          <cell r="M1959"/>
          <cell r="N1959"/>
          <cell r="O1959"/>
          <cell r="P1959"/>
        </row>
        <row r="1960">
          <cell r="F1960" t="str">
            <v>京都府-029923</v>
          </cell>
          <cell r="H1960">
            <v>1</v>
          </cell>
          <cell r="I1960"/>
          <cell r="J1960"/>
          <cell r="K1960"/>
          <cell r="L1960">
            <v>1</v>
          </cell>
          <cell r="M1960"/>
          <cell r="N1960"/>
          <cell r="O1960"/>
          <cell r="P1960"/>
        </row>
        <row r="1961">
          <cell r="F1961" t="str">
            <v>京都府-038514</v>
          </cell>
          <cell r="H1961"/>
          <cell r="I1961"/>
          <cell r="J1961"/>
          <cell r="K1961"/>
          <cell r="L1961">
            <v>1</v>
          </cell>
          <cell r="M1961"/>
          <cell r="N1961"/>
          <cell r="O1961"/>
          <cell r="P1961"/>
        </row>
        <row r="1962">
          <cell r="F1962" t="str">
            <v>京都府-030274</v>
          </cell>
          <cell r="H1962"/>
          <cell r="I1962"/>
          <cell r="J1962"/>
          <cell r="K1962">
            <v>1</v>
          </cell>
          <cell r="L1962">
            <v>1</v>
          </cell>
          <cell r="M1962"/>
          <cell r="N1962"/>
          <cell r="O1962"/>
          <cell r="P1962"/>
        </row>
        <row r="1963">
          <cell r="F1963" t="str">
            <v>京都府-008959</v>
          </cell>
          <cell r="H1963"/>
          <cell r="I1963"/>
          <cell r="J1963"/>
          <cell r="K1963"/>
          <cell r="L1963"/>
          <cell r="M1963"/>
          <cell r="N1963"/>
          <cell r="O1963"/>
          <cell r="P1963"/>
        </row>
        <row r="1964">
          <cell r="F1964" t="str">
            <v>京都府-014739</v>
          </cell>
          <cell r="H1964"/>
          <cell r="I1964"/>
          <cell r="J1964"/>
          <cell r="K1964">
            <v>1</v>
          </cell>
          <cell r="L1964"/>
          <cell r="M1964">
            <v>1</v>
          </cell>
          <cell r="N1964"/>
          <cell r="O1964"/>
          <cell r="P1964"/>
        </row>
        <row r="1965">
          <cell r="F1965" t="str">
            <v>京都府-027170</v>
          </cell>
          <cell r="H1965"/>
          <cell r="I1965">
            <v>1</v>
          </cell>
          <cell r="J1965">
            <v>1</v>
          </cell>
          <cell r="K1965"/>
          <cell r="L1965">
            <v>1</v>
          </cell>
          <cell r="M1965"/>
          <cell r="N1965">
            <v>1</v>
          </cell>
          <cell r="O1965"/>
          <cell r="P1965"/>
        </row>
        <row r="1966">
          <cell r="F1966" t="str">
            <v>京都府-021612</v>
          </cell>
          <cell r="H1966"/>
          <cell r="I1966">
            <v>1</v>
          </cell>
          <cell r="J1966">
            <v>1</v>
          </cell>
          <cell r="K1966">
            <v>1</v>
          </cell>
          <cell r="L1966">
            <v>1</v>
          </cell>
          <cell r="M1966"/>
          <cell r="N1966"/>
          <cell r="O1966"/>
          <cell r="P1966"/>
        </row>
        <row r="1967">
          <cell r="F1967" t="str">
            <v>京都府-029269</v>
          </cell>
          <cell r="H1967">
            <v>1</v>
          </cell>
          <cell r="I1967"/>
          <cell r="J1967">
            <v>1</v>
          </cell>
          <cell r="K1967">
            <v>1</v>
          </cell>
          <cell r="L1967">
            <v>1</v>
          </cell>
          <cell r="M1967"/>
          <cell r="N1967">
            <v>1</v>
          </cell>
          <cell r="O1967"/>
          <cell r="P1967"/>
        </row>
        <row r="1968">
          <cell r="F1968" t="str">
            <v>京都府-026367</v>
          </cell>
          <cell r="H1968"/>
          <cell r="I1968"/>
          <cell r="J1968">
            <v>1</v>
          </cell>
          <cell r="K1968">
            <v>1</v>
          </cell>
          <cell r="L1968">
            <v>1</v>
          </cell>
          <cell r="M1968">
            <v>1</v>
          </cell>
          <cell r="N1968"/>
          <cell r="O1968"/>
          <cell r="P1968"/>
        </row>
        <row r="1969">
          <cell r="F1969" t="str">
            <v>京都府-006021</v>
          </cell>
          <cell r="H1969"/>
          <cell r="I1969"/>
          <cell r="J1969"/>
          <cell r="K1969"/>
          <cell r="L1969">
            <v>1</v>
          </cell>
          <cell r="M1969"/>
          <cell r="N1969"/>
          <cell r="O1969"/>
          <cell r="P1969"/>
        </row>
        <row r="1970">
          <cell r="F1970" t="str">
            <v>京都府-018170</v>
          </cell>
          <cell r="H1970">
            <v>1</v>
          </cell>
          <cell r="I1970"/>
          <cell r="J1970">
            <v>1</v>
          </cell>
          <cell r="K1970"/>
          <cell r="L1970"/>
          <cell r="M1970">
            <v>1</v>
          </cell>
          <cell r="N1970">
            <v>1</v>
          </cell>
          <cell r="O1970"/>
          <cell r="P1970"/>
        </row>
        <row r="1971">
          <cell r="F1971" t="str">
            <v>-</v>
          </cell>
          <cell r="H1971"/>
          <cell r="I1971"/>
          <cell r="J1971"/>
          <cell r="K1971">
            <v>1</v>
          </cell>
          <cell r="L1971"/>
          <cell r="M1971"/>
          <cell r="N1971"/>
          <cell r="O1971"/>
          <cell r="P1971"/>
        </row>
        <row r="1972">
          <cell r="F1972" t="str">
            <v>京都府-029307</v>
          </cell>
          <cell r="H1972">
            <v>1</v>
          </cell>
          <cell r="I1972"/>
          <cell r="J1972">
            <v>1</v>
          </cell>
          <cell r="K1972"/>
          <cell r="L1972">
            <v>1</v>
          </cell>
          <cell r="M1972"/>
          <cell r="N1972">
            <v>1</v>
          </cell>
          <cell r="O1972"/>
          <cell r="P1972"/>
        </row>
        <row r="1973">
          <cell r="F1973" t="str">
            <v>京都府-030700</v>
          </cell>
          <cell r="H1973">
            <v>1</v>
          </cell>
          <cell r="I1973"/>
          <cell r="J1973">
            <v>1</v>
          </cell>
          <cell r="K1973">
            <v>1</v>
          </cell>
          <cell r="L1973"/>
          <cell r="M1973">
            <v>1</v>
          </cell>
          <cell r="N1973">
            <v>1</v>
          </cell>
          <cell r="O1973"/>
          <cell r="P1973"/>
        </row>
        <row r="1974">
          <cell r="F1974" t="str">
            <v>京都府-012324</v>
          </cell>
          <cell r="H1974"/>
          <cell r="I1974">
            <v>1</v>
          </cell>
          <cell r="J1974"/>
          <cell r="K1974">
            <v>1</v>
          </cell>
          <cell r="L1974">
            <v>1</v>
          </cell>
          <cell r="M1974"/>
          <cell r="N1974">
            <v>1</v>
          </cell>
          <cell r="O1974"/>
          <cell r="P1974"/>
        </row>
        <row r="1975">
          <cell r="F1975" t="str">
            <v>京都府-012349</v>
          </cell>
          <cell r="H1975">
            <v>1</v>
          </cell>
          <cell r="I1975"/>
          <cell r="J1975"/>
          <cell r="K1975">
            <v>1</v>
          </cell>
          <cell r="L1975">
            <v>1</v>
          </cell>
          <cell r="M1975">
            <v>1</v>
          </cell>
          <cell r="N1975">
            <v>1</v>
          </cell>
          <cell r="O1975"/>
          <cell r="P1975"/>
        </row>
        <row r="1976">
          <cell r="F1976" t="str">
            <v>京都府-017805</v>
          </cell>
          <cell r="H1976"/>
          <cell r="I1976"/>
          <cell r="J1976"/>
          <cell r="K1976"/>
          <cell r="L1976">
            <v>1</v>
          </cell>
          <cell r="M1976"/>
          <cell r="N1976"/>
          <cell r="O1976"/>
          <cell r="P1976"/>
        </row>
        <row r="1977">
          <cell r="F1977" t="str">
            <v>-</v>
          </cell>
          <cell r="H1977"/>
          <cell r="I1977"/>
          <cell r="J1977"/>
          <cell r="K1977">
            <v>1</v>
          </cell>
          <cell r="L1977"/>
          <cell r="M1977"/>
          <cell r="N1977"/>
          <cell r="O1977"/>
          <cell r="P1977"/>
        </row>
        <row r="1978">
          <cell r="F1978" t="str">
            <v>-</v>
          </cell>
          <cell r="H1978"/>
          <cell r="I1978"/>
          <cell r="J1978"/>
          <cell r="K1978">
            <v>1</v>
          </cell>
          <cell r="L1978"/>
          <cell r="M1978"/>
          <cell r="N1978"/>
          <cell r="O1978"/>
          <cell r="P1978"/>
        </row>
        <row r="1979">
          <cell r="F1979" t="str">
            <v>京都府-035444</v>
          </cell>
          <cell r="H1979">
            <v>1</v>
          </cell>
          <cell r="I1979"/>
          <cell r="J1979"/>
          <cell r="K1979">
            <v>1</v>
          </cell>
          <cell r="L1979">
            <v>1</v>
          </cell>
          <cell r="M1979"/>
          <cell r="N1979">
            <v>1</v>
          </cell>
          <cell r="O1979"/>
          <cell r="P1979"/>
        </row>
        <row r="1980">
          <cell r="F1980" t="str">
            <v>京都府-032630</v>
          </cell>
          <cell r="H1980"/>
          <cell r="I1980"/>
          <cell r="J1980"/>
          <cell r="K1980"/>
          <cell r="L1980">
            <v>1</v>
          </cell>
          <cell r="M1980">
            <v>1</v>
          </cell>
          <cell r="N1980"/>
          <cell r="O1980"/>
          <cell r="P1980"/>
        </row>
        <row r="1981">
          <cell r="F1981" t="str">
            <v>京都府-016153</v>
          </cell>
          <cell r="H1981"/>
          <cell r="I1981"/>
          <cell r="J1981">
            <v>1</v>
          </cell>
          <cell r="K1981"/>
          <cell r="L1981">
            <v>1</v>
          </cell>
          <cell r="M1981"/>
          <cell r="N1981"/>
          <cell r="O1981"/>
          <cell r="P1981"/>
        </row>
        <row r="1982">
          <cell r="F1982" t="str">
            <v>京都府-034099</v>
          </cell>
          <cell r="H1982">
            <v>1</v>
          </cell>
          <cell r="I1982"/>
          <cell r="J1982"/>
          <cell r="K1982"/>
          <cell r="L1982"/>
          <cell r="M1982"/>
          <cell r="N1982"/>
          <cell r="O1982"/>
          <cell r="P1982"/>
        </row>
        <row r="1983">
          <cell r="F1983" t="str">
            <v>京都府-021418</v>
          </cell>
          <cell r="H1983">
            <v>1</v>
          </cell>
          <cell r="I1983"/>
          <cell r="J1983"/>
          <cell r="K1983">
            <v>1</v>
          </cell>
          <cell r="L1983">
            <v>1</v>
          </cell>
          <cell r="M1983"/>
          <cell r="N1983">
            <v>1</v>
          </cell>
          <cell r="O1983"/>
          <cell r="P1983"/>
        </row>
        <row r="1984">
          <cell r="F1984" t="str">
            <v>京都府-029184</v>
          </cell>
          <cell r="H1984">
            <v>1</v>
          </cell>
          <cell r="I1984"/>
          <cell r="J1984">
            <v>1</v>
          </cell>
          <cell r="K1984">
            <v>1</v>
          </cell>
          <cell r="L1984"/>
          <cell r="M1984">
            <v>1</v>
          </cell>
          <cell r="N1984"/>
          <cell r="O1984"/>
          <cell r="P1984"/>
        </row>
        <row r="1985">
          <cell r="F1985" t="str">
            <v>滋賀県-002702</v>
          </cell>
          <cell r="H1985"/>
          <cell r="I1985"/>
          <cell r="J1985">
            <v>1</v>
          </cell>
          <cell r="K1985"/>
          <cell r="L1985"/>
          <cell r="M1985"/>
          <cell r="N1985"/>
          <cell r="O1985"/>
          <cell r="P1985"/>
        </row>
        <row r="1986">
          <cell r="F1986" t="str">
            <v>京都府-026765</v>
          </cell>
          <cell r="H1986"/>
          <cell r="I1986">
            <v>1</v>
          </cell>
          <cell r="J1986">
            <v>1</v>
          </cell>
          <cell r="K1986"/>
          <cell r="L1986"/>
          <cell r="M1986">
            <v>1</v>
          </cell>
          <cell r="N1986"/>
          <cell r="O1986"/>
          <cell r="P1986"/>
        </row>
        <row r="1987">
          <cell r="F1987" t="str">
            <v>京都府-024284</v>
          </cell>
          <cell r="H1987">
            <v>1</v>
          </cell>
          <cell r="I1987"/>
          <cell r="J1987"/>
          <cell r="K1987"/>
          <cell r="L1987"/>
          <cell r="M1987"/>
          <cell r="N1987"/>
          <cell r="O1987"/>
          <cell r="P1987"/>
        </row>
        <row r="1988">
          <cell r="F1988" t="str">
            <v>京都府-002187</v>
          </cell>
          <cell r="H1988"/>
          <cell r="I1988">
            <v>1</v>
          </cell>
          <cell r="J1988">
            <v>1</v>
          </cell>
          <cell r="K1988"/>
          <cell r="L1988"/>
          <cell r="M1988"/>
          <cell r="N1988">
            <v>1</v>
          </cell>
          <cell r="O1988"/>
          <cell r="P1988"/>
        </row>
        <row r="1989">
          <cell r="F1989" t="str">
            <v>-</v>
          </cell>
          <cell r="H1989"/>
          <cell r="I1989"/>
          <cell r="J1989"/>
          <cell r="K1989">
            <v>1</v>
          </cell>
          <cell r="L1989"/>
          <cell r="M1989">
            <v>1</v>
          </cell>
          <cell r="N1989">
            <v>1</v>
          </cell>
          <cell r="O1989"/>
          <cell r="P1989"/>
        </row>
        <row r="1990">
          <cell r="F1990" t="str">
            <v>京都府-034478</v>
          </cell>
          <cell r="H1990"/>
          <cell r="I1990"/>
          <cell r="J1990"/>
          <cell r="K1990"/>
          <cell r="L1990"/>
          <cell r="M1990">
            <v>1</v>
          </cell>
          <cell r="N1990"/>
          <cell r="O1990"/>
          <cell r="P1990"/>
        </row>
        <row r="1991">
          <cell r="F1991" t="str">
            <v>京都府-041475</v>
          </cell>
          <cell r="H1991">
            <v>1</v>
          </cell>
          <cell r="I1991"/>
          <cell r="J1991"/>
          <cell r="K1991"/>
          <cell r="L1991">
            <v>1</v>
          </cell>
          <cell r="M1991"/>
          <cell r="N1991"/>
          <cell r="O1991"/>
          <cell r="P1991"/>
        </row>
        <row r="1992">
          <cell r="F1992" t="str">
            <v>大阪府-030723</v>
          </cell>
          <cell r="H1992"/>
          <cell r="I1992"/>
          <cell r="J1992">
            <v>1</v>
          </cell>
          <cell r="K1992">
            <v>1</v>
          </cell>
          <cell r="L1992"/>
          <cell r="M1992">
            <v>1</v>
          </cell>
          <cell r="N1992">
            <v>1</v>
          </cell>
          <cell r="O1992"/>
          <cell r="P1992"/>
        </row>
        <row r="1993">
          <cell r="F1993" t="str">
            <v>京都府-012943</v>
          </cell>
          <cell r="H1993">
            <v>1</v>
          </cell>
          <cell r="I1993"/>
          <cell r="J1993"/>
          <cell r="K1993">
            <v>1</v>
          </cell>
          <cell r="L1993">
            <v>1</v>
          </cell>
          <cell r="M1993"/>
          <cell r="N1993"/>
          <cell r="O1993"/>
          <cell r="P1993"/>
        </row>
        <row r="1994">
          <cell r="F1994" t="str">
            <v>京都府-016329</v>
          </cell>
          <cell r="H1994">
            <v>1</v>
          </cell>
          <cell r="I1994"/>
          <cell r="J1994">
            <v>1</v>
          </cell>
          <cell r="K1994"/>
          <cell r="L1994">
            <v>1</v>
          </cell>
          <cell r="M1994"/>
          <cell r="N1994"/>
          <cell r="O1994"/>
          <cell r="P1994"/>
        </row>
        <row r="1995">
          <cell r="F1995" t="str">
            <v>京都府-003310</v>
          </cell>
          <cell r="H1995">
            <v>1</v>
          </cell>
          <cell r="I1995"/>
          <cell r="J1995"/>
          <cell r="K1995"/>
          <cell r="L1995">
            <v>1</v>
          </cell>
          <cell r="M1995"/>
          <cell r="N1995">
            <v>1</v>
          </cell>
          <cell r="O1995"/>
          <cell r="P1995"/>
        </row>
        <row r="1996">
          <cell r="F1996" t="str">
            <v>山口県-012517</v>
          </cell>
          <cell r="H1996"/>
          <cell r="I1996">
            <v>1</v>
          </cell>
          <cell r="J1996">
            <v>1</v>
          </cell>
          <cell r="K1996"/>
          <cell r="L1996">
            <v>1</v>
          </cell>
          <cell r="M1996"/>
          <cell r="N1996">
            <v>1</v>
          </cell>
          <cell r="O1996"/>
          <cell r="P1996"/>
        </row>
        <row r="1997">
          <cell r="F1997" t="str">
            <v>京都府-024809</v>
          </cell>
          <cell r="H1997"/>
          <cell r="I1997"/>
          <cell r="J1997">
            <v>1</v>
          </cell>
          <cell r="K1997">
            <v>1</v>
          </cell>
          <cell r="L1997">
            <v>1</v>
          </cell>
          <cell r="M1997"/>
          <cell r="N1997"/>
          <cell r="O1997"/>
          <cell r="P1997"/>
        </row>
        <row r="1998">
          <cell r="F1998" t="str">
            <v>京都府-032726</v>
          </cell>
          <cell r="H1998">
            <v>1</v>
          </cell>
          <cell r="I1998">
            <v>1</v>
          </cell>
          <cell r="J1998">
            <v>1</v>
          </cell>
          <cell r="K1998">
            <v>1</v>
          </cell>
          <cell r="L1998">
            <v>1</v>
          </cell>
          <cell r="M1998">
            <v>1</v>
          </cell>
          <cell r="N1998">
            <v>1</v>
          </cell>
          <cell r="O1998"/>
          <cell r="P1998"/>
        </row>
        <row r="1999">
          <cell r="F1999" t="str">
            <v>京都府-027505</v>
          </cell>
          <cell r="H1999">
            <v>1</v>
          </cell>
          <cell r="I1999">
            <v>1</v>
          </cell>
          <cell r="J1999">
            <v>1</v>
          </cell>
          <cell r="K1999">
            <v>1</v>
          </cell>
          <cell r="L1999">
            <v>1</v>
          </cell>
          <cell r="M1999">
            <v>1</v>
          </cell>
          <cell r="N1999"/>
          <cell r="O1999"/>
          <cell r="P1999"/>
        </row>
        <row r="2000">
          <cell r="F2000" t="str">
            <v>-</v>
          </cell>
          <cell r="H2000"/>
          <cell r="I2000"/>
          <cell r="J2000"/>
          <cell r="K2000">
            <v>1</v>
          </cell>
          <cell r="L2000"/>
          <cell r="M2000"/>
          <cell r="N2000"/>
          <cell r="O2000"/>
          <cell r="P2000"/>
        </row>
        <row r="2001">
          <cell r="F2001" t="str">
            <v>-</v>
          </cell>
          <cell r="H2001"/>
          <cell r="I2001"/>
          <cell r="J2001"/>
          <cell r="K2001">
            <v>1</v>
          </cell>
          <cell r="L2001"/>
          <cell r="M2001"/>
          <cell r="N2001"/>
          <cell r="O2001"/>
          <cell r="P2001"/>
        </row>
        <row r="2002">
          <cell r="F2002" t="str">
            <v>京都府-036471</v>
          </cell>
          <cell r="H2002">
            <v>1</v>
          </cell>
          <cell r="I2002">
            <v>1</v>
          </cell>
          <cell r="J2002">
            <v>1</v>
          </cell>
          <cell r="K2002"/>
          <cell r="L2002"/>
          <cell r="M2002"/>
          <cell r="N2002"/>
          <cell r="O2002"/>
          <cell r="P2002"/>
        </row>
        <row r="2003">
          <cell r="F2003" t="str">
            <v>京都府-023092</v>
          </cell>
          <cell r="H2003">
            <v>1</v>
          </cell>
          <cell r="I2003"/>
          <cell r="J2003">
            <v>1</v>
          </cell>
          <cell r="K2003">
            <v>1</v>
          </cell>
          <cell r="L2003">
            <v>1</v>
          </cell>
          <cell r="M2003">
            <v>1</v>
          </cell>
          <cell r="N2003">
            <v>1</v>
          </cell>
          <cell r="O2003"/>
          <cell r="P2003"/>
        </row>
        <row r="2004">
          <cell r="F2004" t="str">
            <v>京都府-024014</v>
          </cell>
          <cell r="H2004">
            <v>1</v>
          </cell>
          <cell r="I2004">
            <v>1</v>
          </cell>
          <cell r="J2004">
            <v>1</v>
          </cell>
          <cell r="K2004"/>
          <cell r="L2004"/>
          <cell r="M2004"/>
          <cell r="N2004">
            <v>1</v>
          </cell>
          <cell r="O2004"/>
          <cell r="P2004"/>
        </row>
        <row r="2005">
          <cell r="F2005" t="str">
            <v>京都府-038939</v>
          </cell>
          <cell r="H2005">
            <v>1</v>
          </cell>
          <cell r="I2005"/>
          <cell r="J2005"/>
          <cell r="K2005"/>
          <cell r="L2005"/>
          <cell r="M2005"/>
          <cell r="N2005"/>
          <cell r="O2005"/>
          <cell r="P2005"/>
        </row>
        <row r="2006">
          <cell r="F2006" t="str">
            <v>京都府-027803</v>
          </cell>
          <cell r="H2006"/>
          <cell r="I2006"/>
          <cell r="J2006">
            <v>1</v>
          </cell>
          <cell r="K2006"/>
          <cell r="L2006"/>
          <cell r="M2006"/>
          <cell r="N2006"/>
          <cell r="O2006"/>
          <cell r="P2006"/>
        </row>
        <row r="2007">
          <cell r="F2007" t="str">
            <v>京都府-008642</v>
          </cell>
          <cell r="H2007">
            <v>1</v>
          </cell>
          <cell r="I2007"/>
          <cell r="J2007"/>
          <cell r="K2007"/>
          <cell r="L2007"/>
          <cell r="M2007"/>
          <cell r="N2007"/>
          <cell r="O2007"/>
          <cell r="P2007"/>
        </row>
        <row r="2008">
          <cell r="F2008" t="str">
            <v>山形県-013229</v>
          </cell>
          <cell r="H2008">
            <v>1</v>
          </cell>
          <cell r="I2008">
            <v>1</v>
          </cell>
          <cell r="J2008">
            <v>1</v>
          </cell>
          <cell r="K2008">
            <v>1</v>
          </cell>
          <cell r="L2008">
            <v>1</v>
          </cell>
          <cell r="M2008">
            <v>1</v>
          </cell>
          <cell r="N2008">
            <v>1</v>
          </cell>
          <cell r="O2008" t="str">
            <v/>
          </cell>
          <cell r="P2008" t="str">
            <v/>
          </cell>
        </row>
        <row r="2009">
          <cell r="F2009" t="str">
            <v>京都府-034507</v>
          </cell>
          <cell r="H2009" t="str">
            <v/>
          </cell>
          <cell r="I2009">
            <v>1</v>
          </cell>
          <cell r="J2009" t="str">
            <v/>
          </cell>
          <cell r="K2009" t="str">
            <v/>
          </cell>
          <cell r="L2009" t="str">
            <v/>
          </cell>
          <cell r="M2009">
            <v>1</v>
          </cell>
          <cell r="N2009">
            <v>1</v>
          </cell>
          <cell r="O2009" t="str">
            <v/>
          </cell>
          <cell r="P2009" t="str">
            <v/>
          </cell>
        </row>
        <row r="2010">
          <cell r="F2010" t="str">
            <v>-</v>
          </cell>
          <cell r="H2010" t="str">
            <v/>
          </cell>
          <cell r="I2010" t="str">
            <v/>
          </cell>
          <cell r="J2010" t="str">
            <v/>
          </cell>
          <cell r="K2010">
            <v>1</v>
          </cell>
          <cell r="L2010" t="str">
            <v/>
          </cell>
          <cell r="M2010" t="str">
            <v/>
          </cell>
          <cell r="N2010" t="str">
            <v/>
          </cell>
          <cell r="O2010" t="str">
            <v/>
          </cell>
          <cell r="P2010" t="str">
            <v/>
          </cell>
        </row>
        <row r="2011">
          <cell r="F2011" t="str">
            <v>京都府-035929</v>
          </cell>
          <cell r="H2011"/>
          <cell r="I2011"/>
          <cell r="J2011">
            <v>1</v>
          </cell>
          <cell r="K2011"/>
          <cell r="L2011"/>
          <cell r="M2011"/>
          <cell r="N2011"/>
          <cell r="O2011"/>
          <cell r="P2011"/>
        </row>
        <row r="2012">
          <cell r="F2012" t="str">
            <v>京都府-021697</v>
          </cell>
          <cell r="H2012">
            <v>1</v>
          </cell>
          <cell r="I2012"/>
          <cell r="J2012">
            <v>1</v>
          </cell>
          <cell r="K2012">
            <v>1</v>
          </cell>
          <cell r="L2012"/>
          <cell r="M2012"/>
          <cell r="N2012">
            <v>1</v>
          </cell>
          <cell r="O2012"/>
          <cell r="P2012"/>
        </row>
        <row r="2013">
          <cell r="F2013" t="str">
            <v>京都府-021789</v>
          </cell>
          <cell r="H2013">
            <v>1</v>
          </cell>
          <cell r="I2013"/>
          <cell r="J2013"/>
          <cell r="K2013"/>
          <cell r="L2013"/>
          <cell r="M2013"/>
          <cell r="N2013"/>
          <cell r="O2013"/>
          <cell r="P2013"/>
        </row>
        <row r="2014">
          <cell r="F2014" t="str">
            <v>鳥取県-007745</v>
          </cell>
          <cell r="H2014"/>
          <cell r="I2014"/>
          <cell r="J2014">
            <v>1</v>
          </cell>
          <cell r="K2014"/>
          <cell r="L2014">
            <v>1</v>
          </cell>
          <cell r="M2014">
            <v>1</v>
          </cell>
          <cell r="N2014">
            <v>1</v>
          </cell>
          <cell r="O2014"/>
          <cell r="P2014"/>
        </row>
        <row r="2015">
          <cell r="F2015" t="str">
            <v>京都府-041560</v>
          </cell>
          <cell r="H2015"/>
          <cell r="I2015"/>
          <cell r="J2015"/>
          <cell r="K2015">
            <v>1</v>
          </cell>
          <cell r="L2015"/>
          <cell r="M2015"/>
          <cell r="N2015"/>
          <cell r="O2015"/>
          <cell r="P2015"/>
        </row>
        <row r="2016">
          <cell r="F2016" t="str">
            <v>京都府-038304</v>
          </cell>
          <cell r="H2016"/>
          <cell r="I2016"/>
          <cell r="J2016">
            <v>1</v>
          </cell>
          <cell r="K2016"/>
          <cell r="L2016"/>
          <cell r="M2016"/>
          <cell r="N2016"/>
          <cell r="O2016"/>
          <cell r="P2016"/>
        </row>
        <row r="2017">
          <cell r="F2017" t="str">
            <v>和歌山県-008406</v>
          </cell>
          <cell r="H2017">
            <v>1</v>
          </cell>
          <cell r="I2017"/>
          <cell r="J2017"/>
          <cell r="K2017">
            <v>1</v>
          </cell>
          <cell r="L2017">
            <v>1</v>
          </cell>
          <cell r="M2017"/>
          <cell r="N2017"/>
          <cell r="O2017"/>
          <cell r="P2017"/>
        </row>
        <row r="2018">
          <cell r="F2018" t="str">
            <v>京都府-021859</v>
          </cell>
          <cell r="H2018">
            <v>1</v>
          </cell>
          <cell r="I2018"/>
          <cell r="J2018"/>
          <cell r="K2018"/>
          <cell r="L2018">
            <v>1</v>
          </cell>
          <cell r="M2018">
            <v>1</v>
          </cell>
          <cell r="N2018"/>
          <cell r="O2018"/>
          <cell r="P2018"/>
        </row>
        <row r="2019">
          <cell r="F2019" t="str">
            <v>京都府-027829</v>
          </cell>
          <cell r="H2019"/>
          <cell r="I2019"/>
          <cell r="J2019"/>
          <cell r="K2019">
            <v>1</v>
          </cell>
          <cell r="L2019">
            <v>1</v>
          </cell>
          <cell r="M2019"/>
          <cell r="N2019"/>
          <cell r="O2019"/>
          <cell r="P2019"/>
        </row>
        <row r="2020">
          <cell r="F2020" t="str">
            <v>京都府-012729</v>
          </cell>
          <cell r="H2020">
            <v>1</v>
          </cell>
          <cell r="I2020">
            <v>1</v>
          </cell>
          <cell r="J2020"/>
          <cell r="K2020"/>
          <cell r="L2020"/>
          <cell r="M2020"/>
          <cell r="N2020"/>
          <cell r="O2020"/>
          <cell r="P2020"/>
        </row>
        <row r="2021">
          <cell r="F2021" t="str">
            <v>京都府-022098</v>
          </cell>
          <cell r="H2021"/>
          <cell r="I2021">
            <v>1</v>
          </cell>
          <cell r="J2021"/>
          <cell r="K2021">
            <v>1</v>
          </cell>
          <cell r="L2021"/>
          <cell r="M2021"/>
          <cell r="N2021"/>
          <cell r="O2021"/>
          <cell r="P2021"/>
        </row>
        <row r="2022">
          <cell r="F2022" t="str">
            <v>和歌山県-004512</v>
          </cell>
          <cell r="H2022"/>
          <cell r="I2022"/>
          <cell r="J2022"/>
          <cell r="K2022"/>
          <cell r="L2022"/>
          <cell r="M2022"/>
          <cell r="N2022"/>
          <cell r="O2022"/>
          <cell r="P2022"/>
        </row>
        <row r="2023">
          <cell r="F2023" t="str">
            <v>大阪府-075852</v>
          </cell>
          <cell r="H2023">
            <v>1</v>
          </cell>
          <cell r="I2023">
            <v>1</v>
          </cell>
          <cell r="J2023"/>
          <cell r="K2023"/>
          <cell r="L2023"/>
          <cell r="M2023"/>
          <cell r="N2023">
            <v>1</v>
          </cell>
          <cell r="O2023"/>
          <cell r="P2023"/>
        </row>
        <row r="2024">
          <cell r="F2024" t="str">
            <v>京都府-020528</v>
          </cell>
          <cell r="H2024"/>
          <cell r="I2024"/>
          <cell r="J2024"/>
          <cell r="K2024">
            <v>1</v>
          </cell>
          <cell r="L2024"/>
          <cell r="M2024"/>
          <cell r="N2024"/>
          <cell r="O2024"/>
          <cell r="P2024"/>
        </row>
        <row r="2025">
          <cell r="F2025" t="str">
            <v>京都府-013155</v>
          </cell>
          <cell r="H2025">
            <v>1</v>
          </cell>
          <cell r="I2025"/>
          <cell r="J2025">
            <v>1</v>
          </cell>
          <cell r="K2025"/>
          <cell r="L2025">
            <v>1</v>
          </cell>
          <cell r="M2025"/>
          <cell r="N2025">
            <v>1</v>
          </cell>
          <cell r="O2025"/>
          <cell r="P2025"/>
        </row>
        <row r="2026">
          <cell r="F2026" t="str">
            <v>福岡県-027395</v>
          </cell>
          <cell r="H2026">
            <v>1</v>
          </cell>
          <cell r="I2026"/>
          <cell r="J2026"/>
          <cell r="K2026"/>
          <cell r="L2026">
            <v>1</v>
          </cell>
          <cell r="M2026"/>
          <cell r="N2026"/>
          <cell r="O2026"/>
          <cell r="P2026"/>
        </row>
        <row r="2027">
          <cell r="F2027" t="str">
            <v>京都府-036541</v>
          </cell>
          <cell r="H2027"/>
          <cell r="I2027"/>
          <cell r="J2027">
            <v>1</v>
          </cell>
          <cell r="K2027">
            <v>1</v>
          </cell>
          <cell r="L2027">
            <v>1</v>
          </cell>
          <cell r="M2027"/>
          <cell r="N2027"/>
          <cell r="O2027"/>
          <cell r="P2027"/>
        </row>
        <row r="2028">
          <cell r="F2028" t="str">
            <v>兵庫県-062875</v>
          </cell>
          <cell r="H2028"/>
          <cell r="I2028"/>
          <cell r="J2028"/>
          <cell r="K2028">
            <v>1</v>
          </cell>
          <cell r="L2028"/>
          <cell r="M2028"/>
          <cell r="N2028"/>
          <cell r="O2028"/>
          <cell r="P2028"/>
        </row>
        <row r="2029">
          <cell r="F2029" t="str">
            <v>京都府-013225</v>
          </cell>
          <cell r="H2029">
            <v>1</v>
          </cell>
          <cell r="I2029">
            <v>1</v>
          </cell>
          <cell r="J2029">
            <v>1</v>
          </cell>
          <cell r="K2029">
            <v>1</v>
          </cell>
          <cell r="L2029">
            <v>1</v>
          </cell>
          <cell r="M2029"/>
          <cell r="N2029">
            <v>1</v>
          </cell>
          <cell r="O2029"/>
          <cell r="P2029"/>
        </row>
        <row r="2030">
          <cell r="F2030" t="str">
            <v>京都府-035327</v>
          </cell>
          <cell r="H2030"/>
          <cell r="I2030">
            <v>1</v>
          </cell>
          <cell r="J2030"/>
          <cell r="K2030"/>
          <cell r="L2030">
            <v>1</v>
          </cell>
          <cell r="M2030"/>
          <cell r="N2030"/>
          <cell r="O2030"/>
          <cell r="P2030"/>
        </row>
        <row r="2031">
          <cell r="F2031" t="str">
            <v>京都府-024763</v>
          </cell>
          <cell r="H2031">
            <v>1</v>
          </cell>
          <cell r="I2031"/>
          <cell r="J2031">
            <v>1</v>
          </cell>
          <cell r="K2031">
            <v>1</v>
          </cell>
          <cell r="L2031"/>
          <cell r="M2031">
            <v>1</v>
          </cell>
          <cell r="N2031">
            <v>1</v>
          </cell>
          <cell r="O2031"/>
          <cell r="P2031"/>
        </row>
        <row r="2032">
          <cell r="F2032" t="str">
            <v>滋賀県-011167</v>
          </cell>
          <cell r="H2032">
            <v>1</v>
          </cell>
          <cell r="I2032"/>
          <cell r="J2032"/>
          <cell r="K2032">
            <v>1</v>
          </cell>
          <cell r="L2032">
            <v>1</v>
          </cell>
          <cell r="M2032">
            <v>1</v>
          </cell>
          <cell r="N2032"/>
          <cell r="O2032"/>
          <cell r="P2032"/>
        </row>
        <row r="2033">
          <cell r="F2033" t="str">
            <v>京都府-034922</v>
          </cell>
          <cell r="H2033">
            <v>1</v>
          </cell>
          <cell r="I2033">
            <v>1</v>
          </cell>
          <cell r="J2033">
            <v>1</v>
          </cell>
          <cell r="K2033"/>
          <cell r="L2033"/>
          <cell r="M2033">
            <v>1</v>
          </cell>
          <cell r="N2033"/>
          <cell r="O2033"/>
          <cell r="P2033"/>
        </row>
        <row r="2034">
          <cell r="F2034" t="str">
            <v>京都府-017594</v>
          </cell>
          <cell r="H2034"/>
          <cell r="I2034"/>
          <cell r="J2034"/>
          <cell r="K2034"/>
          <cell r="L2034"/>
          <cell r="M2034"/>
          <cell r="N2034"/>
          <cell r="O2034"/>
          <cell r="P2034">
            <v>1</v>
          </cell>
        </row>
        <row r="2035">
          <cell r="F2035" t="str">
            <v>京都府-005716</v>
          </cell>
          <cell r="H2035"/>
          <cell r="I2035"/>
          <cell r="J2035">
            <v>1</v>
          </cell>
          <cell r="K2035"/>
          <cell r="L2035"/>
          <cell r="M2035"/>
          <cell r="N2035"/>
          <cell r="O2035"/>
          <cell r="P2035"/>
        </row>
        <row r="2036">
          <cell r="F2036" t="str">
            <v>京都府-016602</v>
          </cell>
          <cell r="H2036">
            <v>1</v>
          </cell>
          <cell r="I2036"/>
          <cell r="J2036"/>
          <cell r="K2036"/>
          <cell r="L2036"/>
          <cell r="M2036"/>
          <cell r="N2036"/>
          <cell r="O2036"/>
          <cell r="P2036"/>
        </row>
        <row r="2037">
          <cell r="F2037" t="str">
            <v>大阪府-079627</v>
          </cell>
          <cell r="H2037">
            <v>1</v>
          </cell>
          <cell r="I2037"/>
          <cell r="J2037">
            <v>1</v>
          </cell>
          <cell r="K2037"/>
          <cell r="L2037"/>
          <cell r="M2037">
            <v>1</v>
          </cell>
          <cell r="N2037">
            <v>1</v>
          </cell>
          <cell r="O2037"/>
          <cell r="P2037"/>
        </row>
        <row r="2038">
          <cell r="F2038" t="str">
            <v>京都府-019064</v>
          </cell>
          <cell r="H2038"/>
          <cell r="I2038"/>
          <cell r="J2038"/>
          <cell r="K2038"/>
          <cell r="L2038">
            <v>1</v>
          </cell>
          <cell r="M2038"/>
          <cell r="N2038"/>
          <cell r="O2038"/>
          <cell r="P2038"/>
        </row>
        <row r="2039">
          <cell r="F2039" t="str">
            <v>大阪府-074034</v>
          </cell>
          <cell r="H2039">
            <v>1</v>
          </cell>
          <cell r="I2039">
            <v>1</v>
          </cell>
          <cell r="J2039"/>
          <cell r="K2039">
            <v>1</v>
          </cell>
          <cell r="L2039">
            <v>1</v>
          </cell>
          <cell r="M2039"/>
          <cell r="N2039">
            <v>1</v>
          </cell>
          <cell r="O2039"/>
          <cell r="P2039"/>
        </row>
        <row r="2040">
          <cell r="F2040" t="str">
            <v>山口県-014846</v>
          </cell>
          <cell r="H2040">
            <v>1</v>
          </cell>
          <cell r="I2040"/>
          <cell r="J2040">
            <v>1</v>
          </cell>
          <cell r="K2040"/>
          <cell r="L2040">
            <v>1</v>
          </cell>
          <cell r="M2040"/>
          <cell r="N2040"/>
          <cell r="O2040"/>
          <cell r="P2040"/>
        </row>
        <row r="2041">
          <cell r="F2041" t="str">
            <v>京都府-041247</v>
          </cell>
          <cell r="H2041"/>
          <cell r="I2041"/>
          <cell r="J2041"/>
          <cell r="K2041"/>
          <cell r="L2041"/>
          <cell r="M2041">
            <v>1</v>
          </cell>
          <cell r="N2041"/>
          <cell r="O2041"/>
          <cell r="P2041"/>
        </row>
        <row r="2042">
          <cell r="F2042" t="str">
            <v>京都府-029725</v>
          </cell>
          <cell r="H2042"/>
          <cell r="I2042"/>
          <cell r="J2042"/>
          <cell r="K2042"/>
          <cell r="L2042">
            <v>1</v>
          </cell>
          <cell r="M2042"/>
          <cell r="N2042"/>
          <cell r="O2042"/>
          <cell r="P2042"/>
        </row>
        <row r="2043">
          <cell r="F2043" t="str">
            <v>京都府-032406</v>
          </cell>
          <cell r="H2043"/>
          <cell r="I2043"/>
          <cell r="J2043">
            <v>1</v>
          </cell>
          <cell r="K2043"/>
          <cell r="L2043">
            <v>1</v>
          </cell>
          <cell r="M2043">
            <v>1</v>
          </cell>
          <cell r="N2043">
            <v>1</v>
          </cell>
          <cell r="O2043"/>
          <cell r="P2043"/>
        </row>
        <row r="2044">
          <cell r="F2044" t="str">
            <v>-</v>
          </cell>
          <cell r="H2044"/>
          <cell r="I2044"/>
          <cell r="J2044"/>
          <cell r="K2044">
            <v>1</v>
          </cell>
          <cell r="L2044"/>
          <cell r="M2044"/>
          <cell r="N2044"/>
          <cell r="O2044"/>
          <cell r="P2044"/>
        </row>
        <row r="2045">
          <cell r="F2045" t="str">
            <v>京都府-032881</v>
          </cell>
          <cell r="H2045">
            <v>1</v>
          </cell>
          <cell r="I2045"/>
          <cell r="J2045">
            <v>1</v>
          </cell>
          <cell r="K2045">
            <v>1</v>
          </cell>
          <cell r="L2045">
            <v>1</v>
          </cell>
          <cell r="M2045">
            <v>1</v>
          </cell>
          <cell r="N2045">
            <v>1</v>
          </cell>
          <cell r="O2045"/>
          <cell r="P2045"/>
        </row>
        <row r="2046">
          <cell r="F2046" t="str">
            <v>京都府-008208</v>
          </cell>
          <cell r="H2046">
            <v>1</v>
          </cell>
          <cell r="I2046"/>
          <cell r="J2046"/>
          <cell r="K2046">
            <v>1</v>
          </cell>
          <cell r="L2046">
            <v>1</v>
          </cell>
          <cell r="M2046">
            <v>1</v>
          </cell>
          <cell r="N2046"/>
          <cell r="O2046"/>
          <cell r="P2046"/>
        </row>
        <row r="2047">
          <cell r="F2047" t="str">
            <v>京都府-026743</v>
          </cell>
          <cell r="H2047">
            <v>1</v>
          </cell>
          <cell r="I2047"/>
          <cell r="J2047">
            <v>1</v>
          </cell>
          <cell r="K2047">
            <v>1</v>
          </cell>
          <cell r="L2047"/>
          <cell r="M2047">
            <v>1</v>
          </cell>
          <cell r="N2047"/>
          <cell r="O2047"/>
          <cell r="P2047"/>
        </row>
        <row r="2048">
          <cell r="F2048" t="str">
            <v>京都府-009516</v>
          </cell>
          <cell r="H2048">
            <v>1</v>
          </cell>
          <cell r="I2048"/>
          <cell r="J2048">
            <v>1</v>
          </cell>
          <cell r="K2048">
            <v>1</v>
          </cell>
          <cell r="L2048">
            <v>1</v>
          </cell>
          <cell r="M2048">
            <v>1</v>
          </cell>
          <cell r="N2048"/>
          <cell r="O2048"/>
          <cell r="P2048"/>
        </row>
        <row r="2049">
          <cell r="F2049" t="str">
            <v>京都府-018510</v>
          </cell>
          <cell r="H2049">
            <v>1</v>
          </cell>
          <cell r="I2049">
            <v>1</v>
          </cell>
          <cell r="J2049">
            <v>1</v>
          </cell>
          <cell r="K2049">
            <v>1</v>
          </cell>
          <cell r="L2049">
            <v>1</v>
          </cell>
          <cell r="M2049">
            <v>1</v>
          </cell>
          <cell r="N2049"/>
          <cell r="O2049"/>
          <cell r="P2049"/>
        </row>
        <row r="2050">
          <cell r="F2050" t="str">
            <v>京都府-039595</v>
          </cell>
          <cell r="H2050">
            <v>1</v>
          </cell>
          <cell r="I2050"/>
          <cell r="J2050"/>
          <cell r="K2050"/>
          <cell r="L2050"/>
          <cell r="M2050"/>
          <cell r="N2050"/>
          <cell r="O2050"/>
          <cell r="P2050"/>
        </row>
        <row r="2051">
          <cell r="F2051" t="str">
            <v>京都府-008842</v>
          </cell>
          <cell r="H2051">
            <v>1</v>
          </cell>
          <cell r="I2051">
            <v>1</v>
          </cell>
          <cell r="J2051">
            <v>1</v>
          </cell>
          <cell r="K2051"/>
          <cell r="L2051"/>
          <cell r="M2051">
            <v>1</v>
          </cell>
          <cell r="N2051"/>
          <cell r="O2051"/>
          <cell r="P2051"/>
        </row>
        <row r="2052">
          <cell r="F2052" t="str">
            <v>京都府-016971</v>
          </cell>
          <cell r="H2052">
            <v>1</v>
          </cell>
          <cell r="I2052"/>
          <cell r="J2052"/>
          <cell r="K2052">
            <v>1</v>
          </cell>
          <cell r="L2052">
            <v>1</v>
          </cell>
          <cell r="M2052"/>
          <cell r="N2052"/>
          <cell r="O2052"/>
          <cell r="P2052"/>
        </row>
        <row r="2053">
          <cell r="F2053" t="str">
            <v>京都府-029558</v>
          </cell>
          <cell r="H2053">
            <v>1</v>
          </cell>
          <cell r="I2053">
            <v>1</v>
          </cell>
          <cell r="J2053"/>
          <cell r="K2053">
            <v>1</v>
          </cell>
          <cell r="L2053"/>
          <cell r="M2053"/>
          <cell r="N2053">
            <v>1</v>
          </cell>
          <cell r="O2053"/>
          <cell r="P2053"/>
        </row>
        <row r="2054">
          <cell r="F2054" t="str">
            <v>京都府-009553</v>
          </cell>
          <cell r="H2054"/>
          <cell r="I2054"/>
          <cell r="J2054">
            <v>1</v>
          </cell>
          <cell r="K2054"/>
          <cell r="L2054"/>
          <cell r="M2054">
            <v>1</v>
          </cell>
          <cell r="N2054">
            <v>1</v>
          </cell>
          <cell r="O2054"/>
          <cell r="P2054"/>
        </row>
        <row r="2055">
          <cell r="F2055" t="str">
            <v>大阪府-076747</v>
          </cell>
          <cell r="H2055">
            <v>1</v>
          </cell>
          <cell r="I2055"/>
          <cell r="J2055">
            <v>1</v>
          </cell>
          <cell r="K2055"/>
          <cell r="L2055">
            <v>1</v>
          </cell>
          <cell r="M2055"/>
          <cell r="N2055">
            <v>1</v>
          </cell>
          <cell r="O2055"/>
          <cell r="P2055"/>
        </row>
        <row r="2056">
          <cell r="F2056" t="str">
            <v>京都府-007723</v>
          </cell>
          <cell r="H2056"/>
          <cell r="I2056"/>
          <cell r="J2056">
            <v>1</v>
          </cell>
          <cell r="K2056"/>
          <cell r="L2056"/>
          <cell r="M2056"/>
          <cell r="N2056"/>
          <cell r="O2056"/>
          <cell r="P2056"/>
        </row>
        <row r="2057">
          <cell r="F2057" t="str">
            <v>京都府-038381</v>
          </cell>
          <cell r="H2057">
            <v>1</v>
          </cell>
          <cell r="I2057"/>
          <cell r="J2057"/>
          <cell r="K2057"/>
          <cell r="L2057">
            <v>1</v>
          </cell>
          <cell r="M2057"/>
          <cell r="N2057"/>
          <cell r="O2057"/>
          <cell r="P2057"/>
        </row>
        <row r="2058">
          <cell r="F2058" t="str">
            <v>-</v>
          </cell>
          <cell r="H2058"/>
          <cell r="I2058"/>
          <cell r="J2058"/>
          <cell r="K2058">
            <v>1</v>
          </cell>
          <cell r="L2058">
            <v>1</v>
          </cell>
          <cell r="M2058"/>
          <cell r="N2058"/>
          <cell r="O2058"/>
          <cell r="P2058"/>
        </row>
        <row r="2059">
          <cell r="F2059" t="str">
            <v>京都府-015896</v>
          </cell>
          <cell r="H2059">
            <v>1</v>
          </cell>
          <cell r="I2059">
            <v>1</v>
          </cell>
          <cell r="J2059"/>
          <cell r="K2059"/>
          <cell r="L2059"/>
          <cell r="M2059"/>
          <cell r="N2059">
            <v>1</v>
          </cell>
          <cell r="O2059"/>
          <cell r="P2059"/>
        </row>
        <row r="2060">
          <cell r="F2060" t="str">
            <v>京都府-028277</v>
          </cell>
          <cell r="H2060"/>
          <cell r="I2060"/>
          <cell r="J2060">
            <v>1</v>
          </cell>
          <cell r="K2060">
            <v>1</v>
          </cell>
          <cell r="L2060"/>
          <cell r="M2060">
            <v>1</v>
          </cell>
          <cell r="N2060"/>
          <cell r="O2060"/>
          <cell r="P2060"/>
        </row>
        <row r="2061">
          <cell r="F2061" t="str">
            <v>京都府-024596</v>
          </cell>
          <cell r="H2061">
            <v>1</v>
          </cell>
          <cell r="I2061"/>
          <cell r="J2061"/>
          <cell r="K2061"/>
          <cell r="L2061"/>
          <cell r="M2061">
            <v>1</v>
          </cell>
          <cell r="N2061"/>
          <cell r="O2061"/>
          <cell r="P2061"/>
        </row>
        <row r="2062">
          <cell r="F2062" t="str">
            <v>京都府-037100</v>
          </cell>
          <cell r="H2062"/>
          <cell r="I2062"/>
          <cell r="J2062">
            <v>1</v>
          </cell>
          <cell r="K2062"/>
          <cell r="L2062"/>
          <cell r="M2062"/>
          <cell r="N2062"/>
          <cell r="O2062"/>
          <cell r="P2062"/>
        </row>
        <row r="2063">
          <cell r="F2063" t="str">
            <v>京都府-010831</v>
          </cell>
          <cell r="H2063">
            <v>1</v>
          </cell>
          <cell r="I2063"/>
          <cell r="J2063">
            <v>1</v>
          </cell>
          <cell r="K2063"/>
          <cell r="L2063"/>
          <cell r="M2063"/>
          <cell r="N2063">
            <v>1</v>
          </cell>
          <cell r="O2063"/>
          <cell r="P2063"/>
        </row>
        <row r="2064">
          <cell r="F2064" t="str">
            <v>京都府-019927</v>
          </cell>
          <cell r="H2064">
            <v>1</v>
          </cell>
          <cell r="I2064">
            <v>1</v>
          </cell>
          <cell r="J2064"/>
          <cell r="K2064">
            <v>1</v>
          </cell>
          <cell r="L2064"/>
          <cell r="M2064">
            <v>1</v>
          </cell>
          <cell r="N2064"/>
          <cell r="O2064"/>
          <cell r="P2064"/>
        </row>
        <row r="2065">
          <cell r="F2065" t="str">
            <v>京都府-034932</v>
          </cell>
          <cell r="H2065">
            <v>1</v>
          </cell>
          <cell r="I2065"/>
          <cell r="J2065"/>
          <cell r="K2065">
            <v>1</v>
          </cell>
          <cell r="L2065">
            <v>1</v>
          </cell>
          <cell r="M2065">
            <v>1</v>
          </cell>
          <cell r="N2065"/>
          <cell r="O2065"/>
          <cell r="P2065"/>
        </row>
        <row r="2066">
          <cell r="F2066" t="str">
            <v>-</v>
          </cell>
          <cell r="H2066"/>
          <cell r="I2066"/>
          <cell r="J2066"/>
          <cell r="K2066"/>
          <cell r="L2066"/>
          <cell r="M2066"/>
          <cell r="N2066"/>
          <cell r="O2066"/>
          <cell r="P2066"/>
        </row>
        <row r="2067">
          <cell r="F2067" t="str">
            <v>大阪府-000872</v>
          </cell>
          <cell r="H2067"/>
          <cell r="I2067"/>
          <cell r="J2067">
            <v>1</v>
          </cell>
          <cell r="K2067">
            <v>1</v>
          </cell>
          <cell r="L2067">
            <v>1</v>
          </cell>
          <cell r="M2067"/>
          <cell r="N2067">
            <v>1</v>
          </cell>
          <cell r="O2067"/>
          <cell r="P2067"/>
        </row>
        <row r="2068">
          <cell r="F2068" t="str">
            <v>京都府-000217</v>
          </cell>
          <cell r="H2068"/>
          <cell r="I2068"/>
          <cell r="J2068"/>
          <cell r="K2068"/>
          <cell r="L2068">
            <v>1</v>
          </cell>
          <cell r="M2068"/>
          <cell r="N2068">
            <v>1</v>
          </cell>
          <cell r="O2068"/>
          <cell r="P2068"/>
        </row>
        <row r="2069">
          <cell r="F2069" t="str">
            <v>京都府-001773</v>
          </cell>
          <cell r="H2069"/>
          <cell r="I2069"/>
          <cell r="J2069">
            <v>1</v>
          </cell>
          <cell r="K2069"/>
          <cell r="L2069"/>
          <cell r="M2069"/>
          <cell r="N2069"/>
          <cell r="O2069"/>
          <cell r="P2069"/>
        </row>
        <row r="2070">
          <cell r="F2070" t="str">
            <v>京都府-018741</v>
          </cell>
          <cell r="H2070"/>
          <cell r="I2070"/>
          <cell r="J2070">
            <v>1</v>
          </cell>
          <cell r="K2070"/>
          <cell r="L2070"/>
          <cell r="M2070"/>
          <cell r="N2070"/>
          <cell r="O2070"/>
          <cell r="P2070"/>
        </row>
        <row r="2071">
          <cell r="F2071" t="str">
            <v>滋賀県-014779</v>
          </cell>
          <cell r="H2071">
            <v>1</v>
          </cell>
          <cell r="I2071">
            <v>1</v>
          </cell>
          <cell r="J2071"/>
          <cell r="K2071"/>
          <cell r="L2071"/>
          <cell r="M2071">
            <v>1</v>
          </cell>
          <cell r="N2071">
            <v>1</v>
          </cell>
          <cell r="O2071"/>
          <cell r="P2071"/>
        </row>
        <row r="2072">
          <cell r="F2072" t="str">
            <v>京都府-033447</v>
          </cell>
          <cell r="H2072"/>
          <cell r="I2072">
            <v>1</v>
          </cell>
          <cell r="J2072"/>
          <cell r="K2072"/>
          <cell r="L2072">
            <v>1</v>
          </cell>
          <cell r="M2072">
            <v>1</v>
          </cell>
          <cell r="N2072">
            <v>1</v>
          </cell>
          <cell r="O2072"/>
          <cell r="P2072"/>
        </row>
        <row r="2073">
          <cell r="F2073" t="str">
            <v>京都府-030313</v>
          </cell>
          <cell r="H2073"/>
          <cell r="I2073">
            <v>1</v>
          </cell>
          <cell r="J2073">
            <v>1</v>
          </cell>
          <cell r="K2073"/>
          <cell r="L2073"/>
          <cell r="M2073"/>
          <cell r="N2073"/>
          <cell r="O2073"/>
          <cell r="P2073"/>
        </row>
        <row r="2074">
          <cell r="F2074" t="str">
            <v>京都府-036388</v>
          </cell>
          <cell r="H2074">
            <v>1</v>
          </cell>
          <cell r="I2074"/>
          <cell r="J2074"/>
          <cell r="K2074">
            <v>1</v>
          </cell>
          <cell r="L2074"/>
          <cell r="M2074"/>
          <cell r="N2074"/>
          <cell r="O2074"/>
          <cell r="P2074"/>
        </row>
        <row r="2075">
          <cell r="F2075" t="str">
            <v>-</v>
          </cell>
          <cell r="H2075"/>
          <cell r="I2075"/>
          <cell r="J2075"/>
          <cell r="K2075">
            <v>1</v>
          </cell>
          <cell r="L2075"/>
          <cell r="M2075"/>
          <cell r="N2075"/>
          <cell r="O2075"/>
          <cell r="P2075"/>
        </row>
        <row r="2076">
          <cell r="F2076" t="str">
            <v>京都府-018833</v>
          </cell>
          <cell r="H2076"/>
          <cell r="I2076">
            <v>1</v>
          </cell>
          <cell r="J2076">
            <v>1</v>
          </cell>
          <cell r="K2076"/>
          <cell r="L2076"/>
          <cell r="M2076">
            <v>1</v>
          </cell>
          <cell r="N2076">
            <v>1</v>
          </cell>
          <cell r="O2076"/>
          <cell r="P2076"/>
        </row>
        <row r="2077">
          <cell r="F2077" t="str">
            <v>京都府-031806</v>
          </cell>
          <cell r="H2077"/>
          <cell r="I2077">
            <v>1</v>
          </cell>
          <cell r="J2077"/>
          <cell r="K2077">
            <v>1</v>
          </cell>
          <cell r="L2077">
            <v>1</v>
          </cell>
          <cell r="M2077">
            <v>1</v>
          </cell>
          <cell r="N2077"/>
          <cell r="O2077"/>
          <cell r="P2077"/>
        </row>
        <row r="2078">
          <cell r="F2078" t="str">
            <v>熊本県-011501</v>
          </cell>
          <cell r="H2078">
            <v>1</v>
          </cell>
          <cell r="I2078">
            <v>1</v>
          </cell>
          <cell r="J2078">
            <v>1</v>
          </cell>
          <cell r="K2078">
            <v>1</v>
          </cell>
          <cell r="L2078">
            <v>1</v>
          </cell>
          <cell r="M2078">
            <v>1</v>
          </cell>
          <cell r="N2078">
            <v>1</v>
          </cell>
          <cell r="O2078"/>
          <cell r="P2078"/>
        </row>
        <row r="2079">
          <cell r="F2079" t="str">
            <v>京都府-017146</v>
          </cell>
          <cell r="H2079"/>
          <cell r="I2079"/>
          <cell r="J2079"/>
          <cell r="K2079">
            <v>1</v>
          </cell>
          <cell r="L2079">
            <v>1</v>
          </cell>
          <cell r="M2079">
            <v>1</v>
          </cell>
          <cell r="N2079">
            <v>1</v>
          </cell>
          <cell r="O2079"/>
          <cell r="P2079"/>
        </row>
        <row r="2080">
          <cell r="F2080" t="str">
            <v>京都府-021120</v>
          </cell>
          <cell r="H2080">
            <v>1</v>
          </cell>
          <cell r="I2080"/>
          <cell r="J2080">
            <v>1</v>
          </cell>
          <cell r="K2080">
            <v>1</v>
          </cell>
          <cell r="L2080">
            <v>1</v>
          </cell>
          <cell r="M2080">
            <v>1</v>
          </cell>
          <cell r="N2080"/>
          <cell r="O2080"/>
          <cell r="P2080"/>
        </row>
        <row r="2081">
          <cell r="F2081" t="str">
            <v>-</v>
          </cell>
          <cell r="H2081"/>
          <cell r="I2081"/>
          <cell r="J2081"/>
          <cell r="K2081">
            <v>1</v>
          </cell>
          <cell r="L2081"/>
          <cell r="M2081"/>
          <cell r="N2081"/>
          <cell r="O2081"/>
          <cell r="P2081"/>
        </row>
        <row r="2082">
          <cell r="F2082" t="str">
            <v>京都府-029980</v>
          </cell>
          <cell r="H2082"/>
          <cell r="I2082"/>
          <cell r="J2082">
            <v>1</v>
          </cell>
          <cell r="K2082">
            <v>1</v>
          </cell>
          <cell r="L2082"/>
          <cell r="M2082"/>
          <cell r="N2082">
            <v>1</v>
          </cell>
          <cell r="O2082"/>
          <cell r="P2082"/>
        </row>
        <row r="2083">
          <cell r="F2083" t="str">
            <v>滋賀県-013401</v>
          </cell>
          <cell r="H2083">
            <v>1</v>
          </cell>
          <cell r="I2083"/>
          <cell r="J2083">
            <v>1</v>
          </cell>
          <cell r="K2083">
            <v>1</v>
          </cell>
          <cell r="L2083"/>
          <cell r="M2083"/>
          <cell r="N2083"/>
          <cell r="O2083"/>
          <cell r="P2083"/>
        </row>
        <row r="2084">
          <cell r="F2084" t="str">
            <v>京都府-026083</v>
          </cell>
          <cell r="H2084">
            <v>1</v>
          </cell>
          <cell r="I2084"/>
          <cell r="J2084"/>
          <cell r="K2084"/>
          <cell r="L2084">
            <v>1</v>
          </cell>
          <cell r="M2084"/>
          <cell r="N2084"/>
          <cell r="O2084"/>
          <cell r="P2084"/>
        </row>
        <row r="2085">
          <cell r="F2085" t="str">
            <v>京都府-038268</v>
          </cell>
          <cell r="H2085"/>
          <cell r="I2085"/>
          <cell r="J2085">
            <v>1</v>
          </cell>
          <cell r="K2085"/>
          <cell r="L2085"/>
          <cell r="M2085"/>
          <cell r="N2085"/>
          <cell r="O2085"/>
          <cell r="P2085"/>
        </row>
        <row r="2086">
          <cell r="F2086" t="str">
            <v>京都府-013774</v>
          </cell>
          <cell r="H2086">
            <v>1</v>
          </cell>
          <cell r="I2086">
            <v>1</v>
          </cell>
          <cell r="J2086">
            <v>1</v>
          </cell>
          <cell r="K2086"/>
          <cell r="L2086">
            <v>1</v>
          </cell>
          <cell r="M2086">
            <v>1</v>
          </cell>
          <cell r="N2086">
            <v>1</v>
          </cell>
          <cell r="O2086"/>
          <cell r="P2086"/>
        </row>
        <row r="2087">
          <cell r="F2087" t="str">
            <v>京都府-029505</v>
          </cell>
          <cell r="H2087">
            <v>1</v>
          </cell>
          <cell r="I2087">
            <v>1</v>
          </cell>
          <cell r="J2087"/>
          <cell r="K2087"/>
          <cell r="L2087"/>
          <cell r="M2087">
            <v>1</v>
          </cell>
          <cell r="N2087"/>
          <cell r="O2087"/>
          <cell r="P2087"/>
        </row>
        <row r="2088">
          <cell r="F2088" t="str">
            <v>京都府-040938</v>
          </cell>
          <cell r="H2088">
            <v>1</v>
          </cell>
          <cell r="I2088"/>
          <cell r="J2088">
            <v>1</v>
          </cell>
          <cell r="K2088"/>
          <cell r="L2088"/>
          <cell r="M2088"/>
          <cell r="N2088"/>
          <cell r="O2088"/>
          <cell r="P2088"/>
        </row>
        <row r="2089">
          <cell r="F2089" t="str">
            <v>京都府-013758</v>
          </cell>
          <cell r="H2089">
            <v>1</v>
          </cell>
          <cell r="I2089"/>
          <cell r="J2089"/>
          <cell r="K2089"/>
          <cell r="L2089"/>
          <cell r="M2089"/>
          <cell r="N2089"/>
          <cell r="O2089"/>
          <cell r="P2089"/>
        </row>
        <row r="2090">
          <cell r="F2090" t="str">
            <v>京都府-029293</v>
          </cell>
          <cell r="H2090"/>
          <cell r="I2090"/>
          <cell r="J2090">
            <v>1</v>
          </cell>
          <cell r="K2090">
            <v>1</v>
          </cell>
          <cell r="L2090"/>
          <cell r="M2090"/>
          <cell r="N2090">
            <v>1</v>
          </cell>
          <cell r="O2090"/>
          <cell r="P2090"/>
        </row>
        <row r="2091">
          <cell r="F2091" t="str">
            <v>京都府-029631</v>
          </cell>
          <cell r="H2091"/>
          <cell r="I2091">
            <v>1</v>
          </cell>
          <cell r="J2091"/>
          <cell r="K2091">
            <v>1</v>
          </cell>
          <cell r="L2091"/>
          <cell r="M2091"/>
          <cell r="N2091">
            <v>1</v>
          </cell>
          <cell r="O2091"/>
          <cell r="P2091"/>
        </row>
        <row r="2092">
          <cell r="F2092" t="str">
            <v>滋賀県-021413</v>
          </cell>
          <cell r="H2092"/>
          <cell r="I2092"/>
          <cell r="J2092"/>
          <cell r="K2092"/>
          <cell r="L2092"/>
          <cell r="M2092"/>
          <cell r="N2092"/>
          <cell r="O2092"/>
          <cell r="P2092">
            <v>1</v>
          </cell>
        </row>
        <row r="2093">
          <cell r="F2093" t="str">
            <v>京都府-035281</v>
          </cell>
          <cell r="H2093"/>
          <cell r="I2093"/>
          <cell r="J2093"/>
          <cell r="K2093"/>
          <cell r="L2093"/>
          <cell r="M2093"/>
          <cell r="N2093"/>
          <cell r="O2093"/>
          <cell r="P2093">
            <v>1</v>
          </cell>
        </row>
        <row r="2094">
          <cell r="F2094" t="str">
            <v>京都府-020183</v>
          </cell>
          <cell r="H2094">
            <v>1</v>
          </cell>
          <cell r="I2094"/>
          <cell r="J2094"/>
          <cell r="K2094"/>
          <cell r="L2094"/>
          <cell r="M2094">
            <v>1</v>
          </cell>
          <cell r="N2094"/>
          <cell r="O2094"/>
          <cell r="P2094"/>
        </row>
        <row r="2095">
          <cell r="F2095" t="str">
            <v>京都府-038754</v>
          </cell>
          <cell r="H2095"/>
          <cell r="I2095"/>
          <cell r="J2095"/>
          <cell r="K2095"/>
          <cell r="L2095"/>
          <cell r="M2095"/>
          <cell r="N2095"/>
          <cell r="O2095"/>
          <cell r="P2095"/>
        </row>
        <row r="2096">
          <cell r="F2096" t="str">
            <v>兵庫県-062723</v>
          </cell>
          <cell r="H2096"/>
          <cell r="I2096"/>
          <cell r="J2096"/>
          <cell r="K2096"/>
          <cell r="L2096"/>
          <cell r="M2096"/>
          <cell r="N2096"/>
          <cell r="O2096"/>
          <cell r="P2096"/>
        </row>
        <row r="2097">
          <cell r="F2097" t="str">
            <v>滋賀県-009263</v>
          </cell>
          <cell r="H2097"/>
          <cell r="I2097">
            <v>1</v>
          </cell>
          <cell r="J2097">
            <v>1</v>
          </cell>
          <cell r="K2097"/>
          <cell r="L2097"/>
          <cell r="M2097">
            <v>1</v>
          </cell>
          <cell r="N2097">
            <v>1</v>
          </cell>
          <cell r="O2097"/>
          <cell r="P2097"/>
        </row>
        <row r="2098">
          <cell r="F2098" t="str">
            <v>滋賀県-002184</v>
          </cell>
          <cell r="H2098">
            <v>1</v>
          </cell>
          <cell r="I2098"/>
          <cell r="J2098">
            <v>1</v>
          </cell>
          <cell r="K2098"/>
          <cell r="L2098"/>
          <cell r="M2098">
            <v>1</v>
          </cell>
          <cell r="N2098"/>
          <cell r="O2098"/>
          <cell r="P2098"/>
        </row>
        <row r="2099">
          <cell r="F2099" t="str">
            <v>京都府-026787</v>
          </cell>
          <cell r="H2099">
            <v>1</v>
          </cell>
          <cell r="I2099"/>
          <cell r="J2099"/>
          <cell r="K2099"/>
          <cell r="L2099"/>
          <cell r="M2099"/>
          <cell r="N2099"/>
          <cell r="O2099"/>
          <cell r="P2099"/>
        </row>
        <row r="2100">
          <cell r="F2100" t="str">
            <v>京都府-038499</v>
          </cell>
          <cell r="H2100"/>
          <cell r="I2100"/>
          <cell r="J2100">
            <v>1</v>
          </cell>
          <cell r="K2100">
            <v>1</v>
          </cell>
          <cell r="L2100"/>
          <cell r="M2100"/>
          <cell r="N2100"/>
          <cell r="O2100"/>
          <cell r="P2100"/>
        </row>
        <row r="2101">
          <cell r="F2101" t="str">
            <v>京都府-040494</v>
          </cell>
          <cell r="H2101"/>
          <cell r="I2101"/>
          <cell r="J2101"/>
          <cell r="K2101">
            <v>1</v>
          </cell>
          <cell r="L2101"/>
          <cell r="M2101"/>
          <cell r="N2101"/>
          <cell r="O2101"/>
          <cell r="P2101"/>
        </row>
        <row r="2102">
          <cell r="F2102" t="str">
            <v>京都府-026861</v>
          </cell>
          <cell r="H2102"/>
          <cell r="I2102"/>
          <cell r="J2102">
            <v>1</v>
          </cell>
          <cell r="K2102">
            <v>1</v>
          </cell>
          <cell r="L2102">
            <v>1</v>
          </cell>
          <cell r="M2102">
            <v>1</v>
          </cell>
          <cell r="N2102">
            <v>1</v>
          </cell>
          <cell r="O2102"/>
          <cell r="P2102"/>
        </row>
        <row r="2103">
          <cell r="F2103" t="str">
            <v>滋賀県-014843</v>
          </cell>
          <cell r="H2103">
            <v>1</v>
          </cell>
          <cell r="I2103"/>
          <cell r="J2103">
            <v>1</v>
          </cell>
          <cell r="K2103"/>
          <cell r="L2103">
            <v>1</v>
          </cell>
          <cell r="M2103">
            <v>1</v>
          </cell>
          <cell r="N2103"/>
          <cell r="O2103"/>
          <cell r="P2103"/>
        </row>
        <row r="2104">
          <cell r="F2104" t="str">
            <v>京都府-026918</v>
          </cell>
          <cell r="H2104">
            <v>1</v>
          </cell>
          <cell r="I2104"/>
          <cell r="J2104">
            <v>1</v>
          </cell>
          <cell r="K2104">
            <v>1</v>
          </cell>
          <cell r="L2104"/>
          <cell r="M2104"/>
          <cell r="N2104"/>
          <cell r="O2104"/>
          <cell r="P2104"/>
        </row>
        <row r="2105">
          <cell r="F2105" t="str">
            <v>京都府-026574</v>
          </cell>
          <cell r="H2105"/>
          <cell r="I2105"/>
          <cell r="J2105"/>
          <cell r="K2105"/>
          <cell r="L2105">
            <v>1</v>
          </cell>
          <cell r="M2105">
            <v>1</v>
          </cell>
          <cell r="N2105"/>
          <cell r="O2105"/>
          <cell r="P2105"/>
        </row>
        <row r="2106">
          <cell r="F2106" t="str">
            <v>京都府-008207</v>
          </cell>
          <cell r="H2106"/>
          <cell r="I2106"/>
          <cell r="J2106"/>
          <cell r="K2106">
            <v>1</v>
          </cell>
          <cell r="L2106"/>
          <cell r="M2106"/>
          <cell r="N2106"/>
          <cell r="O2106"/>
          <cell r="P2106"/>
        </row>
        <row r="2107">
          <cell r="F2107" t="str">
            <v>-</v>
          </cell>
          <cell r="H2107"/>
          <cell r="I2107"/>
          <cell r="J2107"/>
          <cell r="K2107">
            <v>1</v>
          </cell>
          <cell r="L2107"/>
          <cell r="M2107"/>
          <cell r="N2107"/>
          <cell r="O2107"/>
          <cell r="P2107"/>
        </row>
        <row r="2108">
          <cell r="F2108" t="str">
            <v>京都府-029366</v>
          </cell>
          <cell r="H2108">
            <v>1</v>
          </cell>
          <cell r="I2108"/>
          <cell r="J2108"/>
          <cell r="K2108">
            <v>1</v>
          </cell>
          <cell r="L2108">
            <v>1</v>
          </cell>
          <cell r="M2108"/>
          <cell r="N2108"/>
          <cell r="O2108"/>
          <cell r="P2108"/>
        </row>
        <row r="2109">
          <cell r="F2109" t="str">
            <v>京都府-016734</v>
          </cell>
          <cell r="H2109"/>
          <cell r="I2109"/>
          <cell r="J2109"/>
          <cell r="K2109">
            <v>1</v>
          </cell>
          <cell r="L2109">
            <v>1</v>
          </cell>
          <cell r="M2109"/>
          <cell r="N2109"/>
          <cell r="O2109"/>
          <cell r="P2109"/>
        </row>
        <row r="2110">
          <cell r="F2110" t="str">
            <v>京都府-019556</v>
          </cell>
          <cell r="H2110"/>
          <cell r="I2110"/>
          <cell r="J2110"/>
          <cell r="K2110"/>
          <cell r="L2110">
            <v>1</v>
          </cell>
          <cell r="M2110"/>
          <cell r="N2110"/>
          <cell r="O2110"/>
          <cell r="P2110"/>
        </row>
        <row r="2111">
          <cell r="F2111" t="str">
            <v>京都府-025623</v>
          </cell>
          <cell r="H2111"/>
          <cell r="I2111"/>
          <cell r="J2111"/>
          <cell r="K2111"/>
          <cell r="L2111"/>
          <cell r="M2111"/>
          <cell r="N2111"/>
          <cell r="O2111"/>
          <cell r="P2111"/>
        </row>
        <row r="2112">
          <cell r="F2112" t="str">
            <v>-</v>
          </cell>
          <cell r="H2112"/>
          <cell r="I2112"/>
          <cell r="J2112"/>
          <cell r="K2112"/>
          <cell r="L2112"/>
          <cell r="M2112"/>
          <cell r="N2112"/>
          <cell r="O2112"/>
          <cell r="P2112"/>
        </row>
        <row r="2113">
          <cell r="F2113" t="str">
            <v>京都府-009488</v>
          </cell>
          <cell r="H2113">
            <v>1</v>
          </cell>
          <cell r="I2113"/>
          <cell r="J2113">
            <v>1</v>
          </cell>
          <cell r="K2113">
            <v>1</v>
          </cell>
          <cell r="L2113"/>
          <cell r="M2113"/>
          <cell r="N2113">
            <v>1</v>
          </cell>
          <cell r="O2113"/>
          <cell r="P2113"/>
        </row>
        <row r="2114">
          <cell r="F2114" t="str">
            <v>京都府-013533</v>
          </cell>
          <cell r="H2114"/>
          <cell r="I2114">
            <v>1</v>
          </cell>
          <cell r="J2114"/>
          <cell r="K2114"/>
          <cell r="L2114">
            <v>1</v>
          </cell>
          <cell r="M2114">
            <v>1</v>
          </cell>
          <cell r="N2114">
            <v>1</v>
          </cell>
          <cell r="O2114"/>
          <cell r="P2114"/>
        </row>
        <row r="2115">
          <cell r="F2115" t="str">
            <v>大阪府-008560</v>
          </cell>
          <cell r="H2115"/>
          <cell r="I2115"/>
          <cell r="J2115"/>
          <cell r="K2115"/>
          <cell r="L2115"/>
          <cell r="M2115">
            <v>1</v>
          </cell>
          <cell r="N2115"/>
          <cell r="O2115"/>
          <cell r="P2115"/>
        </row>
        <row r="2116">
          <cell r="F2116" t="str">
            <v>京都府-030365</v>
          </cell>
          <cell r="H2116">
            <v>1</v>
          </cell>
          <cell r="I2116"/>
          <cell r="J2116"/>
          <cell r="K2116"/>
          <cell r="L2116"/>
          <cell r="M2116"/>
          <cell r="N2116"/>
          <cell r="O2116"/>
          <cell r="P2116"/>
        </row>
        <row r="2117">
          <cell r="F2117" t="str">
            <v>京都府-005826</v>
          </cell>
          <cell r="H2117"/>
          <cell r="I2117"/>
          <cell r="J2117">
            <v>1</v>
          </cell>
          <cell r="K2117"/>
          <cell r="L2117">
            <v>1</v>
          </cell>
          <cell r="M2117">
            <v>1</v>
          </cell>
          <cell r="N2117">
            <v>1</v>
          </cell>
          <cell r="O2117"/>
          <cell r="P2117"/>
        </row>
        <row r="2118">
          <cell r="F2118" t="str">
            <v>兵庫県-072572</v>
          </cell>
          <cell r="H2118"/>
          <cell r="I2118">
            <v>1</v>
          </cell>
          <cell r="J2118">
            <v>1</v>
          </cell>
          <cell r="K2118"/>
          <cell r="L2118"/>
          <cell r="M2118">
            <v>1</v>
          </cell>
          <cell r="N2118"/>
          <cell r="O2118"/>
          <cell r="P2118"/>
        </row>
        <row r="2119">
          <cell r="F2119" t="str">
            <v>京都府-034067</v>
          </cell>
          <cell r="H2119"/>
          <cell r="I2119"/>
          <cell r="J2119"/>
          <cell r="K2119">
            <v>1</v>
          </cell>
          <cell r="L2119"/>
          <cell r="M2119">
            <v>1</v>
          </cell>
          <cell r="N2119"/>
          <cell r="O2119"/>
          <cell r="P2119"/>
        </row>
        <row r="2120">
          <cell r="F2120" t="str">
            <v>-</v>
          </cell>
          <cell r="H2120"/>
          <cell r="I2120"/>
          <cell r="J2120"/>
          <cell r="K2120"/>
          <cell r="L2120">
            <v>1</v>
          </cell>
          <cell r="M2120"/>
          <cell r="N2120"/>
          <cell r="O2120"/>
          <cell r="P2120"/>
        </row>
        <row r="2121">
          <cell r="F2121" t="str">
            <v>京都府-028263</v>
          </cell>
          <cell r="H2121"/>
          <cell r="I2121"/>
          <cell r="J2121">
            <v>1</v>
          </cell>
          <cell r="K2121">
            <v>1</v>
          </cell>
          <cell r="L2121"/>
          <cell r="M2121">
            <v>1</v>
          </cell>
          <cell r="N2121">
            <v>1</v>
          </cell>
          <cell r="O2121"/>
          <cell r="P2121"/>
        </row>
        <row r="2122">
          <cell r="F2122" t="str">
            <v>京都府-018129</v>
          </cell>
          <cell r="H2122"/>
          <cell r="I2122"/>
          <cell r="J2122"/>
          <cell r="K2122"/>
          <cell r="L2122">
            <v>1</v>
          </cell>
          <cell r="M2122"/>
          <cell r="N2122">
            <v>1</v>
          </cell>
          <cell r="O2122"/>
          <cell r="P2122"/>
        </row>
        <row r="2123">
          <cell r="F2123" t="str">
            <v>京都府-011427</v>
          </cell>
          <cell r="H2123">
            <v>1</v>
          </cell>
          <cell r="I2123"/>
          <cell r="J2123">
            <v>1</v>
          </cell>
          <cell r="K2123"/>
          <cell r="L2123"/>
          <cell r="M2123">
            <v>1</v>
          </cell>
          <cell r="N2123">
            <v>1</v>
          </cell>
          <cell r="O2123"/>
          <cell r="P2123"/>
        </row>
        <row r="2124">
          <cell r="F2124" t="str">
            <v>滋賀県-012361</v>
          </cell>
          <cell r="H2124"/>
          <cell r="I2124"/>
          <cell r="J2124"/>
          <cell r="K2124">
            <v>1</v>
          </cell>
          <cell r="L2124">
            <v>1</v>
          </cell>
          <cell r="M2124">
            <v>1</v>
          </cell>
          <cell r="N2124"/>
          <cell r="O2124"/>
          <cell r="P2124"/>
        </row>
        <row r="2125">
          <cell r="F2125" t="str">
            <v>京都府-035476</v>
          </cell>
          <cell r="H2125"/>
          <cell r="I2125"/>
          <cell r="J2125"/>
          <cell r="K2125"/>
          <cell r="L2125"/>
          <cell r="M2125">
            <v>1</v>
          </cell>
          <cell r="N2125"/>
          <cell r="O2125"/>
          <cell r="P2125"/>
        </row>
        <row r="2126">
          <cell r="F2126" t="str">
            <v>京都府-032377</v>
          </cell>
          <cell r="H2126"/>
          <cell r="I2126"/>
          <cell r="J2126">
            <v>1</v>
          </cell>
          <cell r="K2126">
            <v>1</v>
          </cell>
          <cell r="L2126"/>
          <cell r="M2126"/>
          <cell r="N2126">
            <v>1</v>
          </cell>
          <cell r="O2126"/>
          <cell r="P2126"/>
        </row>
        <row r="2127">
          <cell r="F2127" t="str">
            <v>京都府-028819</v>
          </cell>
          <cell r="H2127">
            <v>1</v>
          </cell>
          <cell r="I2127"/>
          <cell r="J2127"/>
          <cell r="K2127"/>
          <cell r="L2127"/>
          <cell r="M2127"/>
          <cell r="N2127"/>
          <cell r="O2127"/>
          <cell r="P2127"/>
        </row>
        <row r="2128">
          <cell r="F2128" t="str">
            <v>京都府-011433</v>
          </cell>
          <cell r="H2128"/>
          <cell r="I2128"/>
          <cell r="J2128">
            <v>1</v>
          </cell>
          <cell r="K2128">
            <v>1</v>
          </cell>
          <cell r="L2128"/>
          <cell r="M2128"/>
          <cell r="N2128">
            <v>1</v>
          </cell>
          <cell r="O2128"/>
          <cell r="P2128"/>
        </row>
        <row r="2129">
          <cell r="F2129" t="str">
            <v>京都府-030281</v>
          </cell>
          <cell r="H2129"/>
          <cell r="I2129"/>
          <cell r="J2129">
            <v>1</v>
          </cell>
          <cell r="K2129">
            <v>1</v>
          </cell>
          <cell r="L2129"/>
          <cell r="M2129">
            <v>1</v>
          </cell>
          <cell r="N2129"/>
          <cell r="O2129"/>
          <cell r="P2129"/>
        </row>
        <row r="2130">
          <cell r="F2130" t="str">
            <v>京都府-023479</v>
          </cell>
          <cell r="H2130">
            <v>1</v>
          </cell>
          <cell r="I2130"/>
          <cell r="J2130"/>
          <cell r="K2130"/>
          <cell r="L2130">
            <v>1</v>
          </cell>
          <cell r="M2130"/>
          <cell r="N2130"/>
          <cell r="O2130"/>
          <cell r="P2130"/>
        </row>
        <row r="2131">
          <cell r="F2131" t="str">
            <v>京都府-032667</v>
          </cell>
          <cell r="H2131">
            <v>1</v>
          </cell>
          <cell r="I2131"/>
          <cell r="J2131">
            <v>1</v>
          </cell>
          <cell r="K2131"/>
          <cell r="L2131"/>
          <cell r="M2131"/>
          <cell r="N2131">
            <v>1</v>
          </cell>
          <cell r="O2131"/>
          <cell r="P2131"/>
        </row>
        <row r="2132">
          <cell r="F2132" t="str">
            <v>京都府-004682</v>
          </cell>
          <cell r="H2132"/>
          <cell r="I2132"/>
          <cell r="J2132">
            <v>1</v>
          </cell>
          <cell r="K2132"/>
          <cell r="L2132"/>
          <cell r="M2132">
            <v>1</v>
          </cell>
          <cell r="N2132"/>
          <cell r="O2132"/>
          <cell r="P2132"/>
        </row>
        <row r="2133">
          <cell r="F2133" t="str">
            <v>岡山県-030220</v>
          </cell>
          <cell r="H2133"/>
          <cell r="I2133"/>
          <cell r="J2133"/>
          <cell r="K2133">
            <v>1</v>
          </cell>
          <cell r="L2133"/>
          <cell r="M2133"/>
          <cell r="N2133"/>
          <cell r="O2133"/>
          <cell r="P2133"/>
        </row>
        <row r="2134">
          <cell r="F2134" t="str">
            <v>京都府-034637</v>
          </cell>
          <cell r="H2134">
            <v>1</v>
          </cell>
          <cell r="I2134"/>
          <cell r="J2134"/>
          <cell r="K2134">
            <v>1</v>
          </cell>
          <cell r="L2134"/>
          <cell r="M2134"/>
          <cell r="N2134"/>
          <cell r="O2134"/>
          <cell r="P2134"/>
        </row>
        <row r="2135">
          <cell r="F2135" t="str">
            <v>京都府-030246</v>
          </cell>
          <cell r="H2135"/>
          <cell r="I2135"/>
          <cell r="J2135">
            <v>1</v>
          </cell>
          <cell r="K2135">
            <v>1</v>
          </cell>
          <cell r="L2135"/>
          <cell r="M2135"/>
          <cell r="N2135"/>
          <cell r="O2135"/>
          <cell r="P2135"/>
        </row>
        <row r="2136">
          <cell r="F2136" t="str">
            <v>京都府-004442</v>
          </cell>
          <cell r="H2136">
            <v>1</v>
          </cell>
          <cell r="I2136"/>
          <cell r="J2136">
            <v>1</v>
          </cell>
          <cell r="K2136"/>
          <cell r="L2136"/>
          <cell r="M2136">
            <v>1</v>
          </cell>
          <cell r="N2136"/>
          <cell r="O2136"/>
          <cell r="P2136"/>
        </row>
        <row r="2137">
          <cell r="F2137" t="str">
            <v>大阪府-104975</v>
          </cell>
          <cell r="H2137"/>
          <cell r="I2137"/>
          <cell r="J2137"/>
          <cell r="K2137">
            <v>1</v>
          </cell>
          <cell r="L2137"/>
          <cell r="M2137">
            <v>1</v>
          </cell>
          <cell r="N2137"/>
          <cell r="O2137"/>
          <cell r="P2137"/>
        </row>
        <row r="2138">
          <cell r="F2138" t="str">
            <v>京都府-036605</v>
          </cell>
          <cell r="H2138">
            <v>1</v>
          </cell>
          <cell r="I2138"/>
          <cell r="J2138"/>
          <cell r="K2138">
            <v>1</v>
          </cell>
          <cell r="L2138">
            <v>1</v>
          </cell>
          <cell r="M2138">
            <v>1</v>
          </cell>
          <cell r="N2138"/>
          <cell r="O2138"/>
          <cell r="P2138"/>
        </row>
        <row r="2139">
          <cell r="F2139" t="str">
            <v>京都府-031103</v>
          </cell>
          <cell r="H2139">
            <v>1</v>
          </cell>
          <cell r="I2139"/>
          <cell r="J2139"/>
          <cell r="K2139">
            <v>1</v>
          </cell>
          <cell r="L2139">
            <v>1</v>
          </cell>
          <cell r="M2139">
            <v>1</v>
          </cell>
          <cell r="N2139">
            <v>1</v>
          </cell>
          <cell r="O2139"/>
          <cell r="P2139"/>
        </row>
        <row r="2140">
          <cell r="F2140" t="str">
            <v>-</v>
          </cell>
          <cell r="H2140"/>
          <cell r="I2140">
            <v>1</v>
          </cell>
          <cell r="J2140"/>
          <cell r="K2140"/>
          <cell r="L2140"/>
          <cell r="M2140">
            <v>1</v>
          </cell>
          <cell r="N2140">
            <v>1</v>
          </cell>
          <cell r="O2140"/>
          <cell r="P2140"/>
        </row>
        <row r="2141">
          <cell r="F2141" t="str">
            <v>京都府-011297</v>
          </cell>
          <cell r="H2141">
            <v>1</v>
          </cell>
          <cell r="I2141"/>
          <cell r="J2141"/>
          <cell r="K2141"/>
          <cell r="L2141"/>
          <cell r="M2141"/>
          <cell r="N2141"/>
          <cell r="O2141"/>
          <cell r="P2141"/>
        </row>
        <row r="2142">
          <cell r="F2142" t="str">
            <v>京都府-006786</v>
          </cell>
          <cell r="H2142"/>
          <cell r="I2142"/>
          <cell r="J2142">
            <v>1</v>
          </cell>
          <cell r="K2142">
            <v>1</v>
          </cell>
          <cell r="L2142">
            <v>1</v>
          </cell>
          <cell r="M2142"/>
          <cell r="N2142">
            <v>1</v>
          </cell>
          <cell r="O2142"/>
          <cell r="P2142"/>
        </row>
        <row r="2143">
          <cell r="F2143" t="str">
            <v>滋賀県-003897</v>
          </cell>
          <cell r="H2143"/>
          <cell r="I2143"/>
          <cell r="J2143">
            <v>1</v>
          </cell>
          <cell r="K2143">
            <v>1</v>
          </cell>
          <cell r="L2143">
            <v>1</v>
          </cell>
          <cell r="M2143"/>
          <cell r="N2143">
            <v>1</v>
          </cell>
          <cell r="O2143"/>
          <cell r="P2143"/>
        </row>
        <row r="2144">
          <cell r="F2144" t="str">
            <v>京都府-006787</v>
          </cell>
          <cell r="H2144"/>
          <cell r="I2144"/>
          <cell r="J2144">
            <v>1</v>
          </cell>
          <cell r="K2144">
            <v>1</v>
          </cell>
          <cell r="L2144">
            <v>1</v>
          </cell>
          <cell r="M2144"/>
          <cell r="N2144">
            <v>1</v>
          </cell>
          <cell r="O2144"/>
          <cell r="P2144"/>
        </row>
        <row r="2145">
          <cell r="F2145" t="str">
            <v>京都府-031681</v>
          </cell>
          <cell r="H2145"/>
          <cell r="I2145"/>
          <cell r="J2145">
            <v>1</v>
          </cell>
          <cell r="K2145"/>
          <cell r="L2145">
            <v>1</v>
          </cell>
          <cell r="M2145"/>
          <cell r="N2145">
            <v>1</v>
          </cell>
          <cell r="O2145"/>
          <cell r="P2145"/>
        </row>
        <row r="2146">
          <cell r="F2146" t="str">
            <v>滋賀県-005165</v>
          </cell>
          <cell r="H2146">
            <v>1</v>
          </cell>
          <cell r="I2146"/>
          <cell r="J2146"/>
          <cell r="K2146"/>
          <cell r="L2146"/>
          <cell r="M2146"/>
          <cell r="N2146"/>
          <cell r="O2146"/>
          <cell r="P2146"/>
        </row>
        <row r="2147">
          <cell r="F2147" t="str">
            <v>京都府-031643</v>
          </cell>
          <cell r="H2147"/>
          <cell r="I2147">
            <v>1</v>
          </cell>
          <cell r="J2147"/>
          <cell r="K2147">
            <v>1</v>
          </cell>
          <cell r="L2147"/>
          <cell r="M2147"/>
          <cell r="N2147"/>
          <cell r="O2147"/>
          <cell r="P2147"/>
        </row>
        <row r="2148">
          <cell r="F2148" t="str">
            <v>京都府-019208</v>
          </cell>
          <cell r="H2148"/>
          <cell r="I2148"/>
          <cell r="J2148">
            <v>1</v>
          </cell>
          <cell r="K2148"/>
          <cell r="L2148">
            <v>1</v>
          </cell>
          <cell r="M2148">
            <v>1</v>
          </cell>
          <cell r="N2148">
            <v>1</v>
          </cell>
          <cell r="O2148"/>
          <cell r="P2148"/>
        </row>
        <row r="2149">
          <cell r="F2149" t="str">
            <v>京都府-015304</v>
          </cell>
          <cell r="H2149"/>
          <cell r="I2149"/>
          <cell r="J2149"/>
          <cell r="K2149"/>
          <cell r="L2149">
            <v>1</v>
          </cell>
          <cell r="M2149">
            <v>1</v>
          </cell>
          <cell r="N2149"/>
          <cell r="O2149"/>
          <cell r="P2149"/>
        </row>
        <row r="2150">
          <cell r="F2150" t="str">
            <v>京都府-007789</v>
          </cell>
          <cell r="H2150">
            <v>1</v>
          </cell>
          <cell r="I2150">
            <v>1</v>
          </cell>
          <cell r="J2150"/>
          <cell r="K2150">
            <v>1</v>
          </cell>
          <cell r="L2150"/>
          <cell r="M2150"/>
          <cell r="N2150"/>
          <cell r="O2150"/>
          <cell r="P2150"/>
        </row>
        <row r="2151">
          <cell r="F2151" t="str">
            <v>京都府-012005</v>
          </cell>
          <cell r="H2151">
            <v>1</v>
          </cell>
          <cell r="I2151">
            <v>1</v>
          </cell>
          <cell r="J2151">
            <v>1</v>
          </cell>
          <cell r="K2151">
            <v>1</v>
          </cell>
          <cell r="L2151"/>
          <cell r="M2151">
            <v>1</v>
          </cell>
          <cell r="N2151"/>
          <cell r="O2151"/>
          <cell r="P2151"/>
        </row>
        <row r="2152">
          <cell r="F2152" t="str">
            <v>京都府-022056</v>
          </cell>
          <cell r="H2152">
            <v>1</v>
          </cell>
          <cell r="I2152"/>
          <cell r="J2152">
            <v>1</v>
          </cell>
          <cell r="K2152">
            <v>1</v>
          </cell>
          <cell r="L2152"/>
          <cell r="M2152">
            <v>1</v>
          </cell>
          <cell r="N2152"/>
          <cell r="O2152"/>
          <cell r="P2152"/>
        </row>
        <row r="2153">
          <cell r="F2153" t="str">
            <v>京都府-024624</v>
          </cell>
          <cell r="H2153">
            <v>1</v>
          </cell>
          <cell r="I2153">
            <v>1</v>
          </cell>
          <cell r="J2153">
            <v>1</v>
          </cell>
          <cell r="K2153">
            <v>1</v>
          </cell>
          <cell r="L2153">
            <v>1</v>
          </cell>
          <cell r="M2153">
            <v>1</v>
          </cell>
          <cell r="N2153"/>
          <cell r="O2153"/>
          <cell r="P2153"/>
        </row>
        <row r="2154">
          <cell r="F2154" t="str">
            <v>京都府-022155</v>
          </cell>
          <cell r="H2154">
            <v>1</v>
          </cell>
          <cell r="I2154"/>
          <cell r="J2154">
            <v>1</v>
          </cell>
          <cell r="K2154">
            <v>1</v>
          </cell>
          <cell r="L2154"/>
          <cell r="M2154"/>
          <cell r="N2154"/>
          <cell r="O2154"/>
          <cell r="P2154"/>
        </row>
        <row r="2155">
          <cell r="F2155" t="str">
            <v>京都府-034077</v>
          </cell>
          <cell r="H2155">
            <v>1</v>
          </cell>
          <cell r="I2155"/>
          <cell r="J2155">
            <v>1</v>
          </cell>
          <cell r="K2155"/>
          <cell r="L2155"/>
          <cell r="M2155"/>
          <cell r="N2155"/>
          <cell r="O2155"/>
          <cell r="P2155"/>
        </row>
        <row r="2156">
          <cell r="F2156" t="str">
            <v>京都府-029934</v>
          </cell>
          <cell r="H2156"/>
          <cell r="I2156"/>
          <cell r="J2156"/>
          <cell r="K2156">
            <v>1</v>
          </cell>
          <cell r="L2156"/>
          <cell r="M2156"/>
          <cell r="N2156"/>
          <cell r="O2156"/>
          <cell r="P2156"/>
        </row>
        <row r="2157">
          <cell r="F2157" t="str">
            <v>京都府-004897</v>
          </cell>
          <cell r="H2157">
            <v>1</v>
          </cell>
          <cell r="I2157"/>
          <cell r="J2157">
            <v>1</v>
          </cell>
          <cell r="K2157"/>
          <cell r="L2157"/>
          <cell r="M2157">
            <v>1</v>
          </cell>
          <cell r="N2157"/>
          <cell r="O2157"/>
          <cell r="P2157"/>
        </row>
        <row r="2158">
          <cell r="F2158" t="str">
            <v>京都府-035228</v>
          </cell>
          <cell r="H2158"/>
          <cell r="I2158"/>
          <cell r="J2158"/>
          <cell r="K2158"/>
          <cell r="L2158">
            <v>1</v>
          </cell>
          <cell r="M2158">
            <v>1</v>
          </cell>
          <cell r="N2158">
            <v>1</v>
          </cell>
          <cell r="O2158"/>
          <cell r="P2158"/>
        </row>
        <row r="2159">
          <cell r="F2159" t="str">
            <v>京都府-032615</v>
          </cell>
          <cell r="H2159"/>
          <cell r="I2159"/>
          <cell r="J2159"/>
          <cell r="K2159">
            <v>1</v>
          </cell>
          <cell r="L2159">
            <v>1</v>
          </cell>
          <cell r="M2159"/>
          <cell r="N2159"/>
          <cell r="O2159"/>
          <cell r="P2159"/>
        </row>
        <row r="2160">
          <cell r="F2160" t="str">
            <v>京都府-019545</v>
          </cell>
          <cell r="H2160">
            <v>1</v>
          </cell>
          <cell r="I2160"/>
          <cell r="J2160">
            <v>1</v>
          </cell>
          <cell r="K2160"/>
          <cell r="L2160"/>
          <cell r="M2160">
            <v>1</v>
          </cell>
          <cell r="N2160"/>
          <cell r="O2160"/>
          <cell r="P2160">
            <v>1</v>
          </cell>
        </row>
        <row r="2161">
          <cell r="F2161" t="str">
            <v>京都府-028393</v>
          </cell>
          <cell r="H2161">
            <v>1</v>
          </cell>
          <cell r="I2161"/>
          <cell r="J2161"/>
          <cell r="K2161"/>
          <cell r="L2161"/>
          <cell r="M2161"/>
          <cell r="N2161"/>
          <cell r="O2161"/>
          <cell r="P2161"/>
        </row>
        <row r="2162">
          <cell r="F2162" t="str">
            <v>京都府-021181</v>
          </cell>
          <cell r="H2162"/>
          <cell r="I2162"/>
          <cell r="J2162">
            <v>1</v>
          </cell>
          <cell r="K2162">
            <v>1</v>
          </cell>
          <cell r="L2162"/>
          <cell r="M2162">
            <v>1</v>
          </cell>
          <cell r="N2162"/>
          <cell r="O2162"/>
          <cell r="P2162"/>
        </row>
        <row r="2163">
          <cell r="F2163" t="str">
            <v>京都府-012930</v>
          </cell>
          <cell r="H2163">
            <v>1</v>
          </cell>
          <cell r="I2163"/>
          <cell r="J2163">
            <v>1</v>
          </cell>
          <cell r="K2163">
            <v>1</v>
          </cell>
          <cell r="L2163"/>
          <cell r="M2163"/>
          <cell r="N2163"/>
          <cell r="O2163"/>
          <cell r="P2163"/>
        </row>
        <row r="2164">
          <cell r="F2164" t="str">
            <v>京都府-034548</v>
          </cell>
          <cell r="H2164"/>
          <cell r="I2164"/>
          <cell r="J2164">
            <v>1</v>
          </cell>
          <cell r="K2164"/>
          <cell r="L2164">
            <v>1</v>
          </cell>
          <cell r="M2164">
            <v>1</v>
          </cell>
          <cell r="N2164"/>
          <cell r="O2164"/>
          <cell r="P2164"/>
        </row>
        <row r="2165">
          <cell r="F2165" t="str">
            <v>大阪府-900072</v>
          </cell>
          <cell r="H2165">
            <v>1</v>
          </cell>
          <cell r="I2165"/>
          <cell r="J2165">
            <v>1</v>
          </cell>
          <cell r="K2165">
            <v>1</v>
          </cell>
          <cell r="L2165"/>
          <cell r="M2165">
            <v>1</v>
          </cell>
          <cell r="N2165">
            <v>1</v>
          </cell>
          <cell r="O2165"/>
          <cell r="P2165"/>
        </row>
        <row r="2166">
          <cell r="F2166" t="str">
            <v>京都府-004942</v>
          </cell>
          <cell r="H2166">
            <v>1</v>
          </cell>
          <cell r="I2166"/>
          <cell r="J2166"/>
          <cell r="K2166">
            <v>1</v>
          </cell>
          <cell r="L2166"/>
          <cell r="M2166"/>
          <cell r="N2166">
            <v>1</v>
          </cell>
          <cell r="O2166"/>
          <cell r="P2166"/>
        </row>
        <row r="2167">
          <cell r="F2167" t="str">
            <v>京都府-011735</v>
          </cell>
          <cell r="H2167">
            <v>1</v>
          </cell>
          <cell r="I2167">
            <v>1</v>
          </cell>
          <cell r="J2167">
            <v>1</v>
          </cell>
          <cell r="K2167">
            <v>1</v>
          </cell>
          <cell r="L2167"/>
          <cell r="M2167">
            <v>1</v>
          </cell>
          <cell r="N2167">
            <v>1</v>
          </cell>
          <cell r="O2167"/>
          <cell r="P2167"/>
        </row>
        <row r="2168">
          <cell r="F2168" t="str">
            <v>-</v>
          </cell>
          <cell r="H2168"/>
          <cell r="I2168"/>
          <cell r="J2168">
            <v>1</v>
          </cell>
          <cell r="K2168">
            <v>1</v>
          </cell>
          <cell r="L2168">
            <v>1</v>
          </cell>
          <cell r="M2168"/>
          <cell r="N2168"/>
          <cell r="O2168"/>
          <cell r="P2168"/>
        </row>
        <row r="2169">
          <cell r="F2169" t="str">
            <v>京都府-009376</v>
          </cell>
          <cell r="H2169">
            <v>1</v>
          </cell>
          <cell r="I2169"/>
          <cell r="J2169"/>
          <cell r="K2169"/>
          <cell r="L2169">
            <v>1</v>
          </cell>
          <cell r="M2169">
            <v>1</v>
          </cell>
          <cell r="N2169"/>
          <cell r="O2169"/>
          <cell r="P2169"/>
        </row>
        <row r="2170">
          <cell r="F2170" t="str">
            <v>京都府-027039</v>
          </cell>
          <cell r="H2170"/>
          <cell r="I2170"/>
          <cell r="J2170"/>
          <cell r="K2170">
            <v>1</v>
          </cell>
          <cell r="L2170"/>
          <cell r="M2170"/>
          <cell r="N2170"/>
          <cell r="O2170"/>
          <cell r="P2170"/>
        </row>
        <row r="2171">
          <cell r="F2171" t="str">
            <v>京都府-029865</v>
          </cell>
          <cell r="H2171">
            <v>1</v>
          </cell>
          <cell r="I2171"/>
          <cell r="J2171">
            <v>1</v>
          </cell>
          <cell r="K2171"/>
          <cell r="L2171"/>
          <cell r="M2171"/>
          <cell r="N2171">
            <v>1</v>
          </cell>
          <cell r="O2171"/>
          <cell r="P2171"/>
        </row>
        <row r="2172">
          <cell r="F2172" t="str">
            <v>奈良県-020355</v>
          </cell>
          <cell r="H2172"/>
          <cell r="I2172">
            <v>1</v>
          </cell>
          <cell r="J2172"/>
          <cell r="K2172"/>
          <cell r="L2172"/>
          <cell r="M2172"/>
          <cell r="N2172"/>
          <cell r="O2172"/>
          <cell r="P2172"/>
        </row>
        <row r="2173">
          <cell r="F2173" t="str">
            <v>京都府-033195</v>
          </cell>
          <cell r="H2173"/>
          <cell r="I2173"/>
          <cell r="J2173">
            <v>1</v>
          </cell>
          <cell r="K2173"/>
          <cell r="L2173"/>
          <cell r="M2173"/>
          <cell r="N2173"/>
          <cell r="O2173"/>
          <cell r="P2173"/>
        </row>
        <row r="2174">
          <cell r="F2174" t="str">
            <v>京都府-038239</v>
          </cell>
          <cell r="H2174">
            <v>1</v>
          </cell>
          <cell r="I2174"/>
          <cell r="J2174"/>
          <cell r="K2174">
            <v>1</v>
          </cell>
          <cell r="L2174"/>
          <cell r="M2174"/>
          <cell r="N2174"/>
          <cell r="O2174"/>
          <cell r="P2174"/>
        </row>
        <row r="2175">
          <cell r="F2175" t="str">
            <v>京都府-022922</v>
          </cell>
          <cell r="H2175">
            <v>1</v>
          </cell>
          <cell r="I2175">
            <v>1</v>
          </cell>
          <cell r="J2175">
            <v>1</v>
          </cell>
          <cell r="K2175">
            <v>1</v>
          </cell>
          <cell r="L2175">
            <v>1</v>
          </cell>
          <cell r="M2175">
            <v>1</v>
          </cell>
          <cell r="N2175">
            <v>1</v>
          </cell>
          <cell r="O2175"/>
          <cell r="P2175"/>
        </row>
        <row r="2176">
          <cell r="F2176" t="str">
            <v>京都府-022859</v>
          </cell>
          <cell r="H2176"/>
          <cell r="I2176"/>
          <cell r="J2176">
            <v>1</v>
          </cell>
          <cell r="K2176">
            <v>1</v>
          </cell>
          <cell r="L2176"/>
          <cell r="M2176">
            <v>1</v>
          </cell>
          <cell r="N2176"/>
          <cell r="O2176"/>
          <cell r="P2176"/>
        </row>
        <row r="2177">
          <cell r="F2177" t="str">
            <v>京都府-022362</v>
          </cell>
          <cell r="H2177"/>
          <cell r="I2177">
            <v>1</v>
          </cell>
          <cell r="J2177"/>
          <cell r="K2177"/>
          <cell r="L2177"/>
          <cell r="M2177">
            <v>1</v>
          </cell>
          <cell r="N2177"/>
          <cell r="O2177"/>
          <cell r="P2177"/>
        </row>
        <row r="2178">
          <cell r="F2178" t="str">
            <v>京都府-032576</v>
          </cell>
          <cell r="H2178"/>
          <cell r="I2178"/>
          <cell r="J2178"/>
          <cell r="K2178">
            <v>1</v>
          </cell>
          <cell r="L2178">
            <v>1</v>
          </cell>
          <cell r="M2178"/>
          <cell r="N2178"/>
          <cell r="O2178"/>
          <cell r="P2178"/>
        </row>
        <row r="2179">
          <cell r="F2179" t="str">
            <v>京都府-014783</v>
          </cell>
          <cell r="H2179"/>
          <cell r="I2179"/>
          <cell r="J2179"/>
          <cell r="K2179"/>
          <cell r="L2179"/>
          <cell r="M2179">
            <v>1</v>
          </cell>
          <cell r="N2179"/>
          <cell r="O2179"/>
          <cell r="P2179"/>
        </row>
        <row r="2180">
          <cell r="F2180" t="str">
            <v>京都府-039941</v>
          </cell>
          <cell r="H2180"/>
          <cell r="I2180"/>
          <cell r="J2180"/>
          <cell r="K2180">
            <v>1</v>
          </cell>
          <cell r="L2180"/>
          <cell r="M2180"/>
          <cell r="N2180"/>
          <cell r="O2180"/>
          <cell r="P2180"/>
        </row>
        <row r="2181">
          <cell r="F2181" t="str">
            <v>京都府-040738</v>
          </cell>
          <cell r="H2181"/>
          <cell r="I2181"/>
          <cell r="J2181"/>
          <cell r="K2181">
            <v>1</v>
          </cell>
          <cell r="L2181"/>
          <cell r="M2181"/>
          <cell r="N2181"/>
          <cell r="O2181"/>
          <cell r="P2181"/>
        </row>
        <row r="2182">
          <cell r="F2182" t="str">
            <v>京都府-016856</v>
          </cell>
          <cell r="H2182">
            <v>1</v>
          </cell>
          <cell r="I2182"/>
          <cell r="J2182"/>
          <cell r="K2182"/>
          <cell r="L2182"/>
          <cell r="M2182"/>
          <cell r="N2182">
            <v>1</v>
          </cell>
          <cell r="O2182"/>
          <cell r="P2182">
            <v>1</v>
          </cell>
        </row>
        <row r="2183">
          <cell r="F2183" t="str">
            <v>滋賀県-016068</v>
          </cell>
          <cell r="H2183">
            <v>1</v>
          </cell>
          <cell r="I2183"/>
          <cell r="J2183"/>
          <cell r="K2183"/>
          <cell r="L2183"/>
          <cell r="M2183"/>
          <cell r="N2183"/>
          <cell r="O2183"/>
          <cell r="P2183"/>
        </row>
        <row r="2184">
          <cell r="F2184" t="str">
            <v>京都府-014227</v>
          </cell>
          <cell r="H2184"/>
          <cell r="I2184"/>
          <cell r="J2184">
            <v>1</v>
          </cell>
          <cell r="K2184">
            <v>1</v>
          </cell>
          <cell r="L2184"/>
          <cell r="M2184">
            <v>1</v>
          </cell>
          <cell r="N2184"/>
          <cell r="O2184"/>
          <cell r="P2184"/>
        </row>
        <row r="2185">
          <cell r="F2185" t="str">
            <v>京都府-009786</v>
          </cell>
          <cell r="H2185">
            <v>1</v>
          </cell>
          <cell r="I2185"/>
          <cell r="J2185"/>
          <cell r="K2185"/>
          <cell r="L2185"/>
          <cell r="M2185">
            <v>1</v>
          </cell>
          <cell r="N2185"/>
          <cell r="O2185"/>
          <cell r="P2185"/>
        </row>
        <row r="2186">
          <cell r="F2186" t="str">
            <v>京都府-012101</v>
          </cell>
          <cell r="H2186">
            <v>1</v>
          </cell>
          <cell r="I2186"/>
          <cell r="J2186"/>
          <cell r="K2186">
            <v>1</v>
          </cell>
          <cell r="L2186"/>
          <cell r="M2186"/>
          <cell r="N2186"/>
          <cell r="O2186"/>
          <cell r="P2186"/>
        </row>
        <row r="2187">
          <cell r="F2187" t="str">
            <v>京都府-017818</v>
          </cell>
          <cell r="H2187">
            <v>1</v>
          </cell>
          <cell r="I2187" t="str">
            <v/>
          </cell>
          <cell r="J2187">
            <v>1</v>
          </cell>
          <cell r="K2187">
            <v>1</v>
          </cell>
          <cell r="L2187" t="str">
            <v/>
          </cell>
          <cell r="M2187" t="str">
            <v/>
          </cell>
          <cell r="N2187">
            <v>1</v>
          </cell>
          <cell r="O2187" t="str">
            <v/>
          </cell>
          <cell r="P2187" t="str">
            <v/>
          </cell>
        </row>
        <row r="2188">
          <cell r="F2188" t="str">
            <v>京都府-033085</v>
          </cell>
          <cell r="H2188">
            <v>1</v>
          </cell>
          <cell r="I2188" t="str">
            <v/>
          </cell>
          <cell r="J2188" t="str">
            <v/>
          </cell>
          <cell r="K2188">
            <v>1</v>
          </cell>
          <cell r="L2188" t="str">
            <v/>
          </cell>
          <cell r="M2188">
            <v>1</v>
          </cell>
          <cell r="N2188" t="str">
            <v/>
          </cell>
          <cell r="O2188" t="str">
            <v/>
          </cell>
          <cell r="P2188" t="str">
            <v/>
          </cell>
        </row>
        <row r="2189">
          <cell r="F2189" t="str">
            <v>滋賀県-016424</v>
          </cell>
          <cell r="H2189" t="str">
            <v/>
          </cell>
          <cell r="I2189" t="str">
            <v/>
          </cell>
          <cell r="J2189" t="str">
            <v/>
          </cell>
          <cell r="K2189" t="str">
            <v/>
          </cell>
          <cell r="L2189">
            <v>1</v>
          </cell>
          <cell r="M2189" t="str">
            <v/>
          </cell>
          <cell r="N2189" t="str">
            <v/>
          </cell>
          <cell r="O2189" t="str">
            <v/>
          </cell>
          <cell r="P2189" t="str">
            <v/>
          </cell>
        </row>
        <row r="2190">
          <cell r="F2190" t="str">
            <v>京都府-015666</v>
          </cell>
          <cell r="H2190">
            <v>1</v>
          </cell>
          <cell r="I2190" t="str">
            <v/>
          </cell>
          <cell r="J2190">
            <v>1</v>
          </cell>
          <cell r="K2190" t="str">
            <v/>
          </cell>
          <cell r="L2190" t="str">
            <v/>
          </cell>
          <cell r="M2190" t="str">
            <v/>
          </cell>
          <cell r="N2190" t="str">
            <v/>
          </cell>
          <cell r="O2190" t="str">
            <v/>
          </cell>
          <cell r="P2190" t="str">
            <v/>
          </cell>
        </row>
        <row r="2191">
          <cell r="F2191" t="str">
            <v>京都府-027904</v>
          </cell>
          <cell r="H2191">
            <v>1</v>
          </cell>
          <cell r="I2191" t="str">
            <v/>
          </cell>
          <cell r="J2191" t="str">
            <v/>
          </cell>
          <cell r="K2191" t="str">
            <v/>
          </cell>
          <cell r="L2191" t="str">
            <v/>
          </cell>
          <cell r="M2191" t="str">
            <v/>
          </cell>
          <cell r="N2191" t="str">
            <v/>
          </cell>
          <cell r="O2191" t="str">
            <v/>
          </cell>
          <cell r="P2191" t="str">
            <v/>
          </cell>
        </row>
        <row r="2192">
          <cell r="F2192" t="str">
            <v>滋賀県-020185</v>
          </cell>
          <cell r="H2192">
            <v>1</v>
          </cell>
          <cell r="I2192">
            <v>1</v>
          </cell>
          <cell r="J2192">
            <v>1</v>
          </cell>
          <cell r="K2192">
            <v>1</v>
          </cell>
          <cell r="L2192"/>
          <cell r="M2192">
            <v>1</v>
          </cell>
          <cell r="N2192"/>
          <cell r="O2192"/>
          <cell r="P2192"/>
        </row>
        <row r="2193">
          <cell r="F2193" t="str">
            <v>京都府-039516</v>
          </cell>
          <cell r="H2193">
            <v>1</v>
          </cell>
          <cell r="I2193"/>
          <cell r="J2193"/>
          <cell r="K2193"/>
          <cell r="L2193"/>
          <cell r="M2193">
            <v>1</v>
          </cell>
          <cell r="N2193"/>
          <cell r="O2193"/>
          <cell r="P2193"/>
        </row>
        <row r="2194">
          <cell r="F2194" t="str">
            <v>京都府-025494</v>
          </cell>
          <cell r="H2194">
            <v>1</v>
          </cell>
          <cell r="I2194"/>
          <cell r="J2194">
            <v>1</v>
          </cell>
          <cell r="K2194"/>
          <cell r="L2194"/>
          <cell r="M2194"/>
          <cell r="N2194"/>
          <cell r="O2194"/>
          <cell r="P2194"/>
        </row>
        <row r="2195">
          <cell r="F2195" t="str">
            <v>京都府-013752</v>
          </cell>
          <cell r="H2195">
            <v>1</v>
          </cell>
          <cell r="I2195"/>
          <cell r="J2195"/>
          <cell r="K2195"/>
          <cell r="L2195"/>
          <cell r="M2195">
            <v>1</v>
          </cell>
          <cell r="N2195"/>
          <cell r="O2195"/>
          <cell r="P2195"/>
        </row>
        <row r="2196">
          <cell r="F2196" t="str">
            <v>京都府-030908</v>
          </cell>
          <cell r="H2196"/>
          <cell r="I2196"/>
          <cell r="J2196"/>
          <cell r="K2196">
            <v>1</v>
          </cell>
          <cell r="L2196">
            <v>1</v>
          </cell>
          <cell r="M2196"/>
          <cell r="N2196">
            <v>1</v>
          </cell>
          <cell r="O2196"/>
          <cell r="P2196"/>
        </row>
        <row r="2197">
          <cell r="F2197" t="str">
            <v>岐阜県-024505</v>
          </cell>
          <cell r="H2197">
            <v>1</v>
          </cell>
          <cell r="I2197"/>
          <cell r="J2197"/>
          <cell r="K2197"/>
          <cell r="L2197"/>
          <cell r="M2197"/>
          <cell r="N2197"/>
          <cell r="O2197"/>
          <cell r="P2197"/>
        </row>
        <row r="2198">
          <cell r="F2198" t="str">
            <v>京都府-035199</v>
          </cell>
          <cell r="H2198"/>
          <cell r="I2198"/>
          <cell r="J2198"/>
          <cell r="K2198">
            <v>1</v>
          </cell>
          <cell r="L2198"/>
          <cell r="M2198">
            <v>1</v>
          </cell>
          <cell r="N2198"/>
          <cell r="O2198"/>
          <cell r="P2198"/>
        </row>
        <row r="2199">
          <cell r="F2199" t="str">
            <v>京都府-035107</v>
          </cell>
          <cell r="H2199"/>
          <cell r="I2199"/>
          <cell r="J2199">
            <v>1</v>
          </cell>
          <cell r="K2199"/>
          <cell r="L2199"/>
          <cell r="M2199"/>
          <cell r="N2199"/>
          <cell r="O2199"/>
          <cell r="P2199"/>
        </row>
        <row r="2200">
          <cell r="F2200" t="str">
            <v>京都府-020770</v>
          </cell>
          <cell r="H2200"/>
          <cell r="I2200"/>
          <cell r="J2200"/>
          <cell r="K2200"/>
          <cell r="L2200"/>
          <cell r="M2200"/>
          <cell r="N2200">
            <v>1</v>
          </cell>
          <cell r="O2200"/>
          <cell r="P2200"/>
        </row>
        <row r="2201">
          <cell r="F2201" t="str">
            <v>京都府-039750</v>
          </cell>
          <cell r="H2201"/>
          <cell r="I2201"/>
          <cell r="J2201"/>
          <cell r="K2201"/>
          <cell r="L2201">
            <v>1</v>
          </cell>
          <cell r="M2201"/>
          <cell r="N2201"/>
          <cell r="O2201"/>
          <cell r="P2201"/>
        </row>
        <row r="2202">
          <cell r="F2202" t="str">
            <v>京都府-028414</v>
          </cell>
          <cell r="H2202"/>
          <cell r="I2202"/>
          <cell r="J2202">
            <v>1</v>
          </cell>
          <cell r="K2202"/>
          <cell r="L2202"/>
          <cell r="M2202">
            <v>1</v>
          </cell>
          <cell r="N2202"/>
          <cell r="O2202"/>
          <cell r="P2202"/>
        </row>
        <row r="2203">
          <cell r="F2203" t="str">
            <v>-</v>
          </cell>
          <cell r="H2203"/>
          <cell r="I2203"/>
          <cell r="J2203">
            <v>1</v>
          </cell>
          <cell r="K2203"/>
          <cell r="L2203">
            <v>1</v>
          </cell>
          <cell r="M2203"/>
          <cell r="N2203"/>
          <cell r="O2203"/>
          <cell r="P2203"/>
        </row>
        <row r="2204">
          <cell r="F2204" t="str">
            <v>京都府-040450</v>
          </cell>
          <cell r="H2204"/>
          <cell r="I2204"/>
          <cell r="J2204"/>
          <cell r="K2204"/>
          <cell r="L2204">
            <v>1</v>
          </cell>
          <cell r="M2204"/>
          <cell r="N2204"/>
          <cell r="O2204"/>
          <cell r="P2204"/>
        </row>
        <row r="2205">
          <cell r="F2205" t="str">
            <v>京都府-027177</v>
          </cell>
          <cell r="H2205"/>
          <cell r="I2205"/>
          <cell r="J2205">
            <v>1</v>
          </cell>
          <cell r="K2205"/>
          <cell r="L2205">
            <v>1</v>
          </cell>
          <cell r="M2205">
            <v>1</v>
          </cell>
          <cell r="N2205"/>
          <cell r="O2205"/>
          <cell r="P2205"/>
        </row>
        <row r="2206">
          <cell r="F2206" t="str">
            <v>京都府-025190</v>
          </cell>
          <cell r="H2206">
            <v>1</v>
          </cell>
          <cell r="I2206"/>
          <cell r="J2206"/>
          <cell r="K2206">
            <v>1</v>
          </cell>
          <cell r="L2206"/>
          <cell r="M2206">
            <v>1</v>
          </cell>
          <cell r="N2206">
            <v>1</v>
          </cell>
          <cell r="O2206"/>
          <cell r="P2206"/>
        </row>
        <row r="2207">
          <cell r="F2207" t="str">
            <v>京都府-012991</v>
          </cell>
          <cell r="H2207"/>
          <cell r="I2207"/>
          <cell r="J2207"/>
          <cell r="K2207"/>
          <cell r="L2207"/>
          <cell r="M2207">
            <v>1</v>
          </cell>
          <cell r="N2207">
            <v>1</v>
          </cell>
          <cell r="O2207"/>
          <cell r="P2207"/>
        </row>
        <row r="2208">
          <cell r="F2208" t="str">
            <v>京都府-025557</v>
          </cell>
          <cell r="H2208">
            <v>1</v>
          </cell>
          <cell r="I2208"/>
          <cell r="J2208">
            <v>1</v>
          </cell>
          <cell r="K2208"/>
          <cell r="L2208"/>
          <cell r="M2208"/>
          <cell r="N2208">
            <v>1</v>
          </cell>
          <cell r="O2208"/>
          <cell r="P2208"/>
        </row>
        <row r="2209">
          <cell r="F2209" t="str">
            <v>京都府-030937</v>
          </cell>
          <cell r="H2209">
            <v>1</v>
          </cell>
          <cell r="I2209"/>
          <cell r="J2209"/>
          <cell r="K2209">
            <v>1</v>
          </cell>
          <cell r="L2209"/>
          <cell r="M2209">
            <v>1</v>
          </cell>
          <cell r="N2209"/>
          <cell r="O2209"/>
          <cell r="P2209"/>
        </row>
        <row r="2210">
          <cell r="F2210" t="str">
            <v>京都府-040057</v>
          </cell>
          <cell r="H2210"/>
          <cell r="I2210"/>
          <cell r="J2210">
            <v>1</v>
          </cell>
          <cell r="K2210"/>
          <cell r="L2210"/>
          <cell r="M2210"/>
          <cell r="N2210"/>
          <cell r="O2210"/>
          <cell r="P2210"/>
        </row>
        <row r="2211">
          <cell r="F2211" t="str">
            <v>-</v>
          </cell>
          <cell r="H2211"/>
          <cell r="I2211"/>
          <cell r="J2211"/>
          <cell r="K2211">
            <v>1</v>
          </cell>
          <cell r="L2211">
            <v>1</v>
          </cell>
          <cell r="M2211"/>
          <cell r="N2211"/>
          <cell r="O2211"/>
          <cell r="P2211"/>
        </row>
        <row r="2212">
          <cell r="F2212" t="str">
            <v>京都府-021565</v>
          </cell>
          <cell r="H2212">
            <v>1</v>
          </cell>
          <cell r="I2212"/>
          <cell r="J2212"/>
          <cell r="K2212"/>
          <cell r="L2212"/>
          <cell r="M2212"/>
          <cell r="N2212"/>
          <cell r="O2212"/>
          <cell r="P2212"/>
        </row>
        <row r="2213">
          <cell r="F2213" t="str">
            <v>-</v>
          </cell>
          <cell r="H2213">
            <v>1</v>
          </cell>
          <cell r="I2213"/>
          <cell r="J2213"/>
          <cell r="K2213"/>
          <cell r="L2213"/>
          <cell r="M2213"/>
          <cell r="N2213"/>
          <cell r="O2213"/>
          <cell r="P2213"/>
        </row>
        <row r="2214">
          <cell r="F2214" t="str">
            <v>福井県-005985</v>
          </cell>
          <cell r="H2214">
            <v>1</v>
          </cell>
          <cell r="I2214"/>
          <cell r="J2214"/>
          <cell r="K2214"/>
          <cell r="L2214"/>
          <cell r="M2214">
            <v>1</v>
          </cell>
          <cell r="N2214">
            <v>1</v>
          </cell>
          <cell r="O2214"/>
          <cell r="P2214"/>
        </row>
        <row r="2215">
          <cell r="F2215" t="str">
            <v>大阪府-103137</v>
          </cell>
          <cell r="H2215"/>
          <cell r="I2215"/>
          <cell r="J2215">
            <v>1</v>
          </cell>
          <cell r="K2215">
            <v>1</v>
          </cell>
          <cell r="L2215"/>
          <cell r="M2215">
            <v>1</v>
          </cell>
          <cell r="N2215"/>
          <cell r="O2215"/>
          <cell r="P2215"/>
        </row>
        <row r="2216">
          <cell r="F2216" t="str">
            <v>奈良県-022267</v>
          </cell>
          <cell r="H2216"/>
          <cell r="I2216"/>
          <cell r="J2216"/>
          <cell r="K2216">
            <v>1</v>
          </cell>
          <cell r="L2216"/>
          <cell r="M2216"/>
          <cell r="N2216"/>
          <cell r="O2216"/>
          <cell r="P2216"/>
        </row>
        <row r="2217">
          <cell r="F2217" t="str">
            <v>京都府-023254</v>
          </cell>
          <cell r="H2217"/>
          <cell r="I2217"/>
          <cell r="J2217"/>
          <cell r="K2217"/>
          <cell r="L2217">
            <v>1</v>
          </cell>
          <cell r="M2217"/>
          <cell r="N2217"/>
          <cell r="O2217"/>
          <cell r="P2217"/>
        </row>
        <row r="2218">
          <cell r="F2218" t="str">
            <v>京都府-024134</v>
          </cell>
          <cell r="H2218"/>
          <cell r="I2218"/>
          <cell r="J2218">
            <v>1</v>
          </cell>
          <cell r="K2218">
            <v>1</v>
          </cell>
          <cell r="L2218"/>
          <cell r="M2218">
            <v>1</v>
          </cell>
          <cell r="N2218">
            <v>1</v>
          </cell>
          <cell r="O2218"/>
          <cell r="P2218"/>
        </row>
        <row r="2219">
          <cell r="F2219" t="str">
            <v>大阪府-066644</v>
          </cell>
          <cell r="H2219">
            <v>1</v>
          </cell>
          <cell r="I2219"/>
          <cell r="J2219">
            <v>1</v>
          </cell>
          <cell r="K2219"/>
          <cell r="L2219"/>
          <cell r="M2219"/>
          <cell r="N2219"/>
          <cell r="O2219"/>
          <cell r="P2219"/>
        </row>
        <row r="2220">
          <cell r="F2220" t="str">
            <v>京都府-025603</v>
          </cell>
          <cell r="H2220">
            <v>1</v>
          </cell>
          <cell r="I2220"/>
          <cell r="J2220">
            <v>1</v>
          </cell>
          <cell r="K2220"/>
          <cell r="L2220"/>
          <cell r="M2220">
            <v>1</v>
          </cell>
          <cell r="N2220"/>
          <cell r="O2220"/>
          <cell r="P2220"/>
        </row>
        <row r="2221">
          <cell r="F2221" t="str">
            <v>-</v>
          </cell>
          <cell r="H2221"/>
          <cell r="I2221"/>
          <cell r="J2221">
            <v>1</v>
          </cell>
          <cell r="K2221">
            <v>1</v>
          </cell>
          <cell r="L2221">
            <v>1</v>
          </cell>
          <cell r="M2221"/>
          <cell r="N2221"/>
          <cell r="O2221"/>
          <cell r="P2221"/>
        </row>
        <row r="2222">
          <cell r="F2222" t="str">
            <v>京都府-021659</v>
          </cell>
          <cell r="H2222">
            <v>1</v>
          </cell>
          <cell r="I2222">
            <v>1</v>
          </cell>
          <cell r="J2222"/>
          <cell r="K2222"/>
          <cell r="L2222"/>
          <cell r="M2222">
            <v>1</v>
          </cell>
          <cell r="N2222">
            <v>1</v>
          </cell>
          <cell r="O2222"/>
          <cell r="P2222"/>
        </row>
        <row r="2223">
          <cell r="F2223" t="str">
            <v>京都府-031926</v>
          </cell>
          <cell r="H2223">
            <v>1</v>
          </cell>
          <cell r="I2223">
            <v>1</v>
          </cell>
          <cell r="J2223"/>
          <cell r="K2223"/>
          <cell r="L2223"/>
          <cell r="M2223"/>
          <cell r="N2223">
            <v>1</v>
          </cell>
          <cell r="O2223"/>
          <cell r="P2223"/>
        </row>
        <row r="2224">
          <cell r="F2224" t="str">
            <v>京都府-026444</v>
          </cell>
          <cell r="H2224"/>
          <cell r="I2224"/>
          <cell r="J2224"/>
          <cell r="K2224">
            <v>1</v>
          </cell>
          <cell r="L2224"/>
          <cell r="M2224"/>
          <cell r="N2224"/>
          <cell r="O2224"/>
          <cell r="P2224"/>
        </row>
        <row r="2225">
          <cell r="F2225" t="str">
            <v>京都府-030271</v>
          </cell>
          <cell r="H2225"/>
          <cell r="I2225"/>
          <cell r="J2225"/>
          <cell r="K2225"/>
          <cell r="L2225"/>
          <cell r="M2225">
            <v>1</v>
          </cell>
          <cell r="N2225"/>
          <cell r="O2225"/>
          <cell r="P2225"/>
        </row>
        <row r="2226">
          <cell r="F2226" t="str">
            <v>大阪府-049956</v>
          </cell>
          <cell r="H2226">
            <v>1</v>
          </cell>
          <cell r="I2226"/>
          <cell r="J2226">
            <v>1</v>
          </cell>
          <cell r="K2226"/>
          <cell r="L2226"/>
          <cell r="M2226"/>
          <cell r="N2226"/>
          <cell r="O2226"/>
          <cell r="P2226"/>
        </row>
        <row r="2227">
          <cell r="F2227" t="str">
            <v>京都府-036988</v>
          </cell>
          <cell r="H2227">
            <v>1</v>
          </cell>
          <cell r="I2227"/>
          <cell r="J2227"/>
          <cell r="K2227">
            <v>1</v>
          </cell>
          <cell r="L2227"/>
          <cell r="M2227">
            <v>1</v>
          </cell>
          <cell r="N2227"/>
          <cell r="O2227"/>
          <cell r="P2227"/>
        </row>
        <row r="2228">
          <cell r="F2228" t="str">
            <v>京都府-016618</v>
          </cell>
          <cell r="H2228">
            <v>1</v>
          </cell>
          <cell r="I2228"/>
          <cell r="J2228"/>
          <cell r="K2228"/>
          <cell r="L2228"/>
          <cell r="M2228">
            <v>1</v>
          </cell>
          <cell r="N2228"/>
          <cell r="O2228"/>
          <cell r="P2228"/>
        </row>
        <row r="2229">
          <cell r="F2229" t="str">
            <v>京都府-031748</v>
          </cell>
          <cell r="H2229">
            <v>1</v>
          </cell>
          <cell r="I2229"/>
          <cell r="J2229"/>
          <cell r="K2229">
            <v>1</v>
          </cell>
          <cell r="L2229"/>
          <cell r="M2229"/>
          <cell r="N2229"/>
          <cell r="O2229"/>
          <cell r="P2229"/>
        </row>
        <row r="2230">
          <cell r="F2230" t="str">
            <v>-</v>
          </cell>
          <cell r="H2230">
            <v>1</v>
          </cell>
          <cell r="I2230"/>
          <cell r="J2230"/>
          <cell r="K2230"/>
          <cell r="L2230"/>
          <cell r="M2230"/>
          <cell r="N2230"/>
          <cell r="O2230"/>
          <cell r="P2230"/>
        </row>
        <row r="2231">
          <cell r="F2231" t="str">
            <v>京都府-009348</v>
          </cell>
          <cell r="H2231"/>
          <cell r="I2231"/>
          <cell r="J2231"/>
          <cell r="K2231"/>
          <cell r="L2231"/>
          <cell r="M2231"/>
          <cell r="N2231"/>
          <cell r="O2231"/>
          <cell r="P2231"/>
        </row>
        <row r="2232">
          <cell r="F2232" t="str">
            <v>京都府-034844</v>
          </cell>
          <cell r="H2232">
            <v>1</v>
          </cell>
          <cell r="I2232"/>
          <cell r="J2232"/>
          <cell r="K2232">
            <v>1</v>
          </cell>
          <cell r="L2232"/>
          <cell r="M2232"/>
          <cell r="N2232">
            <v>1</v>
          </cell>
          <cell r="O2232"/>
          <cell r="P2232"/>
        </row>
        <row r="2233">
          <cell r="F2233" t="str">
            <v>京都府-011303</v>
          </cell>
          <cell r="H2233"/>
          <cell r="I2233">
            <v>1</v>
          </cell>
          <cell r="J2233">
            <v>1</v>
          </cell>
          <cell r="K2233"/>
          <cell r="L2233">
            <v>1</v>
          </cell>
          <cell r="M2233">
            <v>1</v>
          </cell>
          <cell r="N2233"/>
          <cell r="O2233"/>
          <cell r="P2233"/>
        </row>
        <row r="2234">
          <cell r="F2234" t="str">
            <v>宮崎県-017034</v>
          </cell>
          <cell r="H2234"/>
          <cell r="I2234"/>
          <cell r="J2234">
            <v>1</v>
          </cell>
          <cell r="K2234"/>
          <cell r="L2234"/>
          <cell r="M2234"/>
          <cell r="N2234"/>
          <cell r="O2234"/>
          <cell r="P2234"/>
        </row>
        <row r="2235">
          <cell r="F2235" t="str">
            <v>京都府-032032</v>
          </cell>
          <cell r="H2235">
            <v>1</v>
          </cell>
          <cell r="I2235">
            <v>1</v>
          </cell>
          <cell r="J2235">
            <v>1</v>
          </cell>
          <cell r="K2235">
            <v>1</v>
          </cell>
          <cell r="L2235">
            <v>1</v>
          </cell>
          <cell r="M2235">
            <v>1</v>
          </cell>
          <cell r="N2235">
            <v>1</v>
          </cell>
          <cell r="O2235"/>
          <cell r="P2235"/>
        </row>
        <row r="2236">
          <cell r="F2236" t="str">
            <v>京都府-036095</v>
          </cell>
          <cell r="H2236"/>
          <cell r="I2236">
            <v>1</v>
          </cell>
          <cell r="J2236">
            <v>1</v>
          </cell>
          <cell r="K2236"/>
          <cell r="L2236">
            <v>1</v>
          </cell>
          <cell r="M2236"/>
          <cell r="N2236"/>
          <cell r="O2236"/>
          <cell r="P2236"/>
        </row>
        <row r="2237">
          <cell r="F2237" t="str">
            <v>滋賀県-024482</v>
          </cell>
          <cell r="H2237"/>
          <cell r="I2237"/>
          <cell r="J2237"/>
          <cell r="K2237"/>
          <cell r="L2237"/>
          <cell r="M2237">
            <v>1</v>
          </cell>
          <cell r="N2237"/>
          <cell r="O2237"/>
          <cell r="P2237"/>
        </row>
        <row r="2238">
          <cell r="F2238" t="str">
            <v>京都府-033978</v>
          </cell>
          <cell r="H2238"/>
          <cell r="I2238">
            <v>1</v>
          </cell>
          <cell r="J2238"/>
          <cell r="K2238">
            <v>1</v>
          </cell>
          <cell r="L2238"/>
          <cell r="M2238">
            <v>1</v>
          </cell>
          <cell r="N2238">
            <v>1</v>
          </cell>
          <cell r="O2238"/>
          <cell r="P2238"/>
        </row>
        <row r="2239">
          <cell r="F2239" t="str">
            <v>京都府-009710</v>
          </cell>
          <cell r="H2239">
            <v>1</v>
          </cell>
          <cell r="I2239"/>
          <cell r="J2239"/>
          <cell r="K2239"/>
          <cell r="L2239">
            <v>1</v>
          </cell>
          <cell r="M2239">
            <v>1</v>
          </cell>
          <cell r="N2239"/>
          <cell r="O2239"/>
          <cell r="P2239"/>
        </row>
        <row r="2240">
          <cell r="F2240" t="str">
            <v>京都府-019826</v>
          </cell>
          <cell r="H2240"/>
          <cell r="I2240"/>
          <cell r="J2240"/>
          <cell r="K2240"/>
          <cell r="L2240"/>
          <cell r="M2240">
            <v>1</v>
          </cell>
          <cell r="N2240"/>
          <cell r="O2240"/>
          <cell r="P2240"/>
        </row>
        <row r="2241">
          <cell r="F2241" t="str">
            <v>京都府-041676</v>
          </cell>
          <cell r="H2241">
            <v>1</v>
          </cell>
          <cell r="I2241"/>
          <cell r="J2241"/>
          <cell r="K2241">
            <v>1</v>
          </cell>
          <cell r="L2241"/>
          <cell r="M2241"/>
          <cell r="N2241">
            <v>1</v>
          </cell>
          <cell r="O2241"/>
          <cell r="P2241"/>
        </row>
        <row r="2242">
          <cell r="F2242" t="str">
            <v>京都府-023180</v>
          </cell>
          <cell r="H2242">
            <v>1</v>
          </cell>
          <cell r="I2242">
            <v>1</v>
          </cell>
          <cell r="J2242"/>
          <cell r="K2242"/>
          <cell r="L2242">
            <v>1</v>
          </cell>
          <cell r="M2242">
            <v>1</v>
          </cell>
          <cell r="N2242">
            <v>1</v>
          </cell>
          <cell r="O2242"/>
          <cell r="P2242"/>
        </row>
        <row r="2243">
          <cell r="F2243" t="str">
            <v>京都府-007544</v>
          </cell>
          <cell r="H2243"/>
          <cell r="I2243"/>
          <cell r="J2243"/>
          <cell r="K2243">
            <v>1</v>
          </cell>
          <cell r="L2243"/>
          <cell r="M2243"/>
          <cell r="N2243"/>
          <cell r="O2243"/>
          <cell r="P2243"/>
        </row>
        <row r="2244">
          <cell r="F2244" t="str">
            <v>-</v>
          </cell>
          <cell r="H2244">
            <v>1</v>
          </cell>
          <cell r="I2244"/>
          <cell r="J2244"/>
          <cell r="K2244">
            <v>1</v>
          </cell>
          <cell r="L2244">
            <v>1</v>
          </cell>
          <cell r="M2244"/>
          <cell r="N2244"/>
          <cell r="O2244"/>
          <cell r="P2244"/>
        </row>
        <row r="2245">
          <cell r="F2245" t="str">
            <v>京都府-029790</v>
          </cell>
          <cell r="H2245"/>
          <cell r="I2245"/>
          <cell r="J2245">
            <v>1</v>
          </cell>
          <cell r="K2245"/>
          <cell r="L2245">
            <v>1</v>
          </cell>
          <cell r="M2245"/>
          <cell r="N2245">
            <v>1</v>
          </cell>
          <cell r="O2245"/>
          <cell r="P2245"/>
        </row>
        <row r="2246">
          <cell r="F2246" t="str">
            <v>京都府-032784</v>
          </cell>
          <cell r="H2246"/>
          <cell r="I2246"/>
          <cell r="J2246"/>
          <cell r="K2246"/>
          <cell r="L2246"/>
          <cell r="M2246">
            <v>1</v>
          </cell>
          <cell r="N2246"/>
          <cell r="O2246"/>
          <cell r="P2246"/>
        </row>
        <row r="2247">
          <cell r="F2247" t="str">
            <v>-</v>
          </cell>
          <cell r="H2247"/>
          <cell r="I2247"/>
          <cell r="J2247"/>
          <cell r="K2247">
            <v>1</v>
          </cell>
          <cell r="L2247"/>
          <cell r="M2247"/>
          <cell r="N2247"/>
          <cell r="O2247"/>
          <cell r="P2247"/>
        </row>
        <row r="2248">
          <cell r="F2248" t="str">
            <v>京都府-023845</v>
          </cell>
          <cell r="H2248"/>
          <cell r="I2248"/>
          <cell r="J2248"/>
          <cell r="K2248"/>
          <cell r="L2248"/>
          <cell r="M2248"/>
          <cell r="N2248"/>
          <cell r="O2248"/>
          <cell r="P2248"/>
        </row>
      </sheetData>
      <sheetData sheetId="2">
        <row r="4">
          <cell r="F4" t="str">
            <v>京都府-016616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9コーデ"/>
      <sheetName val="table"/>
      <sheetName val="0京都市"/>
      <sheetName val="1連盟"/>
      <sheetName val="2日保協"/>
      <sheetName val="再交付"/>
      <sheetName val="集計"/>
      <sheetName val="連盟（マネ元年）"/>
      <sheetName val="日保（マネ元年）"/>
      <sheetName val="連盟（マネ３年度末）"/>
      <sheetName val="日保（マネ３年度末）"/>
    </sheetNames>
    <sheetDataSet>
      <sheetData sheetId="0"/>
      <sheetData sheetId="1"/>
      <sheetData sheetId="2">
        <row r="1">
          <cell r="D1" t="str">
            <v>修了証番号
【自動】</v>
          </cell>
          <cell r="F1" t="str">
            <v>修了した分野</v>
          </cell>
          <cell r="H1" t="str">
            <v>保育士登録番号
（保育士のみ）</v>
          </cell>
        </row>
        <row r="2">
          <cell r="D2" t="str">
            <v>261804300001</v>
          </cell>
          <cell r="F2" t="str">
            <v>障害児保育</v>
          </cell>
          <cell r="H2" t="str">
            <v>京都府-010846</v>
          </cell>
        </row>
        <row r="3">
          <cell r="D3" t="str">
            <v>261804300002</v>
          </cell>
          <cell r="F3" t="str">
            <v>障害児保育</v>
          </cell>
          <cell r="H3" t="str">
            <v>和歌山県-003574</v>
          </cell>
        </row>
        <row r="4">
          <cell r="D4" t="str">
            <v>261904300003</v>
          </cell>
          <cell r="F4" t="str">
            <v>障害児保育</v>
          </cell>
          <cell r="H4" t="str">
            <v>京都府-002110</v>
          </cell>
        </row>
        <row r="5">
          <cell r="D5" t="str">
            <v>261804300004</v>
          </cell>
          <cell r="F5" t="str">
            <v>障害児保育</v>
          </cell>
          <cell r="H5" t="str">
            <v>京都府-010321</v>
          </cell>
        </row>
        <row r="6">
          <cell r="D6" t="str">
            <v>261804300005</v>
          </cell>
          <cell r="F6" t="str">
            <v>障害児保育</v>
          </cell>
          <cell r="H6" t="str">
            <v>長野県-014006</v>
          </cell>
        </row>
        <row r="7">
          <cell r="D7" t="str">
            <v>261804300006</v>
          </cell>
          <cell r="F7" t="str">
            <v>障害児保育</v>
          </cell>
          <cell r="H7" t="str">
            <v>京都府-027836</v>
          </cell>
        </row>
        <row r="8">
          <cell r="D8" t="str">
            <v>261804300007</v>
          </cell>
          <cell r="F8" t="str">
            <v>障害児保育</v>
          </cell>
          <cell r="H8" t="str">
            <v>兵庫県-044227</v>
          </cell>
        </row>
        <row r="9">
          <cell r="D9" t="str">
            <v>261804300008</v>
          </cell>
          <cell r="F9" t="str">
            <v>障害児保育</v>
          </cell>
          <cell r="H9" t="str">
            <v>京都府-024407</v>
          </cell>
        </row>
        <row r="10">
          <cell r="D10" t="str">
            <v>261904300009</v>
          </cell>
          <cell r="F10" t="str">
            <v>障害児保育</v>
          </cell>
          <cell r="H10" t="str">
            <v>京都府-006937</v>
          </cell>
        </row>
        <row r="11">
          <cell r="D11" t="str">
            <v>261804300010</v>
          </cell>
          <cell r="F11" t="str">
            <v>障害児保育</v>
          </cell>
          <cell r="H11" t="str">
            <v>京都府-017648</v>
          </cell>
        </row>
        <row r="12">
          <cell r="D12" t="str">
            <v>261804300011</v>
          </cell>
          <cell r="F12" t="str">
            <v>障害児保育</v>
          </cell>
          <cell r="H12" t="str">
            <v>京都府-017944</v>
          </cell>
        </row>
        <row r="13">
          <cell r="D13" t="str">
            <v>261904300012</v>
          </cell>
          <cell r="F13" t="str">
            <v>障害児保育</v>
          </cell>
          <cell r="H13" t="str">
            <v>京都府-018014</v>
          </cell>
        </row>
        <row r="14">
          <cell r="D14" t="str">
            <v>261804300013</v>
          </cell>
          <cell r="F14" t="str">
            <v>障害児保育</v>
          </cell>
          <cell r="H14" t="str">
            <v>京都府-009577</v>
          </cell>
        </row>
        <row r="15">
          <cell r="D15" t="str">
            <v>261904300014</v>
          </cell>
          <cell r="F15" t="str">
            <v>障害児保育</v>
          </cell>
          <cell r="H15" t="str">
            <v>京都府-003209</v>
          </cell>
        </row>
        <row r="16">
          <cell r="D16" t="str">
            <v>261804300015</v>
          </cell>
          <cell r="F16" t="str">
            <v>障害児保育</v>
          </cell>
          <cell r="H16" t="str">
            <v>京都府-011252</v>
          </cell>
        </row>
        <row r="17">
          <cell r="D17" t="str">
            <v>261804300016</v>
          </cell>
          <cell r="F17" t="str">
            <v>障害児保育</v>
          </cell>
          <cell r="H17" t="str">
            <v>京都府-003891</v>
          </cell>
        </row>
        <row r="18">
          <cell r="D18" t="str">
            <v>261804300017</v>
          </cell>
          <cell r="F18" t="str">
            <v>障害児保育</v>
          </cell>
          <cell r="H18"/>
        </row>
        <row r="19">
          <cell r="D19" t="str">
            <v>261804300018</v>
          </cell>
          <cell r="F19" t="str">
            <v>障害児保育</v>
          </cell>
          <cell r="H19" t="str">
            <v>大分県-001020</v>
          </cell>
        </row>
        <row r="20">
          <cell r="D20" t="str">
            <v>261804300019</v>
          </cell>
          <cell r="F20" t="str">
            <v>障害児保育</v>
          </cell>
          <cell r="H20" t="str">
            <v>京都府-016514</v>
          </cell>
        </row>
        <row r="21">
          <cell r="D21" t="str">
            <v>261804300020</v>
          </cell>
          <cell r="F21" t="str">
            <v>障害児保育</v>
          </cell>
          <cell r="H21" t="str">
            <v>京都府-014406</v>
          </cell>
        </row>
        <row r="22">
          <cell r="D22" t="str">
            <v>261804300021</v>
          </cell>
          <cell r="F22" t="str">
            <v>障害児保育</v>
          </cell>
          <cell r="H22" t="str">
            <v>京都府-015752</v>
          </cell>
        </row>
        <row r="23">
          <cell r="D23" t="str">
            <v>261804300022</v>
          </cell>
          <cell r="F23" t="str">
            <v>障害児保育</v>
          </cell>
          <cell r="H23" t="str">
            <v>京都府-002034</v>
          </cell>
        </row>
        <row r="24">
          <cell r="D24" t="str">
            <v>261804300023</v>
          </cell>
          <cell r="F24" t="str">
            <v>障害児保育</v>
          </cell>
          <cell r="H24" t="str">
            <v>京都府-015171</v>
          </cell>
        </row>
        <row r="25">
          <cell r="D25" t="str">
            <v>261804300024</v>
          </cell>
          <cell r="F25" t="str">
            <v>障害児保育</v>
          </cell>
          <cell r="H25" t="str">
            <v>京都府-020937</v>
          </cell>
        </row>
        <row r="26">
          <cell r="D26" t="str">
            <v>261804300025</v>
          </cell>
          <cell r="F26" t="str">
            <v>障害児保育</v>
          </cell>
          <cell r="H26" t="str">
            <v>京都府-021563</v>
          </cell>
        </row>
        <row r="27">
          <cell r="D27" t="str">
            <v>261804300026</v>
          </cell>
          <cell r="F27" t="str">
            <v>障害児保育</v>
          </cell>
          <cell r="H27" t="str">
            <v>京都府-001773</v>
          </cell>
        </row>
        <row r="28">
          <cell r="D28" t="str">
            <v>261804300027</v>
          </cell>
          <cell r="F28" t="str">
            <v>障害児保育</v>
          </cell>
          <cell r="H28" t="str">
            <v>京都府-004794</v>
          </cell>
        </row>
        <row r="29">
          <cell r="D29" t="str">
            <v>261804300028</v>
          </cell>
          <cell r="F29" t="str">
            <v>障害児保育</v>
          </cell>
          <cell r="H29" t="str">
            <v>大阪府-047546</v>
          </cell>
        </row>
        <row r="30">
          <cell r="D30" t="str">
            <v>261904300029</v>
          </cell>
          <cell r="F30" t="str">
            <v>障害児保育</v>
          </cell>
          <cell r="H30" t="str">
            <v>京都府-005019</v>
          </cell>
        </row>
        <row r="31">
          <cell r="D31" t="str">
            <v>261804300030</v>
          </cell>
          <cell r="F31" t="str">
            <v>障害児保育</v>
          </cell>
          <cell r="H31" t="str">
            <v>京都府-021366</v>
          </cell>
        </row>
        <row r="32">
          <cell r="D32" t="str">
            <v>261804300031</v>
          </cell>
          <cell r="F32" t="str">
            <v>障害児保育</v>
          </cell>
          <cell r="H32" t="str">
            <v>京都府-023093</v>
          </cell>
        </row>
        <row r="33">
          <cell r="D33" t="str">
            <v>261904300032</v>
          </cell>
          <cell r="F33" t="str">
            <v>障害児保育</v>
          </cell>
          <cell r="H33" t="str">
            <v>京都府-013968</v>
          </cell>
        </row>
        <row r="34">
          <cell r="D34" t="str">
            <v>261804300033</v>
          </cell>
          <cell r="F34" t="str">
            <v>障害児保育</v>
          </cell>
          <cell r="H34" t="str">
            <v>京都府-025601</v>
          </cell>
        </row>
        <row r="35">
          <cell r="D35" t="str">
            <v>261804300034</v>
          </cell>
          <cell r="F35" t="str">
            <v>障害児保育</v>
          </cell>
          <cell r="H35" t="str">
            <v>京都府-024089</v>
          </cell>
        </row>
        <row r="36">
          <cell r="D36" t="str">
            <v>261904300035</v>
          </cell>
          <cell r="F36" t="str">
            <v>障害児保育</v>
          </cell>
          <cell r="H36" t="str">
            <v>京都府-029869</v>
          </cell>
        </row>
        <row r="37">
          <cell r="D37" t="str">
            <v>261804300036</v>
          </cell>
          <cell r="F37" t="str">
            <v>障害児保育</v>
          </cell>
          <cell r="H37" t="str">
            <v>京都府-010586</v>
          </cell>
        </row>
        <row r="38">
          <cell r="D38" t="str">
            <v>261904300037</v>
          </cell>
          <cell r="F38" t="str">
            <v>障害児保育</v>
          </cell>
          <cell r="H38" t="str">
            <v>京都府-010725</v>
          </cell>
        </row>
        <row r="39">
          <cell r="D39" t="str">
            <v>261804300038</v>
          </cell>
          <cell r="F39" t="str">
            <v>障害児保育</v>
          </cell>
          <cell r="H39" t="str">
            <v>京都府-008993</v>
          </cell>
        </row>
        <row r="40">
          <cell r="D40" t="str">
            <v>261804300039</v>
          </cell>
          <cell r="F40" t="str">
            <v>障害児保育</v>
          </cell>
          <cell r="H40" t="str">
            <v>京都府-025507</v>
          </cell>
        </row>
        <row r="41">
          <cell r="D41" t="str">
            <v>261804300040</v>
          </cell>
          <cell r="F41" t="str">
            <v>障害児保育</v>
          </cell>
          <cell r="H41" t="str">
            <v>京都府-013591</v>
          </cell>
        </row>
        <row r="42">
          <cell r="D42" t="str">
            <v>261804300041</v>
          </cell>
          <cell r="F42" t="str">
            <v>障害児保育</v>
          </cell>
          <cell r="H42" t="str">
            <v>京都府-032481</v>
          </cell>
        </row>
        <row r="43">
          <cell r="D43" t="str">
            <v>261804300042</v>
          </cell>
          <cell r="F43" t="str">
            <v>障害児保育</v>
          </cell>
          <cell r="H43" t="str">
            <v>愛媛県-010731</v>
          </cell>
        </row>
        <row r="44">
          <cell r="D44" t="str">
            <v>261804300043</v>
          </cell>
          <cell r="F44" t="str">
            <v>障害児保育</v>
          </cell>
          <cell r="H44" t="str">
            <v>京都府-017970</v>
          </cell>
        </row>
        <row r="45">
          <cell r="D45" t="str">
            <v>261804300044</v>
          </cell>
          <cell r="F45" t="str">
            <v>障害児保育</v>
          </cell>
          <cell r="H45" t="str">
            <v>京都府-010507</v>
          </cell>
        </row>
        <row r="46">
          <cell r="D46" t="str">
            <v>261804300045</v>
          </cell>
          <cell r="F46" t="str">
            <v>障害児保育</v>
          </cell>
          <cell r="H46" t="str">
            <v>京都府-026209</v>
          </cell>
        </row>
        <row r="47">
          <cell r="D47" t="str">
            <v>261804300046</v>
          </cell>
          <cell r="F47" t="str">
            <v>障害児保育</v>
          </cell>
          <cell r="H47" t="str">
            <v>京都府-009405</v>
          </cell>
        </row>
        <row r="48">
          <cell r="D48" t="str">
            <v>261904300047</v>
          </cell>
          <cell r="F48" t="str">
            <v>障害児保育</v>
          </cell>
          <cell r="H48" t="str">
            <v>京都府-032032</v>
          </cell>
        </row>
        <row r="49">
          <cell r="D49" t="str">
            <v>261804300048</v>
          </cell>
          <cell r="F49" t="str">
            <v>障害児保育</v>
          </cell>
          <cell r="H49" t="str">
            <v>京都府-006160</v>
          </cell>
        </row>
        <row r="50">
          <cell r="D50" t="str">
            <v>261804300049</v>
          </cell>
          <cell r="F50" t="str">
            <v>障害児保育</v>
          </cell>
          <cell r="H50" t="str">
            <v>奈良県-015989</v>
          </cell>
        </row>
        <row r="51">
          <cell r="D51" t="str">
            <v>261904300050</v>
          </cell>
          <cell r="F51" t="str">
            <v>障害児保育</v>
          </cell>
          <cell r="H51" t="str">
            <v>京都府-022156</v>
          </cell>
        </row>
        <row r="52">
          <cell r="D52" t="str">
            <v>261904300051</v>
          </cell>
          <cell r="F52" t="str">
            <v>障害児保育</v>
          </cell>
          <cell r="H52" t="str">
            <v>京都府-028310</v>
          </cell>
        </row>
        <row r="53">
          <cell r="D53" t="str">
            <v>261804300052</v>
          </cell>
          <cell r="F53" t="str">
            <v>障害児保育</v>
          </cell>
          <cell r="H53" t="str">
            <v>京都府-008311</v>
          </cell>
        </row>
        <row r="54">
          <cell r="D54" t="str">
            <v>261804300053</v>
          </cell>
          <cell r="F54" t="str">
            <v>障害児保育</v>
          </cell>
          <cell r="H54" t="str">
            <v>京都府-012843</v>
          </cell>
        </row>
        <row r="55">
          <cell r="D55" t="str">
            <v>261804300054</v>
          </cell>
          <cell r="F55" t="str">
            <v>障害児保育</v>
          </cell>
          <cell r="H55" t="str">
            <v>兵庫県-013299</v>
          </cell>
        </row>
        <row r="56">
          <cell r="D56" t="str">
            <v>261804300055</v>
          </cell>
          <cell r="F56" t="str">
            <v>障害児保育</v>
          </cell>
          <cell r="H56" t="str">
            <v>京都府-023541</v>
          </cell>
        </row>
        <row r="57">
          <cell r="D57" t="str">
            <v>261804300056</v>
          </cell>
          <cell r="F57" t="str">
            <v>障害児保育</v>
          </cell>
          <cell r="H57"/>
        </row>
        <row r="58">
          <cell r="D58" t="str">
            <v>261904300057</v>
          </cell>
          <cell r="F58" t="str">
            <v>障害児保育</v>
          </cell>
          <cell r="H58" t="str">
            <v>京都府-026577</v>
          </cell>
        </row>
        <row r="59">
          <cell r="D59" t="str">
            <v>261804300058</v>
          </cell>
          <cell r="F59" t="str">
            <v>障害児保育</v>
          </cell>
          <cell r="H59" t="str">
            <v>京都府-002386</v>
          </cell>
        </row>
        <row r="60">
          <cell r="D60" t="str">
            <v>261804300059</v>
          </cell>
          <cell r="F60" t="str">
            <v>障害児保育</v>
          </cell>
          <cell r="H60" t="str">
            <v>京都府-019343</v>
          </cell>
        </row>
        <row r="61">
          <cell r="D61" t="str">
            <v>261904300060</v>
          </cell>
          <cell r="F61" t="str">
            <v>障害児保育</v>
          </cell>
          <cell r="H61" t="str">
            <v>京都府-002714</v>
          </cell>
        </row>
        <row r="62">
          <cell r="D62" t="str">
            <v>261904300061</v>
          </cell>
          <cell r="F62" t="str">
            <v>障害児保育</v>
          </cell>
          <cell r="H62" t="str">
            <v>京都府-001324</v>
          </cell>
        </row>
        <row r="63">
          <cell r="D63" t="str">
            <v>261904300062</v>
          </cell>
          <cell r="F63" t="str">
            <v>障害児保育</v>
          </cell>
          <cell r="H63" t="str">
            <v>京都府-000747</v>
          </cell>
        </row>
        <row r="64">
          <cell r="D64" t="str">
            <v>261904300063</v>
          </cell>
          <cell r="F64" t="str">
            <v>障害児保育</v>
          </cell>
          <cell r="H64" t="str">
            <v>京都府-013456</v>
          </cell>
        </row>
        <row r="65">
          <cell r="D65" t="str">
            <v>261904300064</v>
          </cell>
          <cell r="F65" t="str">
            <v>障害児保育</v>
          </cell>
          <cell r="H65" t="str">
            <v>京都府-004847</v>
          </cell>
        </row>
        <row r="66">
          <cell r="D66" t="str">
            <v>261904300065</v>
          </cell>
          <cell r="F66" t="str">
            <v>障害児保育</v>
          </cell>
          <cell r="H66" t="str">
            <v>京都府-014852</v>
          </cell>
        </row>
        <row r="67">
          <cell r="D67" t="str">
            <v>261904300066</v>
          </cell>
          <cell r="F67" t="str">
            <v>障害児保育</v>
          </cell>
          <cell r="H67" t="str">
            <v>京都府-018220</v>
          </cell>
        </row>
        <row r="68">
          <cell r="D68" t="str">
            <v>261904300067</v>
          </cell>
          <cell r="F68" t="str">
            <v>障害児保育</v>
          </cell>
          <cell r="H68" t="str">
            <v>京都府-022899</v>
          </cell>
        </row>
        <row r="69">
          <cell r="D69" t="str">
            <v>261904300068</v>
          </cell>
          <cell r="F69" t="str">
            <v>障害児保育</v>
          </cell>
          <cell r="H69" t="str">
            <v>京都府-009761</v>
          </cell>
        </row>
        <row r="70">
          <cell r="D70" t="str">
            <v>261904300069</v>
          </cell>
          <cell r="F70" t="str">
            <v>障害児保育</v>
          </cell>
          <cell r="H70" t="str">
            <v>京都府-002187</v>
          </cell>
        </row>
        <row r="71">
          <cell r="D71" t="str">
            <v>261904300070</v>
          </cell>
          <cell r="F71" t="str">
            <v>障害児保育</v>
          </cell>
          <cell r="H71" t="str">
            <v>京都府-006804</v>
          </cell>
        </row>
        <row r="72">
          <cell r="D72" t="str">
            <v>261904300071</v>
          </cell>
          <cell r="F72" t="str">
            <v>障害児保育</v>
          </cell>
          <cell r="H72" t="str">
            <v>京都府-005852</v>
          </cell>
        </row>
        <row r="73">
          <cell r="D73" t="str">
            <v>261904300072</v>
          </cell>
          <cell r="F73" t="str">
            <v>障害児保育</v>
          </cell>
          <cell r="H73" t="str">
            <v>福井県-009806</v>
          </cell>
        </row>
        <row r="74">
          <cell r="D74" t="str">
            <v>261904300073</v>
          </cell>
          <cell r="F74" t="str">
            <v>障害児保育</v>
          </cell>
          <cell r="H74" t="str">
            <v>京都府-000523</v>
          </cell>
        </row>
        <row r="75">
          <cell r="D75" t="str">
            <v>261904300074</v>
          </cell>
          <cell r="F75" t="str">
            <v>障害児保育</v>
          </cell>
          <cell r="H75" t="str">
            <v>京都府-023260</v>
          </cell>
        </row>
        <row r="76">
          <cell r="D76" t="str">
            <v>261904300075</v>
          </cell>
          <cell r="F76" t="str">
            <v>障害児保育</v>
          </cell>
          <cell r="H76" t="str">
            <v>京都府-010811</v>
          </cell>
        </row>
        <row r="77">
          <cell r="D77" t="str">
            <v>261904300076</v>
          </cell>
          <cell r="F77" t="str">
            <v>障害児保育</v>
          </cell>
          <cell r="H77" t="str">
            <v>京都府-015186</v>
          </cell>
        </row>
        <row r="78">
          <cell r="D78" t="str">
            <v>261904300077</v>
          </cell>
          <cell r="F78" t="str">
            <v>障害児保育</v>
          </cell>
          <cell r="H78" t="str">
            <v>京都府-002622</v>
          </cell>
        </row>
        <row r="79">
          <cell r="D79" t="str">
            <v>261904300078</v>
          </cell>
          <cell r="F79" t="str">
            <v>障害児保育</v>
          </cell>
          <cell r="H79" t="str">
            <v>京都府-016329</v>
          </cell>
        </row>
        <row r="80">
          <cell r="D80" t="str">
            <v>261904300079</v>
          </cell>
          <cell r="F80" t="str">
            <v>障害児保育</v>
          </cell>
          <cell r="H80" t="str">
            <v>京都府-002527</v>
          </cell>
        </row>
        <row r="81">
          <cell r="D81" t="str">
            <v>261904300080</v>
          </cell>
          <cell r="F81" t="str">
            <v>障害児保育</v>
          </cell>
          <cell r="H81" t="str">
            <v>愛知県-055659</v>
          </cell>
        </row>
        <row r="82">
          <cell r="D82" t="str">
            <v>261904300081</v>
          </cell>
          <cell r="F82" t="str">
            <v>障害児保育</v>
          </cell>
          <cell r="H82" t="str">
            <v>京都府-019465</v>
          </cell>
        </row>
        <row r="83">
          <cell r="D83" t="str">
            <v>261904300082</v>
          </cell>
          <cell r="F83" t="str">
            <v>障害児保育</v>
          </cell>
          <cell r="H83" t="str">
            <v>京都府-010155</v>
          </cell>
        </row>
        <row r="84">
          <cell r="D84" t="str">
            <v>261904300083</v>
          </cell>
          <cell r="F84" t="str">
            <v>障害児保育</v>
          </cell>
          <cell r="H84" t="str">
            <v>京都府-000720</v>
          </cell>
        </row>
        <row r="85">
          <cell r="D85" t="str">
            <v>261904300084</v>
          </cell>
          <cell r="F85" t="str">
            <v>障害児保育</v>
          </cell>
          <cell r="H85" t="str">
            <v>大阪府-043439</v>
          </cell>
        </row>
        <row r="86">
          <cell r="D86" t="str">
            <v>261904300085</v>
          </cell>
          <cell r="F86" t="str">
            <v>障害児保育</v>
          </cell>
          <cell r="H86" t="str">
            <v>京都府-008262</v>
          </cell>
        </row>
        <row r="87">
          <cell r="D87" t="str">
            <v>261904300086</v>
          </cell>
          <cell r="F87" t="str">
            <v>障害児保育</v>
          </cell>
          <cell r="H87" t="str">
            <v>京都府-011205</v>
          </cell>
        </row>
        <row r="88">
          <cell r="D88" t="str">
            <v>261904300087</v>
          </cell>
          <cell r="F88" t="str">
            <v>障害児保育</v>
          </cell>
          <cell r="H88" t="str">
            <v>京都府-002732</v>
          </cell>
        </row>
        <row r="89">
          <cell r="D89" t="str">
            <v>261904300088</v>
          </cell>
          <cell r="F89" t="str">
            <v>障害児保育</v>
          </cell>
          <cell r="H89" t="str">
            <v>京都府-010974</v>
          </cell>
        </row>
        <row r="90">
          <cell r="D90" t="str">
            <v>261904300089</v>
          </cell>
          <cell r="F90" t="str">
            <v>障害児保育</v>
          </cell>
          <cell r="H90" t="str">
            <v>京都府-028614</v>
          </cell>
        </row>
        <row r="91">
          <cell r="D91" t="str">
            <v>261904300090</v>
          </cell>
          <cell r="F91" t="str">
            <v>障害児保育</v>
          </cell>
          <cell r="H91" t="str">
            <v>京都府-006767</v>
          </cell>
        </row>
        <row r="92">
          <cell r="D92" t="str">
            <v>261904300091</v>
          </cell>
          <cell r="F92" t="str">
            <v>障害児保育</v>
          </cell>
          <cell r="H92" t="str">
            <v>京都府-012059</v>
          </cell>
        </row>
        <row r="93">
          <cell r="D93" t="str">
            <v>261904300092</v>
          </cell>
          <cell r="F93" t="str">
            <v>障害児保育</v>
          </cell>
          <cell r="H93" t="str">
            <v>京都府-023434</v>
          </cell>
        </row>
        <row r="94">
          <cell r="D94" t="str">
            <v>261904300093</v>
          </cell>
          <cell r="F94" t="str">
            <v>障害児保育</v>
          </cell>
          <cell r="H94" t="str">
            <v>京都府-001617</v>
          </cell>
        </row>
        <row r="95">
          <cell r="D95" t="str">
            <v>261904300094</v>
          </cell>
          <cell r="F95" t="str">
            <v>障害児保育</v>
          </cell>
          <cell r="H95" t="str">
            <v>京都府-003625</v>
          </cell>
        </row>
        <row r="96">
          <cell r="D96" t="str">
            <v>261904300095</v>
          </cell>
          <cell r="F96" t="str">
            <v>障害児保育</v>
          </cell>
          <cell r="H96" t="str">
            <v>京都府-027617</v>
          </cell>
        </row>
        <row r="97">
          <cell r="D97" t="str">
            <v>261904300096</v>
          </cell>
          <cell r="F97" t="str">
            <v>障害児保育</v>
          </cell>
          <cell r="H97" t="str">
            <v>京都府-019905</v>
          </cell>
        </row>
        <row r="98">
          <cell r="D98" t="str">
            <v>261904300097</v>
          </cell>
          <cell r="F98" t="str">
            <v>障害児保育</v>
          </cell>
          <cell r="H98" t="str">
            <v>東京都-026440</v>
          </cell>
        </row>
        <row r="99">
          <cell r="D99" t="str">
            <v>261904300098</v>
          </cell>
          <cell r="F99" t="str">
            <v>障害児保育</v>
          </cell>
          <cell r="H99"/>
        </row>
        <row r="100">
          <cell r="D100" t="str">
            <v>261904300099</v>
          </cell>
          <cell r="F100" t="str">
            <v>障害児保育</v>
          </cell>
          <cell r="H100" t="str">
            <v>京都府-026329</v>
          </cell>
        </row>
        <row r="101">
          <cell r="D101" t="str">
            <v>261904300100</v>
          </cell>
          <cell r="F101" t="str">
            <v>障害児保育</v>
          </cell>
          <cell r="H101" t="str">
            <v>滋賀県-011204</v>
          </cell>
        </row>
        <row r="102">
          <cell r="D102" t="str">
            <v>261904300101</v>
          </cell>
          <cell r="F102" t="str">
            <v>障害児保育</v>
          </cell>
          <cell r="H102" t="str">
            <v>滋賀県-008705</v>
          </cell>
        </row>
        <row r="103">
          <cell r="D103" t="str">
            <v>261904300102</v>
          </cell>
          <cell r="F103" t="str">
            <v>障害児保育</v>
          </cell>
          <cell r="H103" t="str">
            <v>京都府-006641</v>
          </cell>
        </row>
        <row r="104">
          <cell r="D104" t="str">
            <v>261904300103</v>
          </cell>
          <cell r="F104" t="str">
            <v>障害児保育</v>
          </cell>
          <cell r="H104" t="str">
            <v>京都府-009806</v>
          </cell>
        </row>
        <row r="105">
          <cell r="D105" t="str">
            <v>261904300104</v>
          </cell>
          <cell r="F105" t="str">
            <v>障害児保育</v>
          </cell>
          <cell r="H105" t="str">
            <v>京都府-022559</v>
          </cell>
        </row>
        <row r="106">
          <cell r="D106" t="str">
            <v>261904300105</v>
          </cell>
          <cell r="F106" t="str">
            <v>障害児保育</v>
          </cell>
          <cell r="H106" t="str">
            <v>京都府-030486</v>
          </cell>
        </row>
        <row r="107">
          <cell r="D107" t="str">
            <v>261904300106</v>
          </cell>
          <cell r="F107" t="str">
            <v>障害児保育</v>
          </cell>
          <cell r="H107" t="str">
            <v>京都府-010410</v>
          </cell>
        </row>
        <row r="108">
          <cell r="D108" t="str">
            <v>261904300107</v>
          </cell>
          <cell r="F108" t="str">
            <v>障害児保育</v>
          </cell>
          <cell r="H108" t="str">
            <v>京都府-016324</v>
          </cell>
        </row>
        <row r="109">
          <cell r="D109" t="str">
            <v>261904300108</v>
          </cell>
          <cell r="F109" t="str">
            <v>障害児保育</v>
          </cell>
          <cell r="H109" t="str">
            <v>京都府-018170</v>
          </cell>
        </row>
        <row r="110">
          <cell r="D110" t="str">
            <v>261904300109</v>
          </cell>
          <cell r="F110" t="str">
            <v>障害児保育</v>
          </cell>
          <cell r="H110" t="str">
            <v>京都府-029269</v>
          </cell>
        </row>
        <row r="111">
          <cell r="D111" t="str">
            <v>261904300110</v>
          </cell>
          <cell r="F111" t="str">
            <v>障害児保育</v>
          </cell>
          <cell r="H111" t="str">
            <v>京都府-0023800</v>
          </cell>
        </row>
        <row r="112">
          <cell r="D112" t="str">
            <v>261904300111</v>
          </cell>
          <cell r="F112" t="str">
            <v>障害児保育</v>
          </cell>
          <cell r="H112" t="str">
            <v>京都府-014684</v>
          </cell>
        </row>
        <row r="113">
          <cell r="D113" t="str">
            <v>262004300001</v>
          </cell>
          <cell r="F113" t="str">
            <v>障害児保育</v>
          </cell>
          <cell r="H113" t="str">
            <v>京都府-011244</v>
          </cell>
        </row>
        <row r="114">
          <cell r="D114" t="str">
            <v>262004300002</v>
          </cell>
          <cell r="F114" t="str">
            <v>障害児保育</v>
          </cell>
          <cell r="H114" t="str">
            <v>京都府-010625</v>
          </cell>
        </row>
        <row r="115">
          <cell r="D115" t="str">
            <v>262004300003</v>
          </cell>
          <cell r="F115" t="str">
            <v>障害児保育</v>
          </cell>
          <cell r="H115" t="str">
            <v>滋賀県-016020</v>
          </cell>
        </row>
        <row r="116">
          <cell r="D116" t="str">
            <v>262004300004</v>
          </cell>
          <cell r="F116" t="str">
            <v>障害児保育</v>
          </cell>
          <cell r="H116" t="str">
            <v>京都府-004854</v>
          </cell>
        </row>
        <row r="117">
          <cell r="D117" t="str">
            <v>262004300005</v>
          </cell>
          <cell r="F117" t="str">
            <v>障害児保育</v>
          </cell>
          <cell r="H117" t="str">
            <v>京都府-000613</v>
          </cell>
        </row>
        <row r="118">
          <cell r="D118" t="str">
            <v>262004300006</v>
          </cell>
          <cell r="F118" t="str">
            <v>障害児保育</v>
          </cell>
          <cell r="H118" t="str">
            <v>京都府-004379</v>
          </cell>
        </row>
        <row r="119">
          <cell r="D119" t="str">
            <v>262004300007</v>
          </cell>
          <cell r="F119" t="str">
            <v>障害児保育</v>
          </cell>
          <cell r="H119" t="str">
            <v>京都府-015992</v>
          </cell>
        </row>
        <row r="120">
          <cell r="D120" t="str">
            <v>262004300008</v>
          </cell>
          <cell r="F120" t="str">
            <v>障害児保育</v>
          </cell>
          <cell r="H120" t="str">
            <v>京都府-006862</v>
          </cell>
        </row>
        <row r="121">
          <cell r="D121" t="str">
            <v>262004300009</v>
          </cell>
          <cell r="F121" t="str">
            <v>障害児保育</v>
          </cell>
          <cell r="H121" t="str">
            <v>京都府-017687</v>
          </cell>
        </row>
        <row r="122">
          <cell r="D122" t="str">
            <v>262004300010</v>
          </cell>
          <cell r="F122" t="str">
            <v>障害児保育</v>
          </cell>
          <cell r="H122" t="str">
            <v>滋賀県-019351</v>
          </cell>
        </row>
        <row r="123">
          <cell r="D123" t="str">
            <v>262004300011</v>
          </cell>
          <cell r="F123" t="str">
            <v>障害児保育</v>
          </cell>
          <cell r="H123" t="str">
            <v>京都府-001315</v>
          </cell>
        </row>
        <row r="124">
          <cell r="D124" t="str">
            <v>262004300012</v>
          </cell>
          <cell r="F124" t="str">
            <v>障害児保育</v>
          </cell>
          <cell r="H124" t="str">
            <v>富山県-009931</v>
          </cell>
        </row>
        <row r="125">
          <cell r="D125" t="str">
            <v>262004300013</v>
          </cell>
          <cell r="F125" t="str">
            <v>障害児保育</v>
          </cell>
          <cell r="H125" t="str">
            <v>京都府-013665</v>
          </cell>
        </row>
        <row r="126">
          <cell r="D126" t="str">
            <v>262004300014</v>
          </cell>
          <cell r="F126" t="str">
            <v>障害児保育</v>
          </cell>
          <cell r="H126" t="str">
            <v>京都府-004007</v>
          </cell>
        </row>
        <row r="127">
          <cell r="D127" t="str">
            <v>262004300015</v>
          </cell>
          <cell r="F127" t="str">
            <v>障害児保育</v>
          </cell>
          <cell r="H127" t="str">
            <v>京都府-005850</v>
          </cell>
        </row>
        <row r="128">
          <cell r="D128" t="str">
            <v>262004300016</v>
          </cell>
          <cell r="F128" t="str">
            <v>障害児保育</v>
          </cell>
          <cell r="H128" t="str">
            <v>京都府-002142</v>
          </cell>
        </row>
        <row r="129">
          <cell r="D129" t="str">
            <v>262004300017</v>
          </cell>
          <cell r="F129" t="str">
            <v>障害児保育</v>
          </cell>
          <cell r="H129" t="str">
            <v>京都府-033627</v>
          </cell>
        </row>
        <row r="130">
          <cell r="D130" t="str">
            <v>262004300018</v>
          </cell>
          <cell r="F130" t="str">
            <v>障害児保育</v>
          </cell>
          <cell r="H130" t="str">
            <v>京都府-002623</v>
          </cell>
        </row>
        <row r="131">
          <cell r="D131" t="str">
            <v>262004300019</v>
          </cell>
          <cell r="F131" t="str">
            <v>障害児保育</v>
          </cell>
          <cell r="H131" t="str">
            <v>京都府-001284</v>
          </cell>
        </row>
        <row r="132">
          <cell r="D132" t="str">
            <v>262004300020</v>
          </cell>
          <cell r="F132" t="str">
            <v>障害児保育</v>
          </cell>
          <cell r="H132" t="str">
            <v>京都府-017412</v>
          </cell>
        </row>
        <row r="133">
          <cell r="D133" t="str">
            <v>262004300021</v>
          </cell>
          <cell r="F133" t="str">
            <v>障害児保育</v>
          </cell>
          <cell r="H133" t="str">
            <v>京都府-013048</v>
          </cell>
        </row>
        <row r="134">
          <cell r="D134" t="str">
            <v>262004300022</v>
          </cell>
          <cell r="F134" t="str">
            <v>障害児保育</v>
          </cell>
          <cell r="H134" t="str">
            <v>京都府-024486</v>
          </cell>
        </row>
        <row r="135">
          <cell r="D135" t="str">
            <v>262004300023</v>
          </cell>
          <cell r="F135" t="str">
            <v>障害児保育</v>
          </cell>
          <cell r="H135" t="str">
            <v>滋賀県-014468</v>
          </cell>
        </row>
        <row r="136">
          <cell r="D136" t="str">
            <v>262004300024</v>
          </cell>
          <cell r="F136" t="str">
            <v>障害児保育</v>
          </cell>
          <cell r="H136" t="str">
            <v>京都府-024146</v>
          </cell>
        </row>
        <row r="137">
          <cell r="D137" t="str">
            <v>262004300025</v>
          </cell>
          <cell r="F137" t="str">
            <v>障害児保育</v>
          </cell>
          <cell r="H137" t="str">
            <v>京都府-030369</v>
          </cell>
        </row>
        <row r="138">
          <cell r="D138" t="str">
            <v>262004300026</v>
          </cell>
          <cell r="F138" t="str">
            <v>障害児保育</v>
          </cell>
          <cell r="H138" t="str">
            <v>兵庫県-004175</v>
          </cell>
        </row>
        <row r="139">
          <cell r="D139" t="str">
            <v>262004300027</v>
          </cell>
          <cell r="F139" t="str">
            <v>障害児保育</v>
          </cell>
          <cell r="H139" t="str">
            <v>京都府-012985</v>
          </cell>
        </row>
        <row r="140">
          <cell r="D140" t="str">
            <v>262004300028</v>
          </cell>
          <cell r="F140" t="str">
            <v>障害児保育</v>
          </cell>
          <cell r="H140" t="str">
            <v>京都府-009454</v>
          </cell>
        </row>
        <row r="141">
          <cell r="D141" t="str">
            <v>262004300029</v>
          </cell>
          <cell r="F141" t="str">
            <v>障害児保育</v>
          </cell>
          <cell r="H141" t="str">
            <v>京都府-017991</v>
          </cell>
        </row>
        <row r="142">
          <cell r="D142" t="str">
            <v>262004300030</v>
          </cell>
          <cell r="F142" t="str">
            <v>障害児保育</v>
          </cell>
          <cell r="H142" t="str">
            <v>京都府-000683</v>
          </cell>
        </row>
        <row r="143">
          <cell r="D143" t="str">
            <v>262004300031</v>
          </cell>
          <cell r="F143" t="str">
            <v>障害児保育</v>
          </cell>
          <cell r="H143" t="str">
            <v>京都府-001589</v>
          </cell>
        </row>
        <row r="144">
          <cell r="D144" t="str">
            <v>262004300032</v>
          </cell>
          <cell r="F144" t="str">
            <v>障害児保育</v>
          </cell>
          <cell r="H144" t="str">
            <v>京都府-010594</v>
          </cell>
        </row>
        <row r="145">
          <cell r="D145" t="str">
            <v>262004300033</v>
          </cell>
          <cell r="F145" t="str">
            <v>障害児保育</v>
          </cell>
          <cell r="H145" t="str">
            <v>京都府-005996</v>
          </cell>
        </row>
        <row r="146">
          <cell r="D146" t="str">
            <v>262004300034</v>
          </cell>
          <cell r="F146" t="str">
            <v>障害児保育</v>
          </cell>
          <cell r="H146" t="str">
            <v>京都府-020547</v>
          </cell>
        </row>
        <row r="147">
          <cell r="D147" t="str">
            <v>262004300035</v>
          </cell>
          <cell r="F147" t="str">
            <v>障害児保育</v>
          </cell>
          <cell r="H147" t="str">
            <v>大阪府-012497</v>
          </cell>
        </row>
        <row r="148">
          <cell r="D148" t="str">
            <v>262004300036</v>
          </cell>
          <cell r="F148" t="str">
            <v>障害児保育</v>
          </cell>
          <cell r="H148" t="str">
            <v>山口県-012517</v>
          </cell>
        </row>
        <row r="149">
          <cell r="D149" t="str">
            <v>262004300037</v>
          </cell>
          <cell r="F149" t="str">
            <v>障害児保育</v>
          </cell>
          <cell r="H149" t="str">
            <v>滋賀県-005193</v>
          </cell>
        </row>
        <row r="150">
          <cell r="D150" t="str">
            <v>262004300038</v>
          </cell>
          <cell r="F150" t="str">
            <v>障害児保育</v>
          </cell>
          <cell r="H150" t="str">
            <v>熊本県-011501</v>
          </cell>
        </row>
        <row r="151">
          <cell r="D151" t="str">
            <v>262004300039</v>
          </cell>
          <cell r="F151" t="str">
            <v>障害児保育</v>
          </cell>
          <cell r="H151" t="str">
            <v>京都府-015858</v>
          </cell>
        </row>
        <row r="152">
          <cell r="D152" t="str">
            <v>262004300040</v>
          </cell>
          <cell r="F152" t="str">
            <v>障害児保育</v>
          </cell>
          <cell r="H152" t="str">
            <v>京都府-032881</v>
          </cell>
        </row>
        <row r="153">
          <cell r="D153" t="str">
            <v>262004300041</v>
          </cell>
          <cell r="F153" t="str">
            <v>障害児保育</v>
          </cell>
          <cell r="H153" t="str">
            <v>京都府-027177</v>
          </cell>
        </row>
        <row r="154">
          <cell r="D154" t="str">
            <v>262004300042</v>
          </cell>
          <cell r="F154" t="str">
            <v>障害児保育</v>
          </cell>
          <cell r="H154" t="str">
            <v>京都府-000311</v>
          </cell>
        </row>
        <row r="155">
          <cell r="D155" t="str">
            <v>262004300043</v>
          </cell>
          <cell r="F155" t="str">
            <v>障害児保育</v>
          </cell>
          <cell r="H155" t="str">
            <v>京都府-029307</v>
          </cell>
        </row>
        <row r="156">
          <cell r="D156" t="str">
            <v>262004300044</v>
          </cell>
          <cell r="F156" t="str">
            <v>障害児保育</v>
          </cell>
          <cell r="H156" t="str">
            <v>京都府-017818</v>
          </cell>
        </row>
        <row r="157">
          <cell r="D157" t="str">
            <v>262004300045</v>
          </cell>
          <cell r="F157" t="str">
            <v>障害児保育</v>
          </cell>
          <cell r="H157" t="str">
            <v>京都府-002270</v>
          </cell>
        </row>
        <row r="158">
          <cell r="D158" t="str">
            <v>262004300046</v>
          </cell>
          <cell r="F158" t="str">
            <v>障害児保育</v>
          </cell>
          <cell r="H158" t="str">
            <v>埼玉県-040895</v>
          </cell>
        </row>
        <row r="159">
          <cell r="D159" t="str">
            <v>262004300047</v>
          </cell>
          <cell r="F159" t="str">
            <v>障害児保育</v>
          </cell>
          <cell r="H159" t="str">
            <v>京都府-026192</v>
          </cell>
        </row>
        <row r="160">
          <cell r="D160" t="str">
            <v>262004300048</v>
          </cell>
          <cell r="F160" t="str">
            <v>障害児保育</v>
          </cell>
          <cell r="H160" t="str">
            <v>京都府-012930</v>
          </cell>
        </row>
        <row r="161">
          <cell r="D161" t="str">
            <v>262104300001</v>
          </cell>
          <cell r="F161" t="str">
            <v>障害児保育</v>
          </cell>
          <cell r="H161" t="str">
            <v>京都府-018741</v>
          </cell>
        </row>
        <row r="162">
          <cell r="D162" t="str">
            <v>262104300002</v>
          </cell>
          <cell r="F162" t="str">
            <v>障害児保育</v>
          </cell>
          <cell r="H162" t="str">
            <v>京都府-028448</v>
          </cell>
        </row>
        <row r="163">
          <cell r="D163" t="str">
            <v>262104300003</v>
          </cell>
          <cell r="F163" t="str">
            <v>障害児保育</v>
          </cell>
          <cell r="H163" t="str">
            <v>京都府-019292</v>
          </cell>
        </row>
        <row r="164">
          <cell r="D164" t="str">
            <v>262104300004</v>
          </cell>
          <cell r="F164" t="str">
            <v>障害児保育</v>
          </cell>
          <cell r="H164" t="str">
            <v>京都府-019545</v>
          </cell>
        </row>
        <row r="165">
          <cell r="D165" t="str">
            <v>262104300005</v>
          </cell>
          <cell r="F165" t="str">
            <v>障害児保育</v>
          </cell>
          <cell r="H165" t="str">
            <v>京都府-010444</v>
          </cell>
        </row>
        <row r="166">
          <cell r="D166" t="str">
            <v>262104300006</v>
          </cell>
          <cell r="F166" t="str">
            <v>障害児保育</v>
          </cell>
          <cell r="H166" t="str">
            <v>京都府-014904</v>
          </cell>
        </row>
        <row r="167">
          <cell r="D167" t="str">
            <v>262104300007</v>
          </cell>
          <cell r="F167" t="str">
            <v>障害児保育</v>
          </cell>
          <cell r="H167" t="str">
            <v>京都府-009590</v>
          </cell>
        </row>
        <row r="168">
          <cell r="D168" t="str">
            <v>262104300008</v>
          </cell>
          <cell r="F168" t="str">
            <v>障害児保育</v>
          </cell>
          <cell r="H168" t="str">
            <v>京都府-026425</v>
          </cell>
        </row>
        <row r="169">
          <cell r="D169" t="str">
            <v>262104300009</v>
          </cell>
          <cell r="F169" t="str">
            <v>障害児保育</v>
          </cell>
          <cell r="H169" t="str">
            <v>京都府-001189</v>
          </cell>
        </row>
        <row r="170">
          <cell r="D170" t="str">
            <v>262104300010</v>
          </cell>
          <cell r="F170" t="str">
            <v>障害児保育</v>
          </cell>
          <cell r="H170" t="str">
            <v>京都府-015791</v>
          </cell>
        </row>
        <row r="171">
          <cell r="D171" t="str">
            <v>262104300011</v>
          </cell>
          <cell r="F171" t="str">
            <v>障害児保育</v>
          </cell>
          <cell r="H171" t="str">
            <v>京都府-009467</v>
          </cell>
        </row>
        <row r="172">
          <cell r="D172" t="str">
            <v>262104300012</v>
          </cell>
          <cell r="F172" t="str">
            <v>障害児保育</v>
          </cell>
          <cell r="H172" t="str">
            <v>京都府-014258</v>
          </cell>
        </row>
        <row r="173">
          <cell r="D173" t="str">
            <v>262104300013</v>
          </cell>
          <cell r="F173" t="str">
            <v>障害児保育</v>
          </cell>
          <cell r="H173" t="str">
            <v>京都府-012044</v>
          </cell>
        </row>
        <row r="174">
          <cell r="D174" t="str">
            <v>262104300014</v>
          </cell>
          <cell r="F174" t="str">
            <v>障害児保育</v>
          </cell>
          <cell r="H174" t="str">
            <v>京都府-032538</v>
          </cell>
        </row>
        <row r="175">
          <cell r="D175" t="str">
            <v>262104300015</v>
          </cell>
          <cell r="F175" t="str">
            <v>障害児保育</v>
          </cell>
          <cell r="H175" t="str">
            <v>京都府-036089</v>
          </cell>
        </row>
        <row r="176">
          <cell r="D176" t="str">
            <v>262104300016</v>
          </cell>
          <cell r="F176" t="str">
            <v>障害児保育</v>
          </cell>
          <cell r="H176" t="str">
            <v>京都府-029898</v>
          </cell>
        </row>
        <row r="177">
          <cell r="D177" t="str">
            <v>262104300017</v>
          </cell>
          <cell r="F177" t="str">
            <v>障害児保育</v>
          </cell>
          <cell r="H177" t="str">
            <v>京都府-001286</v>
          </cell>
        </row>
        <row r="178">
          <cell r="D178" t="str">
            <v>262104300018</v>
          </cell>
          <cell r="F178" t="str">
            <v>障害児保育</v>
          </cell>
          <cell r="H178" t="str">
            <v>京都府-032119</v>
          </cell>
        </row>
        <row r="179">
          <cell r="D179" t="str">
            <v>262104300019</v>
          </cell>
          <cell r="F179" t="str">
            <v>障害児保育</v>
          </cell>
          <cell r="H179" t="str">
            <v>京都府-024134</v>
          </cell>
        </row>
        <row r="180">
          <cell r="D180" t="str">
            <v>262104300020</v>
          </cell>
          <cell r="F180" t="str">
            <v>障害児保育</v>
          </cell>
          <cell r="H180" t="str">
            <v>京都府-028372</v>
          </cell>
        </row>
        <row r="181">
          <cell r="D181" t="str">
            <v>262104300021</v>
          </cell>
          <cell r="F181" t="str">
            <v>障害児保育</v>
          </cell>
          <cell r="H181" t="str">
            <v>京都府-017963</v>
          </cell>
        </row>
        <row r="182">
          <cell r="D182" t="str">
            <v>262104300022</v>
          </cell>
          <cell r="F182" t="str">
            <v>障害児保育</v>
          </cell>
          <cell r="H182" t="str">
            <v>京都府-032406</v>
          </cell>
        </row>
        <row r="183">
          <cell r="D183" t="str">
            <v>262104300023</v>
          </cell>
          <cell r="F183" t="str">
            <v>障害児保育</v>
          </cell>
          <cell r="H183" t="str">
            <v>京都府-012134</v>
          </cell>
        </row>
        <row r="184">
          <cell r="D184" t="str">
            <v>262104300024</v>
          </cell>
          <cell r="F184" t="str">
            <v>障害児保育</v>
          </cell>
          <cell r="H184" t="str">
            <v>京都府-029823</v>
          </cell>
        </row>
        <row r="185">
          <cell r="D185" t="str">
            <v>262104300025</v>
          </cell>
          <cell r="F185" t="str">
            <v>障害児保育</v>
          </cell>
          <cell r="H185"/>
        </row>
        <row r="186">
          <cell r="D186" t="str">
            <v>262104300026</v>
          </cell>
          <cell r="F186" t="str">
            <v>障害児保育</v>
          </cell>
          <cell r="H186" t="str">
            <v>京都府-012994</v>
          </cell>
        </row>
        <row r="187">
          <cell r="D187" t="str">
            <v>262104300027</v>
          </cell>
          <cell r="F187" t="str">
            <v>障害児保育</v>
          </cell>
          <cell r="H187" t="str">
            <v>山口県-014846</v>
          </cell>
        </row>
        <row r="188">
          <cell r="D188" t="str">
            <v>262104300028</v>
          </cell>
          <cell r="F188" t="str">
            <v>障害児保育</v>
          </cell>
          <cell r="H188" t="str">
            <v>京都府-028918</v>
          </cell>
        </row>
        <row r="189">
          <cell r="D189" t="str">
            <v>262104300029</v>
          </cell>
          <cell r="F189" t="str">
            <v>障害児保育</v>
          </cell>
          <cell r="H189" t="str">
            <v>京都府-003870</v>
          </cell>
        </row>
        <row r="190">
          <cell r="D190" t="str">
            <v>262104300030</v>
          </cell>
          <cell r="F190" t="str">
            <v>障害児保育</v>
          </cell>
          <cell r="H190" t="str">
            <v>京都府-019545</v>
          </cell>
        </row>
        <row r="191">
          <cell r="D191" t="str">
            <v>262104300031</v>
          </cell>
          <cell r="F191" t="str">
            <v>障害児保育</v>
          </cell>
          <cell r="H191" t="str">
            <v>京都府-010787</v>
          </cell>
        </row>
        <row r="192">
          <cell r="D192" t="str">
            <v>262104300032</v>
          </cell>
          <cell r="F192" t="str">
            <v>障害児保育</v>
          </cell>
          <cell r="H192" t="str">
            <v>京都府-004797</v>
          </cell>
        </row>
        <row r="193">
          <cell r="D193" t="str">
            <v>262104300033</v>
          </cell>
          <cell r="F193" t="str">
            <v>障害児保育</v>
          </cell>
          <cell r="H193" t="str">
            <v>大阪府-029479</v>
          </cell>
        </row>
        <row r="194">
          <cell r="D194" t="str">
            <v>262104300034</v>
          </cell>
          <cell r="F194" t="str">
            <v>障害児保育</v>
          </cell>
          <cell r="H194" t="str">
            <v>京都府-021053</v>
          </cell>
        </row>
        <row r="195">
          <cell r="D195" t="str">
            <v>262104300035</v>
          </cell>
          <cell r="F195" t="str">
            <v>障害児保育</v>
          </cell>
          <cell r="H195" t="str">
            <v>京都府-012899</v>
          </cell>
        </row>
        <row r="196">
          <cell r="D196" t="str">
            <v>262104300036</v>
          </cell>
          <cell r="F196" t="str">
            <v>障害児保育</v>
          </cell>
          <cell r="H196" t="str">
            <v>兵庫県-037287</v>
          </cell>
        </row>
        <row r="197">
          <cell r="D197" t="str">
            <v>262104300037</v>
          </cell>
          <cell r="F197" t="str">
            <v>障害児保育</v>
          </cell>
          <cell r="H197" t="str">
            <v>京都府-001826</v>
          </cell>
        </row>
        <row r="198">
          <cell r="D198" t="str">
            <v>262104300038</v>
          </cell>
          <cell r="F198" t="str">
            <v>障害児保育</v>
          </cell>
          <cell r="H198" t="str">
            <v>京都府-029955</v>
          </cell>
        </row>
        <row r="199">
          <cell r="D199" t="str">
            <v>262104300039</v>
          </cell>
          <cell r="F199" t="str">
            <v>障害児保育</v>
          </cell>
          <cell r="H199" t="str">
            <v>滋賀県-018193</v>
          </cell>
        </row>
        <row r="200">
          <cell r="D200" t="str">
            <v>262104300040</v>
          </cell>
          <cell r="F200" t="str">
            <v>障害児保育</v>
          </cell>
          <cell r="H200" t="str">
            <v>大阪府-027654</v>
          </cell>
        </row>
        <row r="201">
          <cell r="D201" t="str">
            <v>262204300001</v>
          </cell>
          <cell r="F201" t="str">
            <v>障害児保育</v>
          </cell>
          <cell r="H201" t="str">
            <v>京都府-000759</v>
          </cell>
        </row>
        <row r="202">
          <cell r="D202" t="str">
            <v>262204300002</v>
          </cell>
          <cell r="F202" t="str">
            <v>障害児保育</v>
          </cell>
          <cell r="H202" t="str">
            <v>京都府-004851</v>
          </cell>
        </row>
        <row r="203">
          <cell r="D203" t="str">
            <v>262204100003</v>
          </cell>
          <cell r="F203" t="str">
            <v>乳児保育</v>
          </cell>
          <cell r="H203" t="str">
            <v>京都府-037500</v>
          </cell>
        </row>
        <row r="204">
          <cell r="D204" t="str">
            <v>262304300001</v>
          </cell>
          <cell r="F204" t="str">
            <v>障害児保育</v>
          </cell>
          <cell r="H204" t="str">
            <v>滋賀県-010788</v>
          </cell>
        </row>
        <row r="205">
          <cell r="D205" t="str">
            <v>262304300002</v>
          </cell>
          <cell r="F205" t="str">
            <v>障害児保育</v>
          </cell>
          <cell r="H205" t="str">
            <v>京都府-009881</v>
          </cell>
        </row>
        <row r="206">
          <cell r="D206" t="str">
            <v>262304300003</v>
          </cell>
          <cell r="F206" t="str">
            <v>障害児保育</v>
          </cell>
          <cell r="H206" t="str">
            <v>京都府-001579</v>
          </cell>
        </row>
        <row r="207">
          <cell r="D207" t="str">
            <v>262304300004</v>
          </cell>
          <cell r="F207" t="str">
            <v>障害児保育</v>
          </cell>
          <cell r="H207" t="str">
            <v>京都府-020267</v>
          </cell>
        </row>
        <row r="208">
          <cell r="D208" t="str">
            <v>262304300005</v>
          </cell>
          <cell r="F208" t="str">
            <v>障害児保育</v>
          </cell>
          <cell r="H208" t="str">
            <v>京都府-011133</v>
          </cell>
        </row>
        <row r="209">
          <cell r="D209" t="str">
            <v>262404300001</v>
          </cell>
          <cell r="F209" t="str">
            <v>障害児保育</v>
          </cell>
          <cell r="H209" t="str">
            <v>京都府-023166</v>
          </cell>
        </row>
        <row r="210">
          <cell r="D210" t="str">
            <v>262404300002</v>
          </cell>
          <cell r="F210" t="str">
            <v>障害児保育</v>
          </cell>
          <cell r="H210" t="str">
            <v>京都府-012104</v>
          </cell>
        </row>
        <row r="211">
          <cell r="D211" t="str">
            <v>262404300003</v>
          </cell>
          <cell r="F211" t="str">
            <v>障害児保育</v>
          </cell>
          <cell r="H211" t="str">
            <v>兵庫県-048470</v>
          </cell>
        </row>
        <row r="212">
          <cell r="D212" t="str">
            <v>262404300004</v>
          </cell>
          <cell r="F212" t="str">
            <v>障害児保育</v>
          </cell>
          <cell r="H212" t="str">
            <v>京都府-029100</v>
          </cell>
        </row>
        <row r="213">
          <cell r="D213" t="str">
            <v>262504500005</v>
          </cell>
          <cell r="F213" t="str">
            <v>保健衛生・安全対策</v>
          </cell>
          <cell r="H213" t="str">
            <v>滋賀県-016445</v>
          </cell>
        </row>
        <row r="214">
          <cell r="D214" t="str">
            <v>262604200006</v>
          </cell>
          <cell r="F214" t="str">
            <v>幼児教育</v>
          </cell>
          <cell r="H214" t="str">
            <v>京都府-021120</v>
          </cell>
        </row>
        <row r="215">
          <cell r="D215" t="str">
            <v/>
          </cell>
          <cell r="F215"/>
          <cell r="H215"/>
        </row>
        <row r="216">
          <cell r="D216" t="str">
            <v/>
          </cell>
          <cell r="F216"/>
          <cell r="H216"/>
        </row>
        <row r="217">
          <cell r="D217" t="str">
            <v/>
          </cell>
          <cell r="F217"/>
          <cell r="H217"/>
        </row>
        <row r="218">
          <cell r="D218" t="str">
            <v/>
          </cell>
          <cell r="F218"/>
          <cell r="H218"/>
        </row>
        <row r="219">
          <cell r="D219" t="str">
            <v/>
          </cell>
          <cell r="F219"/>
          <cell r="H219"/>
        </row>
        <row r="220">
          <cell r="D220" t="str">
            <v/>
          </cell>
          <cell r="F220"/>
          <cell r="H220"/>
        </row>
        <row r="221">
          <cell r="D221" t="str">
            <v/>
          </cell>
          <cell r="F221"/>
          <cell r="H221"/>
        </row>
        <row r="222">
          <cell r="D222" t="str">
            <v/>
          </cell>
          <cell r="F222"/>
          <cell r="H222"/>
        </row>
        <row r="223">
          <cell r="D223" t="str">
            <v/>
          </cell>
          <cell r="F223"/>
          <cell r="H223"/>
        </row>
        <row r="224">
          <cell r="D224" t="str">
            <v/>
          </cell>
          <cell r="F224"/>
          <cell r="H224"/>
        </row>
        <row r="225">
          <cell r="D225" t="str">
            <v/>
          </cell>
          <cell r="F225"/>
          <cell r="H225"/>
        </row>
        <row r="226">
          <cell r="D226" t="str">
            <v/>
          </cell>
          <cell r="F226"/>
          <cell r="H226"/>
        </row>
        <row r="227">
          <cell r="D227" t="str">
            <v/>
          </cell>
          <cell r="F227"/>
          <cell r="H227"/>
        </row>
        <row r="228">
          <cell r="D228" t="str">
            <v/>
          </cell>
          <cell r="F228"/>
          <cell r="H228"/>
        </row>
        <row r="229">
          <cell r="D229" t="str">
            <v/>
          </cell>
          <cell r="F229"/>
          <cell r="H229"/>
        </row>
        <row r="230">
          <cell r="D230" t="str">
            <v/>
          </cell>
          <cell r="F230"/>
          <cell r="H230"/>
        </row>
        <row r="231">
          <cell r="D231" t="str">
            <v/>
          </cell>
          <cell r="F231"/>
          <cell r="H231"/>
        </row>
        <row r="232">
          <cell r="D232" t="str">
            <v/>
          </cell>
          <cell r="F232"/>
          <cell r="H232"/>
        </row>
        <row r="233">
          <cell r="D233" t="str">
            <v/>
          </cell>
          <cell r="F233"/>
          <cell r="H233"/>
        </row>
        <row r="234">
          <cell r="D234" t="str">
            <v/>
          </cell>
          <cell r="F234"/>
          <cell r="H234"/>
        </row>
        <row r="235">
          <cell r="D235" t="str">
            <v/>
          </cell>
          <cell r="F235"/>
          <cell r="H235"/>
        </row>
        <row r="236">
          <cell r="D236" t="str">
            <v/>
          </cell>
          <cell r="F236"/>
          <cell r="H236"/>
        </row>
        <row r="237">
          <cell r="D237" t="str">
            <v/>
          </cell>
          <cell r="F237"/>
          <cell r="H237"/>
        </row>
        <row r="238">
          <cell r="D238" t="str">
            <v/>
          </cell>
          <cell r="F238"/>
          <cell r="H238"/>
        </row>
        <row r="239">
          <cell r="D239" t="str">
            <v/>
          </cell>
          <cell r="F239"/>
          <cell r="H239"/>
        </row>
        <row r="240">
          <cell r="D240" t="str">
            <v/>
          </cell>
          <cell r="F240"/>
          <cell r="H240"/>
        </row>
        <row r="241">
          <cell r="D241" t="str">
            <v/>
          </cell>
          <cell r="F241"/>
          <cell r="H241"/>
        </row>
        <row r="242">
          <cell r="D242" t="str">
            <v/>
          </cell>
          <cell r="F242"/>
          <cell r="H242"/>
        </row>
        <row r="243">
          <cell r="D243" t="str">
            <v/>
          </cell>
          <cell r="F243"/>
          <cell r="H243"/>
        </row>
        <row r="244">
          <cell r="D244" t="str">
            <v/>
          </cell>
          <cell r="F244"/>
          <cell r="H244"/>
        </row>
        <row r="245">
          <cell r="D245" t="str">
            <v/>
          </cell>
          <cell r="F245"/>
          <cell r="H245"/>
        </row>
        <row r="246">
          <cell r="D246" t="str">
            <v/>
          </cell>
          <cell r="F246"/>
          <cell r="H246"/>
        </row>
        <row r="247">
          <cell r="D247" t="str">
            <v/>
          </cell>
          <cell r="F247"/>
          <cell r="H247"/>
        </row>
        <row r="248">
          <cell r="D248" t="str">
            <v/>
          </cell>
          <cell r="F248"/>
          <cell r="H248"/>
        </row>
        <row r="249">
          <cell r="D249" t="str">
            <v/>
          </cell>
          <cell r="F249"/>
          <cell r="H249"/>
        </row>
        <row r="250">
          <cell r="D250" t="str">
            <v/>
          </cell>
          <cell r="F250"/>
          <cell r="H250"/>
        </row>
        <row r="251">
          <cell r="D251" t="str">
            <v/>
          </cell>
          <cell r="F251"/>
          <cell r="H251"/>
        </row>
        <row r="252">
          <cell r="D252" t="str">
            <v/>
          </cell>
          <cell r="F252"/>
          <cell r="H252"/>
        </row>
        <row r="253">
          <cell r="D253" t="str">
            <v/>
          </cell>
          <cell r="F253"/>
          <cell r="H253"/>
        </row>
        <row r="254">
          <cell r="D254" t="str">
            <v/>
          </cell>
          <cell r="F254"/>
          <cell r="H254"/>
        </row>
        <row r="255">
          <cell r="D255" t="str">
            <v/>
          </cell>
          <cell r="F255"/>
          <cell r="H255"/>
        </row>
        <row r="256">
          <cell r="D256" t="str">
            <v/>
          </cell>
          <cell r="F256"/>
          <cell r="H256"/>
        </row>
        <row r="257">
          <cell r="D257" t="str">
            <v/>
          </cell>
          <cell r="F257"/>
          <cell r="H257"/>
        </row>
        <row r="258">
          <cell r="D258" t="str">
            <v/>
          </cell>
          <cell r="F258"/>
          <cell r="H258"/>
        </row>
        <row r="259">
          <cell r="D259" t="str">
            <v/>
          </cell>
          <cell r="F259"/>
          <cell r="H259"/>
        </row>
        <row r="260">
          <cell r="D260" t="str">
            <v/>
          </cell>
          <cell r="F260"/>
          <cell r="H260"/>
        </row>
        <row r="261">
          <cell r="D261" t="str">
            <v/>
          </cell>
          <cell r="F261"/>
          <cell r="H261"/>
        </row>
        <row r="262">
          <cell r="D262" t="str">
            <v/>
          </cell>
          <cell r="F262"/>
          <cell r="H262"/>
        </row>
        <row r="263">
          <cell r="D263" t="str">
            <v/>
          </cell>
          <cell r="F263"/>
          <cell r="H263"/>
        </row>
        <row r="264">
          <cell r="D264" t="str">
            <v/>
          </cell>
          <cell r="F264"/>
          <cell r="H264"/>
        </row>
        <row r="265">
          <cell r="D265" t="str">
            <v/>
          </cell>
          <cell r="F265"/>
          <cell r="H265"/>
        </row>
        <row r="266">
          <cell r="D266" t="str">
            <v/>
          </cell>
          <cell r="F266"/>
          <cell r="H266"/>
        </row>
        <row r="267">
          <cell r="D267" t="str">
            <v/>
          </cell>
          <cell r="F267"/>
          <cell r="H267"/>
        </row>
        <row r="268">
          <cell r="D268" t="str">
            <v/>
          </cell>
          <cell r="F268"/>
          <cell r="H268"/>
        </row>
        <row r="269">
          <cell r="D269" t="str">
            <v/>
          </cell>
          <cell r="F269"/>
          <cell r="H269"/>
        </row>
        <row r="270">
          <cell r="D270" t="str">
            <v/>
          </cell>
          <cell r="F270"/>
          <cell r="H270"/>
        </row>
        <row r="271">
          <cell r="D271" t="str">
            <v/>
          </cell>
          <cell r="F271"/>
          <cell r="H271"/>
        </row>
        <row r="272">
          <cell r="D272" t="str">
            <v/>
          </cell>
          <cell r="F272"/>
          <cell r="H272"/>
        </row>
        <row r="273">
          <cell r="D273" t="str">
            <v/>
          </cell>
          <cell r="F273"/>
          <cell r="H273"/>
        </row>
        <row r="274">
          <cell r="D274" t="str">
            <v/>
          </cell>
          <cell r="F274"/>
          <cell r="H274"/>
        </row>
        <row r="275">
          <cell r="D275" t="str">
            <v/>
          </cell>
          <cell r="F275"/>
          <cell r="H275"/>
        </row>
        <row r="276">
          <cell r="D276" t="str">
            <v/>
          </cell>
          <cell r="F276"/>
          <cell r="H276"/>
        </row>
        <row r="277">
          <cell r="D277" t="str">
            <v/>
          </cell>
          <cell r="F277"/>
          <cell r="H277"/>
        </row>
        <row r="278">
          <cell r="D278" t="str">
            <v/>
          </cell>
          <cell r="F278"/>
          <cell r="H278"/>
        </row>
        <row r="279">
          <cell r="D279" t="str">
            <v/>
          </cell>
          <cell r="F279"/>
          <cell r="H279"/>
        </row>
        <row r="280">
          <cell r="D280" t="str">
            <v/>
          </cell>
          <cell r="F280"/>
          <cell r="H280"/>
        </row>
        <row r="281">
          <cell r="D281" t="str">
            <v/>
          </cell>
          <cell r="F281"/>
          <cell r="H281"/>
        </row>
        <row r="282">
          <cell r="D282" t="str">
            <v/>
          </cell>
          <cell r="F282"/>
          <cell r="H282"/>
        </row>
        <row r="283">
          <cell r="D283" t="str">
            <v/>
          </cell>
          <cell r="F283"/>
          <cell r="H283"/>
        </row>
        <row r="284">
          <cell r="D284" t="str">
            <v/>
          </cell>
          <cell r="F284"/>
          <cell r="H284"/>
        </row>
        <row r="285">
          <cell r="D285" t="str">
            <v/>
          </cell>
          <cell r="F285"/>
          <cell r="H285"/>
        </row>
        <row r="286">
          <cell r="D286" t="str">
            <v/>
          </cell>
          <cell r="F286"/>
          <cell r="H286"/>
        </row>
        <row r="287">
          <cell r="D287" t="str">
            <v/>
          </cell>
          <cell r="F287"/>
          <cell r="H287"/>
        </row>
        <row r="288">
          <cell r="D288" t="str">
            <v/>
          </cell>
          <cell r="F288"/>
          <cell r="H288"/>
        </row>
        <row r="289">
          <cell r="D289" t="str">
            <v/>
          </cell>
          <cell r="F289"/>
          <cell r="H289"/>
        </row>
        <row r="290">
          <cell r="D290" t="str">
            <v/>
          </cell>
          <cell r="F290"/>
          <cell r="H290"/>
        </row>
        <row r="291">
          <cell r="D291" t="str">
            <v/>
          </cell>
          <cell r="F291"/>
          <cell r="H291"/>
        </row>
        <row r="292">
          <cell r="D292" t="str">
            <v/>
          </cell>
          <cell r="F292"/>
          <cell r="H292"/>
        </row>
        <row r="293">
          <cell r="D293" t="str">
            <v/>
          </cell>
          <cell r="F293"/>
          <cell r="H293"/>
        </row>
        <row r="294">
          <cell r="D294" t="str">
            <v/>
          </cell>
          <cell r="F294"/>
          <cell r="H294"/>
        </row>
        <row r="295">
          <cell r="D295" t="str">
            <v/>
          </cell>
          <cell r="F295"/>
          <cell r="H295"/>
        </row>
        <row r="296">
          <cell r="D296" t="str">
            <v/>
          </cell>
          <cell r="F296"/>
          <cell r="H296"/>
        </row>
        <row r="297">
          <cell r="D297" t="str">
            <v/>
          </cell>
          <cell r="F297"/>
          <cell r="H297"/>
        </row>
        <row r="298">
          <cell r="D298" t="str">
            <v/>
          </cell>
          <cell r="F298"/>
          <cell r="H298"/>
        </row>
        <row r="299">
          <cell r="D299" t="str">
            <v/>
          </cell>
          <cell r="F299"/>
          <cell r="H299"/>
        </row>
        <row r="300">
          <cell r="D300" t="str">
            <v/>
          </cell>
          <cell r="F300"/>
          <cell r="H300"/>
        </row>
        <row r="301">
          <cell r="D301" t="str">
            <v/>
          </cell>
          <cell r="F301"/>
          <cell r="H301"/>
        </row>
      </sheetData>
      <sheetData sheetId="3">
        <row r="1">
          <cell r="D1" t="str">
            <v>修了証番号
【自動】</v>
          </cell>
          <cell r="F1" t="str">
            <v>修了した分野</v>
          </cell>
          <cell r="H1" t="str">
            <v>保育士登録番号
（保育士のみ）</v>
          </cell>
        </row>
        <row r="2">
          <cell r="D2" t="str">
            <v>261804210001</v>
          </cell>
          <cell r="F2" t="str">
            <v>幼児教育</v>
          </cell>
          <cell r="H2" t="str">
            <v>京都府-004851</v>
          </cell>
        </row>
        <row r="3">
          <cell r="D3" t="str">
            <v>261804610002</v>
          </cell>
          <cell r="F3" t="str">
            <v>保護者支援・子育て支援</v>
          </cell>
          <cell r="H3" t="str">
            <v>京都府-004854</v>
          </cell>
        </row>
        <row r="4">
          <cell r="D4" t="str">
            <v>261804110003</v>
          </cell>
          <cell r="F4" t="str">
            <v>乳児保育</v>
          </cell>
          <cell r="H4" t="str">
            <v>京都府-004854</v>
          </cell>
        </row>
        <row r="5">
          <cell r="D5" t="str">
            <v>261804110004</v>
          </cell>
          <cell r="F5" t="str">
            <v>乳児保育</v>
          </cell>
          <cell r="H5" t="str">
            <v>京都府-015745</v>
          </cell>
        </row>
        <row r="6">
          <cell r="D6" t="str">
            <v>261804310005</v>
          </cell>
          <cell r="F6" t="str">
            <v>障害児保育</v>
          </cell>
          <cell r="H6" t="str">
            <v>京都府-015860</v>
          </cell>
        </row>
        <row r="7">
          <cell r="D7" t="str">
            <v>261804310006</v>
          </cell>
          <cell r="F7" t="str">
            <v>障害児保育</v>
          </cell>
          <cell r="H7" t="str">
            <v>京都府-021595</v>
          </cell>
        </row>
        <row r="8">
          <cell r="D8" t="str">
            <v>261804210007</v>
          </cell>
          <cell r="F8" t="str">
            <v>幼児教育</v>
          </cell>
          <cell r="H8" t="str">
            <v>京都府-021586</v>
          </cell>
        </row>
        <row r="9">
          <cell r="D9" t="str">
            <v>261804610008</v>
          </cell>
          <cell r="F9" t="str">
            <v>保護者支援・子育て支援</v>
          </cell>
          <cell r="H9" t="str">
            <v>京都府-010383</v>
          </cell>
        </row>
        <row r="10">
          <cell r="D10" t="str">
            <v>261804510009</v>
          </cell>
          <cell r="F10" t="str">
            <v>保健衛生・安全対策</v>
          </cell>
          <cell r="H10"/>
        </row>
        <row r="11">
          <cell r="D11" t="str">
            <v>261804110010</v>
          </cell>
          <cell r="F11" t="str">
            <v>乳児保育</v>
          </cell>
          <cell r="H11" t="str">
            <v>京都府-011242</v>
          </cell>
        </row>
        <row r="12">
          <cell r="D12" t="str">
            <v>261804310011</v>
          </cell>
          <cell r="F12" t="str">
            <v>障害児保育</v>
          </cell>
          <cell r="H12" t="str">
            <v>京都府-008469</v>
          </cell>
        </row>
        <row r="13">
          <cell r="D13" t="str">
            <v>261804110012</v>
          </cell>
          <cell r="F13" t="str">
            <v>乳児保育</v>
          </cell>
          <cell r="H13" t="str">
            <v>京都府-004749</v>
          </cell>
        </row>
        <row r="14">
          <cell r="D14" t="str">
            <v>261804110013</v>
          </cell>
          <cell r="F14" t="str">
            <v>乳児保育</v>
          </cell>
          <cell r="H14" t="str">
            <v>京都府-002528</v>
          </cell>
        </row>
        <row r="15">
          <cell r="D15" t="str">
            <v>261804210014</v>
          </cell>
          <cell r="F15" t="str">
            <v>幼児教育</v>
          </cell>
          <cell r="H15" t="str">
            <v>滋賀県-006037</v>
          </cell>
        </row>
        <row r="16">
          <cell r="D16" t="str">
            <v>261804110015</v>
          </cell>
          <cell r="F16" t="str">
            <v>乳児保育</v>
          </cell>
          <cell r="H16" t="str">
            <v>京都府-000710</v>
          </cell>
        </row>
        <row r="17">
          <cell r="D17" t="str">
            <v>261804610016</v>
          </cell>
          <cell r="F17" t="str">
            <v>保護者支援・子育て支援</v>
          </cell>
          <cell r="H17" t="str">
            <v>京都府-003322</v>
          </cell>
        </row>
        <row r="18">
          <cell r="D18" t="str">
            <v>261804610017</v>
          </cell>
          <cell r="F18" t="str">
            <v>保護者支援・子育て支援</v>
          </cell>
          <cell r="H18" t="str">
            <v>京都府-000551</v>
          </cell>
        </row>
        <row r="19">
          <cell r="D19" t="str">
            <v>261804110018</v>
          </cell>
          <cell r="F19" t="str">
            <v>乳児保育</v>
          </cell>
          <cell r="H19" t="str">
            <v>京都府-000551</v>
          </cell>
        </row>
        <row r="20">
          <cell r="D20" t="str">
            <v>261804210019</v>
          </cell>
          <cell r="F20" t="str">
            <v>幼児教育</v>
          </cell>
          <cell r="H20" t="str">
            <v>京都府-000612</v>
          </cell>
        </row>
        <row r="21">
          <cell r="D21" t="str">
            <v>261804610020</v>
          </cell>
          <cell r="F21" t="str">
            <v>保護者支援・子育て支援</v>
          </cell>
          <cell r="H21" t="str">
            <v>京都府-000612</v>
          </cell>
        </row>
        <row r="22">
          <cell r="D22" t="str">
            <v>261804110021</v>
          </cell>
          <cell r="F22" t="str">
            <v>乳児保育</v>
          </cell>
          <cell r="H22" t="str">
            <v>三重県-017689</v>
          </cell>
        </row>
        <row r="23">
          <cell r="D23" t="str">
            <v>261804310022</v>
          </cell>
          <cell r="F23" t="str">
            <v>障害児保育</v>
          </cell>
          <cell r="H23" t="str">
            <v>京都府-020722</v>
          </cell>
        </row>
        <row r="24">
          <cell r="D24" t="str">
            <v>261804110023</v>
          </cell>
          <cell r="F24" t="str">
            <v>乳児保育</v>
          </cell>
          <cell r="H24" t="str">
            <v>京都府-021699</v>
          </cell>
        </row>
        <row r="25">
          <cell r="D25" t="str">
            <v>261804110024</v>
          </cell>
          <cell r="F25" t="str">
            <v>乳児保育</v>
          </cell>
          <cell r="H25" t="str">
            <v>京都府-004803</v>
          </cell>
        </row>
        <row r="26">
          <cell r="D26" t="str">
            <v>261804510025</v>
          </cell>
          <cell r="F26" t="str">
            <v>保健衛生・安全対策</v>
          </cell>
          <cell r="H26"/>
        </row>
        <row r="27">
          <cell r="D27" t="str">
            <v>261804110026</v>
          </cell>
          <cell r="F27" t="str">
            <v>乳児保育</v>
          </cell>
          <cell r="H27" t="str">
            <v>京都府-022802</v>
          </cell>
        </row>
        <row r="28">
          <cell r="D28" t="str">
            <v>261804110027</v>
          </cell>
          <cell r="F28" t="str">
            <v>乳児保育</v>
          </cell>
          <cell r="H28" t="str">
            <v>京都府-022947</v>
          </cell>
        </row>
        <row r="29">
          <cell r="D29" t="str">
            <v>261804110028</v>
          </cell>
          <cell r="F29" t="str">
            <v>乳児保育</v>
          </cell>
          <cell r="H29" t="str">
            <v>広島県-026970</v>
          </cell>
        </row>
        <row r="30">
          <cell r="D30" t="str">
            <v>261804110029</v>
          </cell>
          <cell r="F30" t="str">
            <v>乳児保育</v>
          </cell>
          <cell r="H30" t="str">
            <v>京都府-023136</v>
          </cell>
        </row>
        <row r="31">
          <cell r="D31" t="str">
            <v>261804610030</v>
          </cell>
          <cell r="F31" t="str">
            <v>保護者支援・子育て支援</v>
          </cell>
          <cell r="H31" t="str">
            <v>京都府-025701</v>
          </cell>
        </row>
        <row r="32">
          <cell r="D32" t="str">
            <v>261804310031</v>
          </cell>
          <cell r="F32" t="str">
            <v>障害児保育</v>
          </cell>
          <cell r="H32" t="str">
            <v>京都府-029847</v>
          </cell>
        </row>
        <row r="33">
          <cell r="D33" t="str">
            <v>261804510032</v>
          </cell>
          <cell r="F33" t="str">
            <v>保健衛生・安全対策</v>
          </cell>
          <cell r="H33" t="str">
            <v>京都府-030166</v>
          </cell>
        </row>
        <row r="34">
          <cell r="D34" t="str">
            <v>261804310033</v>
          </cell>
          <cell r="F34" t="str">
            <v>障害児保育</v>
          </cell>
          <cell r="H34" t="str">
            <v>京都府-025714</v>
          </cell>
        </row>
        <row r="35">
          <cell r="D35" t="str">
            <v>261804110034</v>
          </cell>
          <cell r="F35" t="str">
            <v>乳児保育</v>
          </cell>
          <cell r="H35" t="str">
            <v>京都府-010321</v>
          </cell>
        </row>
        <row r="36">
          <cell r="D36" t="str">
            <v>261804110035</v>
          </cell>
          <cell r="F36" t="str">
            <v>乳児保育</v>
          </cell>
          <cell r="H36" t="str">
            <v>京都府-006373</v>
          </cell>
        </row>
        <row r="37">
          <cell r="D37" t="str">
            <v>261804110036</v>
          </cell>
          <cell r="F37" t="str">
            <v>乳児保育</v>
          </cell>
          <cell r="H37" t="str">
            <v>京都府-011735</v>
          </cell>
        </row>
        <row r="38">
          <cell r="D38" t="str">
            <v>261804110037</v>
          </cell>
          <cell r="F38" t="str">
            <v>乳児保育</v>
          </cell>
          <cell r="H38" t="str">
            <v>京都府-026745</v>
          </cell>
        </row>
        <row r="39">
          <cell r="D39" t="str">
            <v>261804510038</v>
          </cell>
          <cell r="F39" t="str">
            <v>保健衛生・安全対策</v>
          </cell>
          <cell r="H39" t="str">
            <v>京都府-003190</v>
          </cell>
        </row>
        <row r="40">
          <cell r="D40" t="str">
            <v>261804110039</v>
          </cell>
          <cell r="F40" t="str">
            <v>乳児保育</v>
          </cell>
          <cell r="H40" t="str">
            <v>京都府-024929</v>
          </cell>
        </row>
        <row r="41">
          <cell r="D41" t="str">
            <v>261804210040</v>
          </cell>
          <cell r="F41" t="str">
            <v>幼児教育</v>
          </cell>
          <cell r="H41" t="str">
            <v>京都府-012057</v>
          </cell>
        </row>
        <row r="42">
          <cell r="D42" t="str">
            <v>261804210041</v>
          </cell>
          <cell r="F42" t="str">
            <v>幼児教育</v>
          </cell>
          <cell r="H42" t="str">
            <v>京都府-009761</v>
          </cell>
        </row>
        <row r="43">
          <cell r="D43" t="str">
            <v>261804310042</v>
          </cell>
          <cell r="F43" t="str">
            <v>障害児保育</v>
          </cell>
          <cell r="H43" t="str">
            <v>京都府-019933</v>
          </cell>
        </row>
        <row r="44">
          <cell r="D44" t="str">
            <v>261804110043</v>
          </cell>
          <cell r="F44" t="str">
            <v>乳児保育</v>
          </cell>
          <cell r="H44" t="str">
            <v>京都府-013655</v>
          </cell>
        </row>
        <row r="45">
          <cell r="D45" t="str">
            <v>261804210044</v>
          </cell>
          <cell r="F45" t="str">
            <v>幼児教育</v>
          </cell>
          <cell r="H45" t="str">
            <v>京都府-015378</v>
          </cell>
        </row>
        <row r="46">
          <cell r="D46" t="str">
            <v>261804510045</v>
          </cell>
          <cell r="F46" t="str">
            <v>保健衛生・安全対策</v>
          </cell>
          <cell r="H46" t="str">
            <v>京都府-007028</v>
          </cell>
        </row>
        <row r="47">
          <cell r="D47" t="str">
            <v>261804210046</v>
          </cell>
          <cell r="F47" t="str">
            <v>幼児教育</v>
          </cell>
          <cell r="H47" t="str">
            <v>京都府-006278</v>
          </cell>
        </row>
        <row r="48">
          <cell r="D48" t="str">
            <v>261804620047</v>
          </cell>
          <cell r="F48" t="str">
            <v>保護者支援・子育て支援</v>
          </cell>
          <cell r="H48" t="str">
            <v>京都府-016778</v>
          </cell>
        </row>
        <row r="49">
          <cell r="D49" t="str">
            <v>261804220048</v>
          </cell>
          <cell r="F49" t="str">
            <v>幼児教育</v>
          </cell>
          <cell r="H49" t="str">
            <v>京都府-006937</v>
          </cell>
        </row>
        <row r="50">
          <cell r="D50" t="str">
            <v>261804310049</v>
          </cell>
          <cell r="F50" t="str">
            <v>障害児保育</v>
          </cell>
          <cell r="H50" t="str">
            <v>大阪府-027921</v>
          </cell>
        </row>
        <row r="51">
          <cell r="D51" t="str">
            <v>261804110050</v>
          </cell>
          <cell r="F51" t="str">
            <v>乳児保育</v>
          </cell>
          <cell r="H51" t="str">
            <v>京都府-020405</v>
          </cell>
        </row>
        <row r="52">
          <cell r="D52" t="str">
            <v>261804210051</v>
          </cell>
          <cell r="F52" t="str">
            <v>幼児教育</v>
          </cell>
          <cell r="H52" t="str">
            <v>京都府-020405</v>
          </cell>
        </row>
        <row r="53">
          <cell r="D53" t="str">
            <v>261804310052</v>
          </cell>
          <cell r="F53" t="str">
            <v>障害児保育</v>
          </cell>
          <cell r="H53" t="str">
            <v>京都府-020405</v>
          </cell>
        </row>
        <row r="54">
          <cell r="D54" t="str">
            <v>261804210053</v>
          </cell>
          <cell r="F54" t="str">
            <v>幼児教育</v>
          </cell>
          <cell r="H54" t="str">
            <v>京都府-031434</v>
          </cell>
        </row>
        <row r="55">
          <cell r="D55" t="str">
            <v>261804210054</v>
          </cell>
          <cell r="F55" t="str">
            <v>幼児教育</v>
          </cell>
          <cell r="H55" t="str">
            <v>和歌山県-001975</v>
          </cell>
        </row>
        <row r="56">
          <cell r="D56" t="str">
            <v>261804120055</v>
          </cell>
          <cell r="F56" t="str">
            <v>乳児保育</v>
          </cell>
          <cell r="H56" t="str">
            <v>京都府-029826</v>
          </cell>
        </row>
        <row r="57">
          <cell r="D57" t="str">
            <v>261804310056</v>
          </cell>
          <cell r="F57" t="str">
            <v>障害児保育</v>
          </cell>
          <cell r="H57" t="str">
            <v>兵庫県-041557</v>
          </cell>
        </row>
        <row r="58">
          <cell r="D58" t="str">
            <v>261804310057</v>
          </cell>
          <cell r="F58" t="str">
            <v>障害児保育</v>
          </cell>
          <cell r="H58" t="str">
            <v>京都府-021537</v>
          </cell>
        </row>
        <row r="59">
          <cell r="D59" t="str">
            <v>261804310058</v>
          </cell>
          <cell r="F59" t="str">
            <v>障害児保育</v>
          </cell>
          <cell r="H59" t="str">
            <v>滋賀県-009008</v>
          </cell>
        </row>
        <row r="60">
          <cell r="D60" t="str">
            <v>261804310059</v>
          </cell>
          <cell r="F60" t="str">
            <v>障害児保育</v>
          </cell>
          <cell r="H60" t="str">
            <v>京都府-004488</v>
          </cell>
        </row>
        <row r="61">
          <cell r="D61" t="str">
            <v>261804210060</v>
          </cell>
          <cell r="F61" t="str">
            <v>幼児教育</v>
          </cell>
          <cell r="H61" t="str">
            <v>京都府-004487</v>
          </cell>
        </row>
        <row r="62">
          <cell r="D62" t="str">
            <v>261804210061</v>
          </cell>
          <cell r="F62" t="str">
            <v>幼児教育</v>
          </cell>
          <cell r="H62" t="str">
            <v>京都府-007041</v>
          </cell>
        </row>
        <row r="63">
          <cell r="D63" t="str">
            <v>261804110062</v>
          </cell>
          <cell r="F63" t="str">
            <v>乳児保育</v>
          </cell>
          <cell r="H63" t="str">
            <v>京都府-005399</v>
          </cell>
        </row>
        <row r="64">
          <cell r="D64" t="str">
            <v>261804510063</v>
          </cell>
          <cell r="F64" t="str">
            <v>保健衛生・安全対策</v>
          </cell>
          <cell r="H64" t="str">
            <v>兵庫県-057343</v>
          </cell>
        </row>
        <row r="65">
          <cell r="D65" t="str">
            <v>261804510064</v>
          </cell>
          <cell r="F65" t="str">
            <v>保健衛生・安全対策</v>
          </cell>
          <cell r="H65" t="str">
            <v>京都府-007644</v>
          </cell>
        </row>
        <row r="66">
          <cell r="D66" t="str">
            <v>261804110065</v>
          </cell>
          <cell r="F66" t="str">
            <v>乳児保育</v>
          </cell>
          <cell r="H66" t="str">
            <v>滋賀県-001395</v>
          </cell>
        </row>
        <row r="67">
          <cell r="D67" t="str">
            <v>261804110066</v>
          </cell>
          <cell r="F67" t="str">
            <v>乳児保育</v>
          </cell>
          <cell r="H67" t="str">
            <v>京都府-002154</v>
          </cell>
        </row>
        <row r="68">
          <cell r="D68" t="str">
            <v>261804110067</v>
          </cell>
          <cell r="F68" t="str">
            <v>乳児保育</v>
          </cell>
          <cell r="H68" t="str">
            <v>京都府-014303</v>
          </cell>
        </row>
        <row r="69">
          <cell r="D69" t="str">
            <v>261804610068</v>
          </cell>
          <cell r="F69" t="str">
            <v>保護者支援・子育て支援</v>
          </cell>
          <cell r="H69" t="str">
            <v>京都府-014303</v>
          </cell>
        </row>
        <row r="70">
          <cell r="D70" t="str">
            <v>261804110069</v>
          </cell>
          <cell r="F70" t="str">
            <v>乳児保育</v>
          </cell>
          <cell r="H70" t="str">
            <v>京都府-014359</v>
          </cell>
        </row>
        <row r="71">
          <cell r="D71" t="str">
            <v>261804610070</v>
          </cell>
          <cell r="F71" t="str">
            <v>保護者支援・子育て支援</v>
          </cell>
          <cell r="H71" t="str">
            <v>京都府-014359</v>
          </cell>
        </row>
        <row r="72">
          <cell r="D72" t="str">
            <v>261804110071</v>
          </cell>
          <cell r="F72" t="str">
            <v>乳児保育</v>
          </cell>
          <cell r="H72" t="str">
            <v>滋賀県-008985</v>
          </cell>
        </row>
        <row r="73">
          <cell r="D73" t="str">
            <v>261804110072</v>
          </cell>
          <cell r="F73" t="str">
            <v>乳児保育</v>
          </cell>
          <cell r="H73" t="str">
            <v>京都府-014304</v>
          </cell>
        </row>
        <row r="74">
          <cell r="D74" t="str">
            <v>261804610073</v>
          </cell>
          <cell r="F74" t="str">
            <v>保護者支援・子育て支援</v>
          </cell>
          <cell r="H74" t="str">
            <v>京都府-014397</v>
          </cell>
        </row>
        <row r="75">
          <cell r="D75" t="str">
            <v>261804210074</v>
          </cell>
          <cell r="F75" t="str">
            <v>幼児教育</v>
          </cell>
          <cell r="H75" t="str">
            <v>京都府-014303</v>
          </cell>
        </row>
        <row r="76">
          <cell r="D76" t="str">
            <v>261804110075</v>
          </cell>
          <cell r="F76" t="str">
            <v>乳児保育</v>
          </cell>
          <cell r="H76" t="str">
            <v>京都府-022824</v>
          </cell>
        </row>
        <row r="77">
          <cell r="D77" t="str">
            <v>261804610076</v>
          </cell>
          <cell r="F77" t="str">
            <v>保護者支援・子育て支援</v>
          </cell>
          <cell r="H77" t="str">
            <v>京都府-024351</v>
          </cell>
        </row>
        <row r="78">
          <cell r="D78" t="str">
            <v>261804310077</v>
          </cell>
          <cell r="F78" t="str">
            <v>障害児保育</v>
          </cell>
          <cell r="H78" t="str">
            <v>京都府-027734</v>
          </cell>
        </row>
        <row r="79">
          <cell r="D79" t="str">
            <v>261804310078</v>
          </cell>
          <cell r="F79" t="str">
            <v>障害児保育</v>
          </cell>
          <cell r="H79" t="str">
            <v>京都府-005764</v>
          </cell>
        </row>
        <row r="80">
          <cell r="D80" t="str">
            <v>261804110079</v>
          </cell>
          <cell r="F80" t="str">
            <v>乳児保育</v>
          </cell>
          <cell r="H80" t="str">
            <v>京都府-000508</v>
          </cell>
        </row>
        <row r="81">
          <cell r="D81" t="str">
            <v>261804610080</v>
          </cell>
          <cell r="F81" t="str">
            <v>保護者支援・子育て支援</v>
          </cell>
          <cell r="H81" t="str">
            <v>京都府-012482</v>
          </cell>
        </row>
        <row r="82">
          <cell r="D82" t="str">
            <v>261804610081</v>
          </cell>
          <cell r="F82" t="str">
            <v>保護者支援・子育て支援</v>
          </cell>
          <cell r="H82" t="str">
            <v>京都府-003499</v>
          </cell>
        </row>
        <row r="83">
          <cell r="D83" t="str">
            <v>261804310082</v>
          </cell>
          <cell r="F83" t="str">
            <v>障害児保育</v>
          </cell>
          <cell r="H83" t="str">
            <v>京都府-009517</v>
          </cell>
        </row>
        <row r="84">
          <cell r="D84" t="str">
            <v>261804610083</v>
          </cell>
          <cell r="F84" t="str">
            <v>保護者支援・子育て支援</v>
          </cell>
          <cell r="H84" t="str">
            <v>京都府-009517</v>
          </cell>
        </row>
        <row r="85">
          <cell r="D85" t="str">
            <v>261804110084</v>
          </cell>
          <cell r="F85" t="str">
            <v>乳児保育</v>
          </cell>
          <cell r="H85" t="str">
            <v>奈良県-002461</v>
          </cell>
        </row>
        <row r="86">
          <cell r="D86" t="str">
            <v>261804210085</v>
          </cell>
          <cell r="F86" t="str">
            <v>幼児教育</v>
          </cell>
          <cell r="H86" t="str">
            <v>京都府-006557</v>
          </cell>
        </row>
        <row r="87">
          <cell r="D87" t="str">
            <v>261804310086</v>
          </cell>
          <cell r="F87" t="str">
            <v>障害児保育</v>
          </cell>
          <cell r="H87" t="str">
            <v>京都府-010796</v>
          </cell>
        </row>
        <row r="88">
          <cell r="D88" t="str">
            <v>261804510087</v>
          </cell>
          <cell r="F88" t="str">
            <v>保健衛生・安全対策</v>
          </cell>
          <cell r="H88" t="str">
            <v>京都府-013876</v>
          </cell>
        </row>
        <row r="89">
          <cell r="D89" t="str">
            <v>261804110088</v>
          </cell>
          <cell r="F89" t="str">
            <v>乳児保育</v>
          </cell>
          <cell r="H89" t="str">
            <v>京都府-015235</v>
          </cell>
        </row>
        <row r="90">
          <cell r="D90" t="str">
            <v>261804210089</v>
          </cell>
          <cell r="F90" t="str">
            <v>幼児教育</v>
          </cell>
          <cell r="H90" t="str">
            <v>京都府-029332</v>
          </cell>
        </row>
        <row r="91">
          <cell r="D91" t="str">
            <v>261804310090</v>
          </cell>
          <cell r="F91" t="str">
            <v>障害児保育</v>
          </cell>
          <cell r="H91" t="str">
            <v>京都府-022525</v>
          </cell>
        </row>
        <row r="92">
          <cell r="D92" t="str">
            <v>261804110091</v>
          </cell>
          <cell r="F92" t="str">
            <v>乳児保育</v>
          </cell>
          <cell r="H92" t="str">
            <v>京都府-022525</v>
          </cell>
        </row>
        <row r="93">
          <cell r="D93" t="str">
            <v>261804110092</v>
          </cell>
          <cell r="F93" t="str">
            <v>乳児保育</v>
          </cell>
          <cell r="H93" t="str">
            <v>大阪府-081739</v>
          </cell>
        </row>
        <row r="94">
          <cell r="D94" t="str">
            <v>261804110093</v>
          </cell>
          <cell r="F94" t="str">
            <v>乳児保育</v>
          </cell>
          <cell r="H94" t="str">
            <v>京都府-028586</v>
          </cell>
        </row>
        <row r="95">
          <cell r="D95" t="str">
            <v>261804110094</v>
          </cell>
          <cell r="F95" t="str">
            <v>乳児保育</v>
          </cell>
          <cell r="H95" t="str">
            <v>京都府-025712</v>
          </cell>
        </row>
        <row r="96">
          <cell r="D96" t="str">
            <v>261804110095</v>
          </cell>
          <cell r="F96" t="str">
            <v>乳児保育</v>
          </cell>
          <cell r="H96" t="str">
            <v>京都府-019470</v>
          </cell>
        </row>
        <row r="97">
          <cell r="D97" t="str">
            <v>261804210096</v>
          </cell>
          <cell r="F97" t="str">
            <v>幼児教育</v>
          </cell>
          <cell r="H97" t="str">
            <v>京都府-024968</v>
          </cell>
        </row>
        <row r="98">
          <cell r="D98" t="str">
            <v>261804210097</v>
          </cell>
          <cell r="F98" t="str">
            <v>幼児教育</v>
          </cell>
          <cell r="H98" t="str">
            <v>京都府-025712</v>
          </cell>
        </row>
        <row r="99">
          <cell r="D99" t="str">
            <v>261804110098</v>
          </cell>
          <cell r="F99" t="str">
            <v>乳児保育</v>
          </cell>
          <cell r="H99" t="str">
            <v>京都府-005375</v>
          </cell>
        </row>
        <row r="100">
          <cell r="D100" t="str">
            <v>261804610099</v>
          </cell>
          <cell r="F100" t="str">
            <v>保護者支援・子育て支援</v>
          </cell>
          <cell r="H100"/>
        </row>
        <row r="101">
          <cell r="D101" t="str">
            <v>261804210100</v>
          </cell>
          <cell r="F101" t="str">
            <v>幼児教育</v>
          </cell>
          <cell r="H101" t="str">
            <v>大阪府-003883</v>
          </cell>
        </row>
        <row r="102">
          <cell r="D102" t="str">
            <v>261804210101</v>
          </cell>
          <cell r="F102" t="str">
            <v>幼児教育</v>
          </cell>
          <cell r="H102" t="str">
            <v>京都府-009921</v>
          </cell>
        </row>
        <row r="103">
          <cell r="D103" t="str">
            <v>261804210102</v>
          </cell>
          <cell r="F103" t="str">
            <v>幼児教育</v>
          </cell>
          <cell r="H103" t="str">
            <v>京都府-005841</v>
          </cell>
        </row>
        <row r="104">
          <cell r="D104" t="str">
            <v>261804310103</v>
          </cell>
          <cell r="F104" t="str">
            <v>障害児保育</v>
          </cell>
          <cell r="H104" t="str">
            <v>愛媛県-004627</v>
          </cell>
        </row>
        <row r="105">
          <cell r="D105" t="str">
            <v>261804310104</v>
          </cell>
          <cell r="F105" t="str">
            <v>障害児保育</v>
          </cell>
          <cell r="H105" t="str">
            <v>京都府-001780</v>
          </cell>
        </row>
        <row r="106">
          <cell r="D106" t="str">
            <v>261804310105</v>
          </cell>
          <cell r="F106" t="str">
            <v>障害児保育</v>
          </cell>
          <cell r="H106" t="str">
            <v>京都府-015009</v>
          </cell>
        </row>
        <row r="107">
          <cell r="D107" t="str">
            <v>261804310106</v>
          </cell>
          <cell r="F107" t="str">
            <v>障害児保育</v>
          </cell>
          <cell r="H107" t="str">
            <v>京都府-019630</v>
          </cell>
        </row>
        <row r="108">
          <cell r="D108" t="str">
            <v>261804310107</v>
          </cell>
          <cell r="F108" t="str">
            <v>障害児保育</v>
          </cell>
          <cell r="H108" t="str">
            <v>京都府-023745</v>
          </cell>
        </row>
        <row r="109">
          <cell r="D109" t="str">
            <v>261804610108</v>
          </cell>
          <cell r="F109" t="str">
            <v>保護者支援・子育て支援</v>
          </cell>
          <cell r="H109" t="str">
            <v>大阪府-003883</v>
          </cell>
        </row>
        <row r="110">
          <cell r="D110" t="str">
            <v>261804610109</v>
          </cell>
          <cell r="F110" t="str">
            <v>保護者支援・子育て支援</v>
          </cell>
          <cell r="H110" t="str">
            <v>京都府-009921</v>
          </cell>
        </row>
        <row r="111">
          <cell r="D111" t="str">
            <v>261804610110</v>
          </cell>
          <cell r="F111" t="str">
            <v>保護者支援・子育て支援</v>
          </cell>
          <cell r="H111" t="str">
            <v>京都府-001780</v>
          </cell>
        </row>
        <row r="112">
          <cell r="D112" t="str">
            <v>261804610111</v>
          </cell>
          <cell r="F112" t="str">
            <v>保護者支援・子育て支援</v>
          </cell>
          <cell r="H112" t="str">
            <v>京都府-018757</v>
          </cell>
        </row>
        <row r="113">
          <cell r="D113" t="str">
            <v>261804510112</v>
          </cell>
          <cell r="F113" t="str">
            <v>保健衛生・安全対策</v>
          </cell>
          <cell r="H113" t="str">
            <v>京都府-006276</v>
          </cell>
        </row>
        <row r="114">
          <cell r="D114" t="str">
            <v>261804210113</v>
          </cell>
          <cell r="F114" t="str">
            <v>幼児教育</v>
          </cell>
          <cell r="H114" t="str">
            <v>京都府-006276</v>
          </cell>
        </row>
        <row r="115">
          <cell r="D115" t="str">
            <v>261804610114</v>
          </cell>
          <cell r="F115" t="str">
            <v>保護者支援・子育て支援</v>
          </cell>
          <cell r="H115" t="str">
            <v>京都府-006276</v>
          </cell>
        </row>
        <row r="116">
          <cell r="D116" t="str">
            <v>261804510115</v>
          </cell>
          <cell r="F116" t="str">
            <v>保健衛生・安全対策</v>
          </cell>
          <cell r="H116" t="str">
            <v>京都府-009929</v>
          </cell>
        </row>
        <row r="117">
          <cell r="D117" t="str">
            <v>261804310116</v>
          </cell>
          <cell r="F117" t="str">
            <v>障害児保育</v>
          </cell>
          <cell r="H117" t="str">
            <v>京都府-002446</v>
          </cell>
        </row>
        <row r="118">
          <cell r="D118" t="str">
            <v>261804610117</v>
          </cell>
          <cell r="F118" t="str">
            <v>保護者支援・子育て支援</v>
          </cell>
          <cell r="H118" t="str">
            <v>京都府-022113</v>
          </cell>
        </row>
        <row r="119">
          <cell r="D119" t="str">
            <v>261804110118</v>
          </cell>
          <cell r="F119" t="str">
            <v>乳児保育</v>
          </cell>
          <cell r="H119" t="str">
            <v>京都府-022113</v>
          </cell>
        </row>
        <row r="120">
          <cell r="D120" t="str">
            <v>261804610119</v>
          </cell>
          <cell r="F120" t="str">
            <v>保護者支援・子育て支援</v>
          </cell>
          <cell r="H120" t="str">
            <v>京都府-011133</v>
          </cell>
        </row>
        <row r="121">
          <cell r="D121" t="str">
            <v>261804310120</v>
          </cell>
          <cell r="F121" t="str">
            <v>障害児保育</v>
          </cell>
          <cell r="H121" t="str">
            <v>京都府-018689</v>
          </cell>
        </row>
        <row r="122">
          <cell r="D122" t="str">
            <v>261804510121</v>
          </cell>
          <cell r="F122" t="str">
            <v>保健衛生・安全対策</v>
          </cell>
          <cell r="H122" t="str">
            <v>京都府-013393</v>
          </cell>
        </row>
        <row r="123">
          <cell r="D123" t="str">
            <v>261804510122</v>
          </cell>
          <cell r="F123" t="str">
            <v>保健衛生・安全対策</v>
          </cell>
          <cell r="H123"/>
        </row>
        <row r="124">
          <cell r="D124" t="str">
            <v>261804510123</v>
          </cell>
          <cell r="F124" t="str">
            <v>保健衛生・安全対策</v>
          </cell>
          <cell r="H124" t="str">
            <v>京都府-029966</v>
          </cell>
        </row>
        <row r="125">
          <cell r="D125" t="str">
            <v>261804110124</v>
          </cell>
          <cell r="F125" t="str">
            <v>乳児保育</v>
          </cell>
          <cell r="H125" t="str">
            <v>京都府-015301</v>
          </cell>
        </row>
        <row r="126">
          <cell r="D126" t="str">
            <v>261804110125</v>
          </cell>
          <cell r="F126" t="str">
            <v>乳児保育</v>
          </cell>
          <cell r="H126" t="str">
            <v>京都府-014681</v>
          </cell>
        </row>
        <row r="127">
          <cell r="D127" t="str">
            <v>261804510126</v>
          </cell>
          <cell r="F127" t="str">
            <v>保健衛生・安全対策</v>
          </cell>
          <cell r="H127" t="str">
            <v>京都府-016149</v>
          </cell>
        </row>
        <row r="128">
          <cell r="D128" t="str">
            <v>261804320127</v>
          </cell>
          <cell r="F128" t="str">
            <v>障害児保育</v>
          </cell>
          <cell r="H128" t="str">
            <v>京都府-000821</v>
          </cell>
        </row>
        <row r="129">
          <cell r="D129" t="str">
            <v>261804610128</v>
          </cell>
          <cell r="F129" t="str">
            <v>保護者支援・子育て支援</v>
          </cell>
          <cell r="H129" t="str">
            <v>京都府-002034</v>
          </cell>
        </row>
        <row r="130">
          <cell r="D130" t="str">
            <v>261804110129</v>
          </cell>
          <cell r="F130" t="str">
            <v>乳児保育</v>
          </cell>
          <cell r="H130" t="str">
            <v>兵庫県-009761</v>
          </cell>
        </row>
        <row r="131">
          <cell r="D131" t="str">
            <v>261804610130</v>
          </cell>
          <cell r="F131" t="str">
            <v>保護者支援・子育て支援</v>
          </cell>
          <cell r="H131" t="str">
            <v>京都府-026563</v>
          </cell>
        </row>
        <row r="132">
          <cell r="D132" t="str">
            <v>261804510131</v>
          </cell>
          <cell r="F132" t="str">
            <v>保健衛生・安全対策</v>
          </cell>
          <cell r="H132" t="str">
            <v>愛知県-055659</v>
          </cell>
        </row>
        <row r="133">
          <cell r="D133" t="str">
            <v>261804120132</v>
          </cell>
          <cell r="F133" t="str">
            <v>乳児保育</v>
          </cell>
          <cell r="H133" t="str">
            <v>和歌山県-003989</v>
          </cell>
        </row>
        <row r="134">
          <cell r="D134" t="str">
            <v>261804310133</v>
          </cell>
          <cell r="F134" t="str">
            <v>障害児保育</v>
          </cell>
          <cell r="H134" t="str">
            <v>京都府-013977</v>
          </cell>
        </row>
        <row r="135">
          <cell r="D135" t="str">
            <v>261804110134</v>
          </cell>
          <cell r="F135" t="str">
            <v>乳児保育</v>
          </cell>
          <cell r="H135" t="str">
            <v>京都府-013977</v>
          </cell>
        </row>
        <row r="136">
          <cell r="D136" t="str">
            <v>261804510135</v>
          </cell>
          <cell r="F136" t="str">
            <v>保健衛生・安全対策</v>
          </cell>
          <cell r="H136" t="str">
            <v>京都府-012270</v>
          </cell>
        </row>
        <row r="137">
          <cell r="D137" t="str">
            <v>261804510136</v>
          </cell>
          <cell r="F137" t="str">
            <v>保健衛生・安全対策</v>
          </cell>
          <cell r="H137" t="str">
            <v>京都府-008857</v>
          </cell>
        </row>
        <row r="138">
          <cell r="D138" t="str">
            <v>261804310137</v>
          </cell>
          <cell r="F138" t="str">
            <v>障害児保育</v>
          </cell>
          <cell r="H138" t="str">
            <v>京都府-003075</v>
          </cell>
        </row>
        <row r="139">
          <cell r="D139" t="str">
            <v>261804310138</v>
          </cell>
          <cell r="F139" t="str">
            <v>障害児保育</v>
          </cell>
          <cell r="H139" t="str">
            <v>京都府-009221</v>
          </cell>
        </row>
        <row r="140">
          <cell r="D140" t="str">
            <v>261804310139</v>
          </cell>
          <cell r="F140" t="str">
            <v>障害児保育</v>
          </cell>
          <cell r="H140"/>
        </row>
        <row r="141">
          <cell r="D141" t="str">
            <v>261804310140</v>
          </cell>
          <cell r="F141" t="str">
            <v>障害児保育</v>
          </cell>
          <cell r="H141" t="str">
            <v>京都府-003695</v>
          </cell>
        </row>
        <row r="142">
          <cell r="D142" t="str">
            <v>261804610141</v>
          </cell>
          <cell r="F142" t="str">
            <v>保護者支援・子育て支援</v>
          </cell>
          <cell r="H142" t="str">
            <v>京都府-003695</v>
          </cell>
        </row>
        <row r="143">
          <cell r="D143" t="str">
            <v>261804110142</v>
          </cell>
          <cell r="F143" t="str">
            <v>乳児保育</v>
          </cell>
          <cell r="H143" t="str">
            <v>京都府-003051</v>
          </cell>
        </row>
        <row r="144">
          <cell r="D144" t="str">
            <v>261804310143</v>
          </cell>
          <cell r="F144" t="str">
            <v>障害児保育</v>
          </cell>
          <cell r="H144" t="str">
            <v>京都府-003916</v>
          </cell>
        </row>
        <row r="145">
          <cell r="D145" t="str">
            <v>261804110144</v>
          </cell>
          <cell r="F145" t="str">
            <v>乳児保育</v>
          </cell>
          <cell r="H145" t="str">
            <v>京都府-028704</v>
          </cell>
        </row>
        <row r="146">
          <cell r="D146" t="str">
            <v>261804510145</v>
          </cell>
          <cell r="F146" t="str">
            <v>保健衛生・安全対策</v>
          </cell>
          <cell r="H146" t="str">
            <v>京都府-024688</v>
          </cell>
        </row>
        <row r="147">
          <cell r="D147" t="str">
            <v>261804510146</v>
          </cell>
          <cell r="F147" t="str">
            <v>保健衛生・安全対策</v>
          </cell>
          <cell r="H147" t="str">
            <v>京都府-024691</v>
          </cell>
        </row>
        <row r="148">
          <cell r="D148" t="str">
            <v>261804210147</v>
          </cell>
          <cell r="F148" t="str">
            <v>幼児教育</v>
          </cell>
          <cell r="H148" t="str">
            <v>京都府-018875</v>
          </cell>
        </row>
        <row r="149">
          <cell r="D149" t="str">
            <v>261804310148</v>
          </cell>
          <cell r="F149" t="str">
            <v>障害児保育</v>
          </cell>
          <cell r="H149" t="str">
            <v>京都府-018875</v>
          </cell>
        </row>
        <row r="150">
          <cell r="D150" t="str">
            <v>261804610149</v>
          </cell>
          <cell r="F150" t="str">
            <v>保護者支援・子育て支援</v>
          </cell>
          <cell r="H150"/>
        </row>
        <row r="151">
          <cell r="D151" t="str">
            <v>261804510150</v>
          </cell>
          <cell r="F151" t="str">
            <v>保健衛生・安全対策</v>
          </cell>
          <cell r="H151" t="str">
            <v>京都府-005999</v>
          </cell>
        </row>
        <row r="152">
          <cell r="D152" t="str">
            <v>261804110151</v>
          </cell>
          <cell r="F152" t="str">
            <v>乳児保育</v>
          </cell>
          <cell r="H152" t="str">
            <v>京都府-005019</v>
          </cell>
        </row>
        <row r="153">
          <cell r="D153" t="str">
            <v>261804110152</v>
          </cell>
          <cell r="F153" t="str">
            <v>乳児保育</v>
          </cell>
          <cell r="H153" t="str">
            <v>京都府-018192</v>
          </cell>
        </row>
        <row r="154">
          <cell r="D154" t="str">
            <v>261804210153</v>
          </cell>
          <cell r="F154" t="str">
            <v>幼児教育</v>
          </cell>
          <cell r="H154" t="str">
            <v>京都府-012121</v>
          </cell>
        </row>
        <row r="155">
          <cell r="D155" t="str">
            <v>261804110154</v>
          </cell>
          <cell r="F155" t="str">
            <v>乳児保育</v>
          </cell>
          <cell r="H155" t="str">
            <v>京都府-016026</v>
          </cell>
        </row>
        <row r="156">
          <cell r="D156" t="str">
            <v>261804610155</v>
          </cell>
          <cell r="F156" t="str">
            <v>保護者支援・子育て支援</v>
          </cell>
          <cell r="H156" t="str">
            <v>大阪府-038158</v>
          </cell>
        </row>
        <row r="157">
          <cell r="D157" t="str">
            <v>261804310156</v>
          </cell>
          <cell r="F157" t="str">
            <v>障害児保育</v>
          </cell>
          <cell r="H157" t="str">
            <v>京都府-010681</v>
          </cell>
        </row>
        <row r="158">
          <cell r="D158" t="str">
            <v>261804510157</v>
          </cell>
          <cell r="F158" t="str">
            <v>保健衛生・安全対策</v>
          </cell>
          <cell r="H158"/>
        </row>
        <row r="159">
          <cell r="D159" t="str">
            <v>261804610158</v>
          </cell>
          <cell r="F159" t="str">
            <v>保護者支援・子育て支援</v>
          </cell>
          <cell r="H159" t="str">
            <v>京都府-002583</v>
          </cell>
        </row>
        <row r="160">
          <cell r="D160" t="str">
            <v>261804110159</v>
          </cell>
          <cell r="F160" t="str">
            <v>乳児保育</v>
          </cell>
          <cell r="H160" t="str">
            <v>京都府-002585</v>
          </cell>
        </row>
        <row r="161">
          <cell r="D161" t="str">
            <v>261804210160</v>
          </cell>
          <cell r="F161" t="str">
            <v>幼児教育</v>
          </cell>
          <cell r="H161" t="str">
            <v>京都府-019279</v>
          </cell>
        </row>
        <row r="162">
          <cell r="D162" t="str">
            <v>261804310161</v>
          </cell>
          <cell r="F162" t="str">
            <v>障害児保育</v>
          </cell>
          <cell r="H162" t="str">
            <v>京都府-005566</v>
          </cell>
        </row>
        <row r="163">
          <cell r="D163" t="str">
            <v>261804310162</v>
          </cell>
          <cell r="F163" t="str">
            <v>障害児保育</v>
          </cell>
          <cell r="H163" t="str">
            <v>京都府-005569</v>
          </cell>
        </row>
        <row r="164">
          <cell r="D164" t="str">
            <v>261804210163</v>
          </cell>
          <cell r="F164" t="str">
            <v>幼児教育</v>
          </cell>
          <cell r="H164" t="str">
            <v>京都府-005557</v>
          </cell>
        </row>
        <row r="165">
          <cell r="D165" t="str">
            <v>261804510164</v>
          </cell>
          <cell r="F165" t="str">
            <v>保健衛生・安全対策</v>
          </cell>
          <cell r="H165" t="str">
            <v>京都府-005569</v>
          </cell>
        </row>
        <row r="166">
          <cell r="D166" t="str">
            <v>261804210165</v>
          </cell>
          <cell r="F166" t="str">
            <v>幼児教育</v>
          </cell>
          <cell r="H166" t="str">
            <v>京都府-005563</v>
          </cell>
        </row>
        <row r="167">
          <cell r="D167" t="str">
            <v>261804210166</v>
          </cell>
          <cell r="F167" t="str">
            <v>幼児教育</v>
          </cell>
          <cell r="H167" t="str">
            <v>京都府-005549</v>
          </cell>
        </row>
        <row r="168">
          <cell r="D168" t="str">
            <v>261804510167</v>
          </cell>
          <cell r="F168" t="str">
            <v>保健衛生・安全対策</v>
          </cell>
          <cell r="H168" t="str">
            <v>京都府-021366</v>
          </cell>
        </row>
        <row r="169">
          <cell r="D169" t="str">
            <v>261804510168</v>
          </cell>
          <cell r="F169" t="str">
            <v>保健衛生・安全対策</v>
          </cell>
          <cell r="H169" t="str">
            <v>京都府-000296</v>
          </cell>
        </row>
        <row r="170">
          <cell r="D170" t="str">
            <v>261804620169</v>
          </cell>
          <cell r="F170" t="str">
            <v>保護者支援・子育て支援</v>
          </cell>
          <cell r="H170" t="str">
            <v>京都府-004896</v>
          </cell>
        </row>
        <row r="171">
          <cell r="D171" t="str">
            <v>261804210170</v>
          </cell>
          <cell r="F171" t="str">
            <v>幼児教育</v>
          </cell>
          <cell r="H171" t="str">
            <v>京都府-015691</v>
          </cell>
        </row>
        <row r="172">
          <cell r="D172" t="str">
            <v>261804310171</v>
          </cell>
          <cell r="F172" t="str">
            <v>障害児保育</v>
          </cell>
          <cell r="H172" t="str">
            <v>和歌山県-011237</v>
          </cell>
        </row>
        <row r="173">
          <cell r="D173" t="str">
            <v>261804210172</v>
          </cell>
          <cell r="F173" t="str">
            <v>幼児教育</v>
          </cell>
          <cell r="H173" t="str">
            <v>京都府-030217</v>
          </cell>
        </row>
        <row r="174">
          <cell r="D174" t="str">
            <v>261804610173</v>
          </cell>
          <cell r="F174" t="str">
            <v>保護者支援・子育て支援</v>
          </cell>
          <cell r="H174" t="str">
            <v>京都府-023108</v>
          </cell>
        </row>
        <row r="175">
          <cell r="D175" t="str">
            <v>261804410174</v>
          </cell>
          <cell r="F175" t="str">
            <v>食育・アレルギー対応</v>
          </cell>
          <cell r="H175"/>
        </row>
        <row r="176">
          <cell r="D176" t="str">
            <v>261804310175</v>
          </cell>
          <cell r="F176" t="str">
            <v>障害児保育</v>
          </cell>
          <cell r="H176" t="str">
            <v>京都府-030809</v>
          </cell>
        </row>
        <row r="177">
          <cell r="D177" t="str">
            <v>261804510176</v>
          </cell>
          <cell r="F177" t="str">
            <v>保健衛生・安全対策</v>
          </cell>
          <cell r="H177" t="str">
            <v>京都府-022976</v>
          </cell>
        </row>
        <row r="178">
          <cell r="D178" t="str">
            <v>261804510177</v>
          </cell>
          <cell r="F178" t="str">
            <v>保健衛生・安全対策</v>
          </cell>
          <cell r="H178" t="str">
            <v>大阪府-042916</v>
          </cell>
        </row>
        <row r="179">
          <cell r="D179" t="str">
            <v>261804210178</v>
          </cell>
          <cell r="F179" t="str">
            <v>幼児教育</v>
          </cell>
          <cell r="H179" t="str">
            <v>大阪府-004062</v>
          </cell>
        </row>
        <row r="180">
          <cell r="D180" t="str">
            <v>261804310179</v>
          </cell>
          <cell r="F180" t="str">
            <v>障害児保育</v>
          </cell>
          <cell r="H180" t="str">
            <v>滋賀県-001492</v>
          </cell>
        </row>
        <row r="181">
          <cell r="D181" t="str">
            <v>261804510180</v>
          </cell>
          <cell r="F181" t="str">
            <v>保健衛生・安全対策</v>
          </cell>
          <cell r="H181" t="str">
            <v>京都府-008993</v>
          </cell>
        </row>
        <row r="182">
          <cell r="D182" t="str">
            <v>261804210181</v>
          </cell>
          <cell r="F182" t="str">
            <v>幼児教育</v>
          </cell>
          <cell r="H182" t="str">
            <v>京都府-012300</v>
          </cell>
        </row>
        <row r="183">
          <cell r="D183" t="str">
            <v>261804310182</v>
          </cell>
          <cell r="F183" t="str">
            <v>障害児保育</v>
          </cell>
          <cell r="H183" t="str">
            <v>京都府-003336</v>
          </cell>
        </row>
        <row r="184">
          <cell r="D184" t="str">
            <v>261804210183</v>
          </cell>
          <cell r="F184" t="str">
            <v>幼児教育</v>
          </cell>
          <cell r="H184" t="str">
            <v>京都府-015518</v>
          </cell>
        </row>
        <row r="185">
          <cell r="D185" t="str">
            <v>261804210184</v>
          </cell>
          <cell r="F185" t="str">
            <v>幼児教育</v>
          </cell>
          <cell r="H185" t="str">
            <v>京都府-024305</v>
          </cell>
        </row>
        <row r="186">
          <cell r="D186" t="str">
            <v>261804210185</v>
          </cell>
          <cell r="F186" t="str">
            <v>幼児教育</v>
          </cell>
          <cell r="H186" t="str">
            <v>京都府-028366</v>
          </cell>
        </row>
        <row r="187">
          <cell r="D187" t="str">
            <v>261804310186</v>
          </cell>
          <cell r="F187" t="str">
            <v>障害児保育</v>
          </cell>
          <cell r="H187" t="str">
            <v>京都府-004728</v>
          </cell>
        </row>
        <row r="188">
          <cell r="D188" t="str">
            <v>261804210187</v>
          </cell>
          <cell r="F188" t="str">
            <v>幼児教育</v>
          </cell>
          <cell r="H188" t="str">
            <v>京都府-008993</v>
          </cell>
        </row>
        <row r="189">
          <cell r="D189" t="str">
            <v>261804120188</v>
          </cell>
          <cell r="F189" t="str">
            <v>乳児保育</v>
          </cell>
          <cell r="H189" t="str">
            <v>京都府-013698</v>
          </cell>
        </row>
        <row r="190">
          <cell r="D190" t="str">
            <v>261804310189</v>
          </cell>
          <cell r="F190" t="str">
            <v>障害児保育</v>
          </cell>
          <cell r="H190" t="str">
            <v>滋賀県-002914</v>
          </cell>
        </row>
        <row r="191">
          <cell r="D191" t="str">
            <v>261804510190</v>
          </cell>
          <cell r="F191" t="str">
            <v>保健衛生・安全対策</v>
          </cell>
          <cell r="H191" t="str">
            <v>京都府-009412</v>
          </cell>
        </row>
        <row r="192">
          <cell r="D192" t="str">
            <v>261804610191</v>
          </cell>
          <cell r="F192" t="str">
            <v>保護者支援・子育て支援</v>
          </cell>
          <cell r="H192" t="str">
            <v>京都府-022099</v>
          </cell>
        </row>
        <row r="193">
          <cell r="D193" t="str">
            <v>261804610192</v>
          </cell>
          <cell r="F193" t="str">
            <v>保護者支援・子育て支援</v>
          </cell>
          <cell r="H193" t="str">
            <v>京都府-001369</v>
          </cell>
        </row>
        <row r="194">
          <cell r="D194" t="str">
            <v>261804310193</v>
          </cell>
          <cell r="F194" t="str">
            <v>障害児保育</v>
          </cell>
          <cell r="H194" t="str">
            <v>大阪府-030723</v>
          </cell>
        </row>
        <row r="195">
          <cell r="D195" t="str">
            <v>261804110194</v>
          </cell>
          <cell r="F195" t="str">
            <v>乳児保育</v>
          </cell>
          <cell r="H195" t="str">
            <v>京都府-012943</v>
          </cell>
        </row>
        <row r="196">
          <cell r="D196" t="str">
            <v>261804110195</v>
          </cell>
          <cell r="F196" t="str">
            <v>乳児保育</v>
          </cell>
          <cell r="H196" t="str">
            <v>岡山県-012943</v>
          </cell>
        </row>
        <row r="197">
          <cell r="D197" t="str">
            <v>261804510196</v>
          </cell>
          <cell r="F197" t="str">
            <v>保健衛生・安全対策</v>
          </cell>
          <cell r="H197" t="str">
            <v>京都府-009710</v>
          </cell>
        </row>
        <row r="198">
          <cell r="D198" t="str">
            <v>261804110197</v>
          </cell>
          <cell r="F198" t="str">
            <v>乳児保育</v>
          </cell>
          <cell r="H198" t="str">
            <v>京都府-029179</v>
          </cell>
        </row>
        <row r="199">
          <cell r="D199" t="str">
            <v>261804510198</v>
          </cell>
          <cell r="F199" t="str">
            <v>保健衛生・安全対策</v>
          </cell>
          <cell r="H199" t="str">
            <v>京都府-024582</v>
          </cell>
        </row>
        <row r="200">
          <cell r="D200" t="str">
            <v>261804510199</v>
          </cell>
          <cell r="F200" t="str">
            <v>保健衛生・安全対策</v>
          </cell>
          <cell r="H200" t="str">
            <v>京都府-015759</v>
          </cell>
        </row>
        <row r="201">
          <cell r="D201" t="str">
            <v>261804110200</v>
          </cell>
          <cell r="F201" t="str">
            <v>乳児保育</v>
          </cell>
          <cell r="H201" t="str">
            <v>京都府-023128</v>
          </cell>
        </row>
        <row r="202">
          <cell r="D202" t="str">
            <v>261804110201</v>
          </cell>
          <cell r="F202" t="str">
            <v>乳児保育</v>
          </cell>
          <cell r="H202" t="str">
            <v>京都府-013662</v>
          </cell>
        </row>
        <row r="203">
          <cell r="D203" t="str">
            <v>261804210202</v>
          </cell>
          <cell r="F203" t="str">
            <v>幼児教育</v>
          </cell>
          <cell r="H203" t="str">
            <v>京都府-019142</v>
          </cell>
        </row>
        <row r="204">
          <cell r="D204" t="str">
            <v>261804410203</v>
          </cell>
          <cell r="F204" t="str">
            <v>食育・アレルギー対応</v>
          </cell>
          <cell r="H204" t="str">
            <v/>
          </cell>
        </row>
        <row r="205">
          <cell r="D205" t="str">
            <v>261804510204</v>
          </cell>
          <cell r="F205" t="str">
            <v>保健衛生・安全対策</v>
          </cell>
          <cell r="H205" t="str">
            <v>京都府-026817</v>
          </cell>
        </row>
        <row r="206">
          <cell r="D206" t="str">
            <v>261804110205</v>
          </cell>
          <cell r="F206" t="str">
            <v>乳児保育</v>
          </cell>
          <cell r="H206" t="str">
            <v>京都府-021835</v>
          </cell>
        </row>
        <row r="207">
          <cell r="D207" t="str">
            <v>261804210206</v>
          </cell>
          <cell r="F207" t="str">
            <v>幼児教育</v>
          </cell>
          <cell r="H207" t="str">
            <v>兵庫県-056029</v>
          </cell>
        </row>
        <row r="208">
          <cell r="D208" t="str">
            <v>261804210207</v>
          </cell>
          <cell r="F208" t="str">
            <v>幼児教育</v>
          </cell>
          <cell r="H208" t="str">
            <v>福井県-010675</v>
          </cell>
        </row>
        <row r="209">
          <cell r="D209" t="str">
            <v>261804110208</v>
          </cell>
          <cell r="F209" t="str">
            <v>乳児保育</v>
          </cell>
          <cell r="H209" t="str">
            <v>京都府-032999</v>
          </cell>
        </row>
        <row r="210">
          <cell r="D210" t="str">
            <v>261804110209</v>
          </cell>
          <cell r="F210" t="str">
            <v>乳児保育</v>
          </cell>
          <cell r="H210" t="str">
            <v>京都府-030291</v>
          </cell>
        </row>
        <row r="211">
          <cell r="D211" t="str">
            <v>261804110210</v>
          </cell>
          <cell r="F211" t="str">
            <v>乳児保育</v>
          </cell>
          <cell r="H211" t="str">
            <v>京都府-031544</v>
          </cell>
        </row>
        <row r="212">
          <cell r="D212" t="str">
            <v>261804510211</v>
          </cell>
          <cell r="F212" t="str">
            <v>保健衛生・安全対策</v>
          </cell>
          <cell r="H212" t="str">
            <v>京都府-002166</v>
          </cell>
        </row>
        <row r="213">
          <cell r="D213" t="str">
            <v>261804110212</v>
          </cell>
          <cell r="F213" t="str">
            <v>乳児保育</v>
          </cell>
          <cell r="H213" t="str">
            <v>京都府-005182</v>
          </cell>
        </row>
        <row r="214">
          <cell r="D214" t="str">
            <v>261804110213</v>
          </cell>
          <cell r="F214" t="str">
            <v>乳児保育</v>
          </cell>
          <cell r="H214" t="str">
            <v>和歌山県-003574</v>
          </cell>
        </row>
        <row r="215">
          <cell r="D215" t="str">
            <v>261804110214</v>
          </cell>
          <cell r="F215" t="str">
            <v>乳児保育</v>
          </cell>
          <cell r="H215" t="str">
            <v>京都府-023779</v>
          </cell>
        </row>
        <row r="216">
          <cell r="D216" t="str">
            <v>261804110215</v>
          </cell>
          <cell r="F216" t="str">
            <v>乳児保育</v>
          </cell>
          <cell r="H216" t="str">
            <v>京都府-004130</v>
          </cell>
        </row>
        <row r="217">
          <cell r="D217" t="str">
            <v>261804510216</v>
          </cell>
          <cell r="F217" t="str">
            <v>保健衛生・安全対策</v>
          </cell>
          <cell r="H217" t="str">
            <v>京都府-017563</v>
          </cell>
        </row>
        <row r="218">
          <cell r="D218" t="str">
            <v>261804510217</v>
          </cell>
          <cell r="F218" t="str">
            <v>保健衛生・安全対策</v>
          </cell>
          <cell r="H218" t="str">
            <v>京都府-027245</v>
          </cell>
        </row>
        <row r="219">
          <cell r="D219" t="str">
            <v>261804110218</v>
          </cell>
          <cell r="F219" t="str">
            <v>乳児保育</v>
          </cell>
          <cell r="H219" t="str">
            <v>京都府-014470</v>
          </cell>
        </row>
        <row r="220">
          <cell r="D220" t="str">
            <v>261804210219</v>
          </cell>
          <cell r="F220" t="str">
            <v>幼児教育</v>
          </cell>
          <cell r="H220" t="str">
            <v>京都府-008891</v>
          </cell>
        </row>
        <row r="221">
          <cell r="D221" t="str">
            <v>261804110220</v>
          </cell>
          <cell r="F221" t="str">
            <v>乳児保育</v>
          </cell>
          <cell r="H221" t="str">
            <v>京都府-018704</v>
          </cell>
        </row>
        <row r="222">
          <cell r="D222" t="str">
            <v>261804110221</v>
          </cell>
          <cell r="F222" t="str">
            <v>乳児保育</v>
          </cell>
          <cell r="H222" t="str">
            <v>京都府-007840</v>
          </cell>
        </row>
        <row r="223">
          <cell r="D223" t="str">
            <v>261804110222</v>
          </cell>
          <cell r="F223" t="str">
            <v>乳児保育</v>
          </cell>
          <cell r="H223" t="str">
            <v>京都府-007562</v>
          </cell>
        </row>
        <row r="224">
          <cell r="D224" t="str">
            <v>261804210223</v>
          </cell>
          <cell r="F224" t="str">
            <v>幼児教育</v>
          </cell>
          <cell r="H224" t="str">
            <v>島根県-009637</v>
          </cell>
        </row>
        <row r="225">
          <cell r="D225" t="str">
            <v>261804210224</v>
          </cell>
          <cell r="F225" t="str">
            <v>幼児教育</v>
          </cell>
          <cell r="H225" t="str">
            <v>京都府-022842</v>
          </cell>
        </row>
        <row r="226">
          <cell r="D226" t="str">
            <v>261804210225</v>
          </cell>
          <cell r="F226" t="str">
            <v>幼児教育</v>
          </cell>
          <cell r="H226" t="str">
            <v>京都府-027138</v>
          </cell>
        </row>
        <row r="227">
          <cell r="D227" t="str">
            <v>261804110226</v>
          </cell>
          <cell r="F227" t="str">
            <v>乳児保育</v>
          </cell>
          <cell r="H227" t="str">
            <v>京都府-026432</v>
          </cell>
        </row>
        <row r="228">
          <cell r="D228" t="str">
            <v>261804110227</v>
          </cell>
          <cell r="F228" t="str">
            <v>乳児保育</v>
          </cell>
          <cell r="H228" t="str">
            <v>京都府-028357</v>
          </cell>
        </row>
        <row r="229">
          <cell r="D229" t="str">
            <v>261804210228</v>
          </cell>
          <cell r="F229" t="str">
            <v>幼児教育</v>
          </cell>
          <cell r="H229" t="str">
            <v>京都府-027484</v>
          </cell>
        </row>
        <row r="230">
          <cell r="D230" t="str">
            <v>261804510229</v>
          </cell>
          <cell r="F230" t="str">
            <v>保健衛生・安全対策</v>
          </cell>
          <cell r="H230" t="str">
            <v>京都府-020555</v>
          </cell>
        </row>
        <row r="231">
          <cell r="D231" t="str">
            <v>261804110230</v>
          </cell>
          <cell r="F231" t="str">
            <v>乳児保育</v>
          </cell>
          <cell r="H231" t="str">
            <v>京都府-030196</v>
          </cell>
        </row>
        <row r="232">
          <cell r="D232" t="str">
            <v>261804110231</v>
          </cell>
          <cell r="F232" t="str">
            <v>乳児保育</v>
          </cell>
          <cell r="H232" t="str">
            <v>京都府-021214</v>
          </cell>
        </row>
        <row r="233">
          <cell r="D233" t="str">
            <v>261804610232</v>
          </cell>
          <cell r="F233" t="str">
            <v>保護者支援・子育て支援</v>
          </cell>
          <cell r="H233" t="str">
            <v/>
          </cell>
        </row>
        <row r="234">
          <cell r="D234" t="str">
            <v>261804310233</v>
          </cell>
          <cell r="F234" t="str">
            <v>障害児保育</v>
          </cell>
          <cell r="H234" t="str">
            <v/>
          </cell>
        </row>
        <row r="235">
          <cell r="D235" t="str">
            <v>261804410234</v>
          </cell>
          <cell r="F235" t="str">
            <v>食育・アレルギー対応</v>
          </cell>
          <cell r="H235" t="str">
            <v/>
          </cell>
        </row>
        <row r="236">
          <cell r="D236" t="str">
            <v>261804110235</v>
          </cell>
          <cell r="F236" t="str">
            <v>乳児保育</v>
          </cell>
          <cell r="H236" t="str">
            <v>京都府-006111</v>
          </cell>
        </row>
        <row r="237">
          <cell r="D237" t="str">
            <v>261804510236</v>
          </cell>
          <cell r="F237" t="str">
            <v>保健衛生・安全対策</v>
          </cell>
          <cell r="H237" t="str">
            <v>京都府-027240</v>
          </cell>
        </row>
        <row r="238">
          <cell r="D238" t="str">
            <v>261804110237</v>
          </cell>
          <cell r="F238" t="str">
            <v>乳児保育</v>
          </cell>
          <cell r="H238" t="str">
            <v>京都府-027240</v>
          </cell>
        </row>
        <row r="239">
          <cell r="D239" t="str">
            <v>261804110238</v>
          </cell>
          <cell r="F239" t="str">
            <v>乳児保育</v>
          </cell>
          <cell r="H239" t="str">
            <v>京都府-026741</v>
          </cell>
        </row>
        <row r="240">
          <cell r="D240" t="str">
            <v>261804210239</v>
          </cell>
          <cell r="F240" t="str">
            <v>幼児教育</v>
          </cell>
          <cell r="H240" t="str">
            <v>京都府-026741</v>
          </cell>
        </row>
        <row r="241">
          <cell r="D241" t="str">
            <v>261804310240</v>
          </cell>
          <cell r="F241" t="str">
            <v>障害児保育</v>
          </cell>
          <cell r="H241" t="str">
            <v>京都府-026741</v>
          </cell>
        </row>
        <row r="242">
          <cell r="D242" t="str">
            <v>261804410241</v>
          </cell>
          <cell r="F242" t="str">
            <v>食育・アレルギー対応</v>
          </cell>
          <cell r="H242" t="str">
            <v/>
          </cell>
        </row>
        <row r="243">
          <cell r="D243" t="str">
            <v>261804110242</v>
          </cell>
          <cell r="F243" t="str">
            <v>乳児保育</v>
          </cell>
          <cell r="H243" t="str">
            <v>京都府-029835</v>
          </cell>
        </row>
        <row r="244">
          <cell r="D244" t="str">
            <v>261804110243</v>
          </cell>
          <cell r="F244" t="str">
            <v>乳児保育</v>
          </cell>
          <cell r="H244" t="str">
            <v>京都府-010827</v>
          </cell>
        </row>
        <row r="245">
          <cell r="D245" t="str">
            <v>261804510244</v>
          </cell>
          <cell r="F245" t="str">
            <v>保健衛生・安全対策</v>
          </cell>
          <cell r="H245" t="str">
            <v>神奈川県-005206</v>
          </cell>
        </row>
        <row r="246">
          <cell r="D246" t="str">
            <v>261804110245</v>
          </cell>
          <cell r="F246" t="str">
            <v>乳児保育</v>
          </cell>
          <cell r="H246" t="str">
            <v>奈良県-013980</v>
          </cell>
        </row>
        <row r="247">
          <cell r="D247" t="str">
            <v>261804610246</v>
          </cell>
          <cell r="F247" t="str">
            <v>保護者支援・子育て支援</v>
          </cell>
          <cell r="H247" t="str">
            <v>兵庫県-040385</v>
          </cell>
        </row>
        <row r="248">
          <cell r="D248" t="str">
            <v>261804110247</v>
          </cell>
          <cell r="F248" t="str">
            <v>乳児保育</v>
          </cell>
          <cell r="H248" t="str">
            <v>兵庫県-040385</v>
          </cell>
        </row>
        <row r="249">
          <cell r="D249" t="str">
            <v>261804610248</v>
          </cell>
          <cell r="F249" t="str">
            <v>保護者支援・子育て支援</v>
          </cell>
          <cell r="H249" t="str">
            <v>京都府-027538</v>
          </cell>
        </row>
        <row r="250">
          <cell r="D250" t="str">
            <v>261804510249</v>
          </cell>
          <cell r="F250" t="str">
            <v>保健衛生・安全対策</v>
          </cell>
          <cell r="H250" t="str">
            <v>京都府-000094</v>
          </cell>
        </row>
        <row r="251">
          <cell r="D251" t="str">
            <v>261804110250</v>
          </cell>
          <cell r="F251" t="str">
            <v>乳児保育</v>
          </cell>
          <cell r="H251" t="str">
            <v>京都府-005843</v>
          </cell>
        </row>
        <row r="252">
          <cell r="D252" t="str">
            <v>261804210251</v>
          </cell>
          <cell r="F252" t="str">
            <v>幼児教育</v>
          </cell>
          <cell r="H252" t="str">
            <v>京都府-005954</v>
          </cell>
        </row>
        <row r="253">
          <cell r="D253" t="str">
            <v>261804510252</v>
          </cell>
          <cell r="F253" t="str">
            <v>保健衛生・安全対策</v>
          </cell>
          <cell r="H253" t="str">
            <v>京都府-007051</v>
          </cell>
        </row>
        <row r="254">
          <cell r="D254" t="str">
            <v>261804210253</v>
          </cell>
          <cell r="F254" t="str">
            <v>幼児教育</v>
          </cell>
          <cell r="H254" t="str">
            <v>京都府-000149</v>
          </cell>
        </row>
        <row r="255">
          <cell r="D255" t="str">
            <v>261804110254</v>
          </cell>
          <cell r="F255" t="str">
            <v>乳児保育</v>
          </cell>
          <cell r="H255" t="str">
            <v>京都府-022865</v>
          </cell>
        </row>
        <row r="256">
          <cell r="D256" t="str">
            <v>261804410255</v>
          </cell>
          <cell r="F256" t="str">
            <v>食育・アレルギー対応</v>
          </cell>
          <cell r="H256" t="str">
            <v/>
          </cell>
        </row>
        <row r="257">
          <cell r="D257" t="str">
            <v>261804110256</v>
          </cell>
          <cell r="F257" t="str">
            <v>乳児保育</v>
          </cell>
          <cell r="H257" t="str">
            <v>京都府-000617</v>
          </cell>
        </row>
        <row r="258">
          <cell r="D258" t="str">
            <v>261804210257</v>
          </cell>
          <cell r="F258" t="str">
            <v>幼児教育</v>
          </cell>
          <cell r="H258" t="str">
            <v>京都府-006793</v>
          </cell>
        </row>
        <row r="259">
          <cell r="D259" t="str">
            <v>261804110258</v>
          </cell>
          <cell r="F259" t="str">
            <v>乳児保育</v>
          </cell>
          <cell r="H259" t="str">
            <v>京都府-006793</v>
          </cell>
        </row>
        <row r="260">
          <cell r="D260" t="str">
            <v>261804510259</v>
          </cell>
          <cell r="F260" t="str">
            <v>保健衛生・安全対策</v>
          </cell>
          <cell r="H260" t="str">
            <v/>
          </cell>
        </row>
        <row r="261">
          <cell r="D261" t="str">
            <v>261804610260</v>
          </cell>
          <cell r="F261" t="str">
            <v>保護者支援・子育て支援</v>
          </cell>
          <cell r="H261" t="str">
            <v>滋賀県-000652</v>
          </cell>
        </row>
        <row r="262">
          <cell r="D262" t="str">
            <v>261804110261</v>
          </cell>
          <cell r="F262" t="str">
            <v>乳児保育</v>
          </cell>
          <cell r="H262" t="str">
            <v>京都府-032213</v>
          </cell>
        </row>
        <row r="263">
          <cell r="D263" t="str">
            <v>261804510262</v>
          </cell>
          <cell r="F263" t="str">
            <v>保健衛生・安全対策</v>
          </cell>
          <cell r="H263" t="str">
            <v>京都府-007643</v>
          </cell>
        </row>
        <row r="264">
          <cell r="D264" t="str">
            <v>261804410263</v>
          </cell>
          <cell r="F264" t="str">
            <v>食育・アレルギー対応</v>
          </cell>
          <cell r="H264"/>
        </row>
        <row r="265">
          <cell r="D265" t="str">
            <v>261804110264</v>
          </cell>
          <cell r="F265" t="str">
            <v>乳児保育</v>
          </cell>
          <cell r="H265" t="str">
            <v>京都府-008549</v>
          </cell>
        </row>
        <row r="266">
          <cell r="D266" t="str">
            <v>261804410265</v>
          </cell>
          <cell r="F266" t="str">
            <v>食育・アレルギー対応</v>
          </cell>
          <cell r="H266" t="str">
            <v/>
          </cell>
        </row>
        <row r="267">
          <cell r="D267" t="str">
            <v>261804220266</v>
          </cell>
          <cell r="F267" t="str">
            <v>幼児教育</v>
          </cell>
          <cell r="H267" t="str">
            <v>京都府-027075</v>
          </cell>
        </row>
        <row r="268">
          <cell r="D268" t="str">
            <v>261804110267</v>
          </cell>
          <cell r="F268" t="str">
            <v>乳児保育</v>
          </cell>
          <cell r="H268" t="str">
            <v>京都府-033046</v>
          </cell>
        </row>
        <row r="269">
          <cell r="D269" t="str">
            <v>261804410268</v>
          </cell>
          <cell r="F269" t="str">
            <v>食育・アレルギー対応</v>
          </cell>
          <cell r="H269" t="str">
            <v/>
          </cell>
        </row>
        <row r="270">
          <cell r="D270" t="str">
            <v>261804510269</v>
          </cell>
          <cell r="F270" t="str">
            <v>保健衛生・安全対策</v>
          </cell>
          <cell r="H270" t="str">
            <v>京都府-012140</v>
          </cell>
        </row>
        <row r="271">
          <cell r="D271" t="str">
            <v>261804210270</v>
          </cell>
          <cell r="F271" t="str">
            <v>幼児教育</v>
          </cell>
          <cell r="H271" t="str">
            <v>京都府-023115</v>
          </cell>
        </row>
        <row r="272">
          <cell r="D272" t="str">
            <v>261804410271</v>
          </cell>
          <cell r="F272" t="str">
            <v>食育・アレルギー対応</v>
          </cell>
          <cell r="H272" t="str">
            <v/>
          </cell>
        </row>
        <row r="273">
          <cell r="D273" t="str">
            <v>261804110272</v>
          </cell>
          <cell r="F273" t="str">
            <v>乳児保育</v>
          </cell>
          <cell r="H273" t="str">
            <v>京都府-019824</v>
          </cell>
        </row>
        <row r="274">
          <cell r="D274" t="str">
            <v>261804510273</v>
          </cell>
          <cell r="F274" t="str">
            <v>保健衛生・安全対策</v>
          </cell>
          <cell r="H274" t="str">
            <v>京都府-020531</v>
          </cell>
        </row>
        <row r="275">
          <cell r="D275" t="str">
            <v>261804110274</v>
          </cell>
          <cell r="F275" t="str">
            <v>乳児保育</v>
          </cell>
          <cell r="H275" t="str">
            <v>愛知県-015556</v>
          </cell>
        </row>
        <row r="276">
          <cell r="D276" t="str">
            <v>261804110275</v>
          </cell>
          <cell r="F276" t="str">
            <v>乳児保育</v>
          </cell>
          <cell r="H276" t="str">
            <v>京都府-014574</v>
          </cell>
        </row>
        <row r="277">
          <cell r="D277" t="str">
            <v>261804110276</v>
          </cell>
          <cell r="F277" t="str">
            <v>乳児保育</v>
          </cell>
          <cell r="H277" t="str">
            <v>京都府-014991</v>
          </cell>
        </row>
        <row r="278">
          <cell r="D278" t="str">
            <v>261804210277</v>
          </cell>
          <cell r="F278" t="str">
            <v>幼児教育</v>
          </cell>
          <cell r="H278" t="str">
            <v>京都府-014991</v>
          </cell>
        </row>
        <row r="279">
          <cell r="D279" t="str">
            <v>261804210278</v>
          </cell>
          <cell r="F279" t="str">
            <v>幼児教育</v>
          </cell>
          <cell r="H279" t="str">
            <v>京都府-011735</v>
          </cell>
        </row>
        <row r="280">
          <cell r="D280" t="str">
            <v>261804410279</v>
          </cell>
          <cell r="F280" t="str">
            <v>食育・アレルギー対応</v>
          </cell>
          <cell r="H280" t="str">
            <v>京都府-021121</v>
          </cell>
        </row>
        <row r="281">
          <cell r="D281" t="str">
            <v>261804110280</v>
          </cell>
          <cell r="F281" t="str">
            <v>乳児保育</v>
          </cell>
          <cell r="H281" t="str">
            <v>京都府-009376</v>
          </cell>
        </row>
        <row r="282">
          <cell r="D282" t="str">
            <v>261804510281</v>
          </cell>
          <cell r="F282" t="str">
            <v>保健衛生・安全対策</v>
          </cell>
          <cell r="H282" t="str">
            <v>京都府-004684</v>
          </cell>
        </row>
        <row r="283">
          <cell r="D283" t="str">
            <v>261804210282</v>
          </cell>
          <cell r="F283" t="str">
            <v>幼児教育</v>
          </cell>
          <cell r="H283" t="str">
            <v>京都府-004685</v>
          </cell>
        </row>
        <row r="284">
          <cell r="D284" t="str">
            <v>261804110283</v>
          </cell>
          <cell r="F284" t="str">
            <v>乳児保育</v>
          </cell>
          <cell r="H284" t="str">
            <v>京都府-004688</v>
          </cell>
        </row>
        <row r="285">
          <cell r="D285" t="str">
            <v>261804210284</v>
          </cell>
          <cell r="F285" t="str">
            <v>幼児教育</v>
          </cell>
          <cell r="H285" t="str">
            <v>京都府-004693</v>
          </cell>
        </row>
        <row r="286">
          <cell r="D286" t="str">
            <v>261804110285</v>
          </cell>
          <cell r="F286" t="str">
            <v>乳児保育</v>
          </cell>
          <cell r="H286" t="str">
            <v>京都府-026782</v>
          </cell>
        </row>
        <row r="287">
          <cell r="D287" t="str">
            <v>261804210286</v>
          </cell>
          <cell r="F287" t="str">
            <v>幼児教育</v>
          </cell>
          <cell r="H287" t="str">
            <v>兵庫県-029254</v>
          </cell>
        </row>
        <row r="288">
          <cell r="D288" t="str">
            <v>261804110287</v>
          </cell>
          <cell r="F288" t="str">
            <v>乳児保育</v>
          </cell>
          <cell r="H288" t="str">
            <v>京都府-016602</v>
          </cell>
        </row>
        <row r="289">
          <cell r="D289" t="str">
            <v>261804210288</v>
          </cell>
          <cell r="F289" t="str">
            <v>幼児教育</v>
          </cell>
          <cell r="H289" t="str">
            <v>大阪府-019530</v>
          </cell>
        </row>
        <row r="290">
          <cell r="D290" t="str">
            <v>261804210289</v>
          </cell>
          <cell r="F290" t="str">
            <v>幼児教育</v>
          </cell>
          <cell r="H290" t="str">
            <v>京都府-012569</v>
          </cell>
        </row>
        <row r="291">
          <cell r="D291" t="str">
            <v>261804510290</v>
          </cell>
          <cell r="F291" t="str">
            <v>保健衛生・安全対策</v>
          </cell>
          <cell r="H291" t="str">
            <v/>
          </cell>
        </row>
        <row r="292">
          <cell r="D292" t="str">
            <v>261804510291</v>
          </cell>
          <cell r="F292" t="str">
            <v>保健衛生・安全対策</v>
          </cell>
          <cell r="H292" t="str">
            <v>京都府-022899</v>
          </cell>
        </row>
        <row r="293">
          <cell r="D293" t="str">
            <v>261804510292</v>
          </cell>
          <cell r="F293" t="str">
            <v>保健衛生・安全対策</v>
          </cell>
          <cell r="H293" t="str">
            <v>京都府-009353</v>
          </cell>
        </row>
        <row r="294">
          <cell r="D294" t="str">
            <v>261804110293</v>
          </cell>
          <cell r="F294" t="str">
            <v>乳児保育</v>
          </cell>
          <cell r="H294" t="str">
            <v>京都府-009353</v>
          </cell>
        </row>
        <row r="295">
          <cell r="D295" t="str">
            <v>261804110294</v>
          </cell>
          <cell r="F295" t="str">
            <v>乳児保育</v>
          </cell>
          <cell r="H295" t="str">
            <v>京都府-010176</v>
          </cell>
        </row>
        <row r="296">
          <cell r="D296" t="str">
            <v>261804110295</v>
          </cell>
          <cell r="F296" t="str">
            <v>乳児保育</v>
          </cell>
          <cell r="H296" t="str">
            <v>京都府-025803</v>
          </cell>
        </row>
        <row r="297">
          <cell r="D297" t="str">
            <v>261804410296</v>
          </cell>
          <cell r="F297" t="str">
            <v>食育・アレルギー対応</v>
          </cell>
          <cell r="H297" t="str">
            <v>京都府-030476</v>
          </cell>
        </row>
        <row r="298">
          <cell r="D298" t="str">
            <v>261804110297</v>
          </cell>
          <cell r="F298" t="str">
            <v>乳児保育</v>
          </cell>
          <cell r="H298" t="str">
            <v>富山県-009931</v>
          </cell>
        </row>
        <row r="299">
          <cell r="D299" t="str">
            <v>261804410298</v>
          </cell>
          <cell r="F299" t="str">
            <v>食育・アレルギー対応</v>
          </cell>
          <cell r="H299" t="str">
            <v/>
          </cell>
        </row>
        <row r="300">
          <cell r="D300" t="str">
            <v>261804120299</v>
          </cell>
          <cell r="F300" t="str">
            <v>乳児保育</v>
          </cell>
          <cell r="H300" t="str">
            <v>京都府-016778</v>
          </cell>
        </row>
        <row r="301">
          <cell r="D301" t="str">
            <v>261804210300</v>
          </cell>
          <cell r="F301" t="str">
            <v>幼児教育</v>
          </cell>
          <cell r="H301" t="str">
            <v>京都府-025527</v>
          </cell>
        </row>
        <row r="302">
          <cell r="D302" t="str">
            <v>261804110301</v>
          </cell>
          <cell r="F302" t="str">
            <v>乳児保育</v>
          </cell>
          <cell r="H302" t="str">
            <v>京都府-021327</v>
          </cell>
        </row>
        <row r="303">
          <cell r="D303" t="str">
            <v>261804110302</v>
          </cell>
          <cell r="F303" t="str">
            <v>乳児保育</v>
          </cell>
          <cell r="H303" t="str">
            <v>京都府-008019</v>
          </cell>
        </row>
        <row r="304">
          <cell r="D304" t="str">
            <v>261804510303</v>
          </cell>
          <cell r="F304" t="str">
            <v>保健衛生・安全対策</v>
          </cell>
          <cell r="H304" t="str">
            <v>京都府-015809</v>
          </cell>
        </row>
        <row r="305">
          <cell r="D305" t="str">
            <v>261804110304</v>
          </cell>
          <cell r="F305" t="str">
            <v>乳児保育</v>
          </cell>
          <cell r="H305" t="str">
            <v/>
          </cell>
        </row>
        <row r="306">
          <cell r="D306" t="str">
            <v>261804110305</v>
          </cell>
          <cell r="F306" t="str">
            <v>乳児保育</v>
          </cell>
          <cell r="H306" t="str">
            <v>大阪府-042504</v>
          </cell>
        </row>
        <row r="307">
          <cell r="D307" t="str">
            <v>261804120306</v>
          </cell>
          <cell r="F307" t="str">
            <v>乳児保育</v>
          </cell>
          <cell r="H307" t="str">
            <v>京都府-009705</v>
          </cell>
        </row>
        <row r="308">
          <cell r="D308" t="str">
            <v>261804510307</v>
          </cell>
          <cell r="F308" t="str">
            <v>保健衛生・安全対策</v>
          </cell>
          <cell r="H308" t="str">
            <v>奈良県-004610</v>
          </cell>
        </row>
        <row r="309">
          <cell r="D309" t="str">
            <v>261804110308</v>
          </cell>
          <cell r="F309" t="str">
            <v>乳児保育</v>
          </cell>
          <cell r="H309" t="str">
            <v>京都府-006278</v>
          </cell>
        </row>
        <row r="310">
          <cell r="D310" t="str">
            <v>261804110309</v>
          </cell>
          <cell r="F310" t="str">
            <v>乳児保育</v>
          </cell>
          <cell r="H310" t="str">
            <v>京都府-005571</v>
          </cell>
        </row>
        <row r="311">
          <cell r="D311" t="str">
            <v>261804110310</v>
          </cell>
          <cell r="F311" t="str">
            <v>乳児保育</v>
          </cell>
          <cell r="H311" t="str">
            <v>京都府-017648</v>
          </cell>
        </row>
        <row r="312">
          <cell r="D312" t="str">
            <v>261804110311</v>
          </cell>
          <cell r="F312" t="str">
            <v>乳児保育</v>
          </cell>
          <cell r="H312" t="str">
            <v>京都府-027865</v>
          </cell>
        </row>
        <row r="313">
          <cell r="D313" t="str">
            <v>261804510312</v>
          </cell>
          <cell r="F313" t="str">
            <v>保健衛生・安全対策</v>
          </cell>
          <cell r="H313" t="str">
            <v/>
          </cell>
        </row>
        <row r="314">
          <cell r="D314" t="str">
            <v>261804110313</v>
          </cell>
          <cell r="F314" t="str">
            <v>乳児保育</v>
          </cell>
          <cell r="H314" t="str">
            <v>京都府-018654</v>
          </cell>
        </row>
        <row r="315">
          <cell r="D315" t="str">
            <v>261804110314</v>
          </cell>
          <cell r="F315" t="str">
            <v>乳児保育</v>
          </cell>
          <cell r="H315" t="str">
            <v>京都府-012057</v>
          </cell>
        </row>
        <row r="316">
          <cell r="D316" t="str">
            <v>261804410315</v>
          </cell>
          <cell r="F316" t="str">
            <v>食育・アレルギー対応</v>
          </cell>
          <cell r="H316" t="str">
            <v>京都府-007790</v>
          </cell>
        </row>
        <row r="317">
          <cell r="D317" t="str">
            <v>261804510316</v>
          </cell>
          <cell r="F317" t="str">
            <v>保健衛生・安全対策</v>
          </cell>
          <cell r="H317" t="str">
            <v>京都府-029777</v>
          </cell>
        </row>
        <row r="318">
          <cell r="D318" t="str">
            <v>261804210317</v>
          </cell>
          <cell r="F318" t="str">
            <v>幼児教育</v>
          </cell>
          <cell r="H318" t="str">
            <v>京都府-005394</v>
          </cell>
        </row>
        <row r="319">
          <cell r="D319" t="str">
            <v>261804210318</v>
          </cell>
          <cell r="F319" t="str">
            <v>幼児教育</v>
          </cell>
          <cell r="H319" t="str">
            <v>福井県-009806</v>
          </cell>
        </row>
        <row r="320">
          <cell r="D320" t="str">
            <v>261804110319</v>
          </cell>
          <cell r="F320" t="str">
            <v>乳児保育</v>
          </cell>
          <cell r="H320" t="str">
            <v>京都府-033304</v>
          </cell>
        </row>
        <row r="321">
          <cell r="D321" t="str">
            <v>261804410320</v>
          </cell>
          <cell r="F321" t="str">
            <v>食育・アレルギー対応</v>
          </cell>
          <cell r="H321" t="str">
            <v>京都府-033304</v>
          </cell>
        </row>
        <row r="322">
          <cell r="D322" t="str">
            <v>261804110321</v>
          </cell>
          <cell r="F322" t="str">
            <v>乳児保育</v>
          </cell>
          <cell r="H322" t="str">
            <v>京都府-013868</v>
          </cell>
        </row>
        <row r="323">
          <cell r="D323" t="str">
            <v>261804410322</v>
          </cell>
          <cell r="F323" t="str">
            <v>食育・アレルギー対応</v>
          </cell>
          <cell r="H323" t="str">
            <v/>
          </cell>
        </row>
        <row r="324">
          <cell r="D324" t="str">
            <v>261804510323</v>
          </cell>
          <cell r="F324" t="str">
            <v>保健衛生・安全対策</v>
          </cell>
          <cell r="H324" t="str">
            <v>京都府-010537</v>
          </cell>
        </row>
        <row r="325">
          <cell r="D325" t="str">
            <v>261804110324</v>
          </cell>
          <cell r="F325" t="str">
            <v>乳児保育</v>
          </cell>
          <cell r="H325" t="str">
            <v>京都府-027424</v>
          </cell>
        </row>
        <row r="326">
          <cell r="D326" t="str">
            <v>261804110325</v>
          </cell>
          <cell r="F326" t="str">
            <v>乳児保育</v>
          </cell>
          <cell r="H326" t="str">
            <v>和歌山県-001975</v>
          </cell>
        </row>
        <row r="327">
          <cell r="D327" t="str">
            <v>261804510326</v>
          </cell>
          <cell r="F327" t="str">
            <v>保健衛生・安全対策</v>
          </cell>
          <cell r="H327" t="str">
            <v>京都府-002660</v>
          </cell>
        </row>
        <row r="328">
          <cell r="D328" t="str">
            <v>261804110327</v>
          </cell>
          <cell r="F328" t="str">
            <v>乳児保育</v>
          </cell>
          <cell r="H328" t="str">
            <v>京都府-004943</v>
          </cell>
        </row>
        <row r="329">
          <cell r="D329" t="str">
            <v>261804110328</v>
          </cell>
          <cell r="F329" t="str">
            <v>乳児保育</v>
          </cell>
          <cell r="H329" t="str">
            <v>京都府-028385</v>
          </cell>
        </row>
        <row r="330">
          <cell r="D330" t="str">
            <v>261804110329</v>
          </cell>
          <cell r="F330" t="str">
            <v>乳児保育</v>
          </cell>
          <cell r="H330" t="str">
            <v>香川県-010222</v>
          </cell>
        </row>
        <row r="331">
          <cell r="D331" t="str">
            <v>261804110330</v>
          </cell>
          <cell r="F331" t="str">
            <v>乳児保育</v>
          </cell>
          <cell r="H331" t="str">
            <v>京都府-032045</v>
          </cell>
        </row>
        <row r="332">
          <cell r="D332" t="str">
            <v>261804410331</v>
          </cell>
          <cell r="F332" t="str">
            <v>食育・アレルギー対応</v>
          </cell>
          <cell r="H332" t="str">
            <v>京都府-032481</v>
          </cell>
        </row>
        <row r="333">
          <cell r="D333" t="str">
            <v>261804110332</v>
          </cell>
          <cell r="F333" t="str">
            <v>乳児保育</v>
          </cell>
          <cell r="H333" t="str">
            <v>京都府-025760</v>
          </cell>
        </row>
        <row r="334">
          <cell r="D334" t="str">
            <v>261804110333</v>
          </cell>
          <cell r="F334" t="str">
            <v>乳児保育</v>
          </cell>
          <cell r="H334" t="str">
            <v>滋賀県-013321</v>
          </cell>
        </row>
        <row r="335">
          <cell r="D335" t="str">
            <v>261804210334</v>
          </cell>
          <cell r="F335" t="str">
            <v>幼児教育</v>
          </cell>
          <cell r="H335" t="str">
            <v>京都府-029896</v>
          </cell>
        </row>
        <row r="336">
          <cell r="D336" t="str">
            <v>261804410335</v>
          </cell>
          <cell r="F336" t="str">
            <v>食育・アレルギー対応</v>
          </cell>
          <cell r="H336" t="str">
            <v/>
          </cell>
        </row>
        <row r="337">
          <cell r="D337" t="str">
            <v>261804110336</v>
          </cell>
          <cell r="F337" t="str">
            <v>乳児保育</v>
          </cell>
          <cell r="H337" t="str">
            <v>京都府-030568</v>
          </cell>
        </row>
        <row r="338">
          <cell r="D338" t="str">
            <v>261804110337</v>
          </cell>
          <cell r="F338" t="str">
            <v>乳児保育</v>
          </cell>
          <cell r="H338" t="str">
            <v/>
          </cell>
        </row>
        <row r="339">
          <cell r="D339" t="str">
            <v>261804110338</v>
          </cell>
          <cell r="F339" t="str">
            <v>乳児保育</v>
          </cell>
          <cell r="H339" t="str">
            <v>京都府-002149</v>
          </cell>
        </row>
        <row r="340">
          <cell r="D340" t="str">
            <v>261804410339</v>
          </cell>
          <cell r="F340" t="str">
            <v>食育・アレルギー対応</v>
          </cell>
          <cell r="H340" t="str">
            <v>京都府-000523</v>
          </cell>
        </row>
        <row r="341">
          <cell r="D341" t="str">
            <v>261804410340</v>
          </cell>
          <cell r="F341" t="str">
            <v>食育・アレルギー対応</v>
          </cell>
          <cell r="H341" t="str">
            <v>京都府-002151</v>
          </cell>
        </row>
        <row r="342">
          <cell r="D342" t="str">
            <v>261804110341</v>
          </cell>
          <cell r="F342" t="str">
            <v>乳児保育</v>
          </cell>
          <cell r="H342" t="str">
            <v>京都府-002771</v>
          </cell>
        </row>
        <row r="343">
          <cell r="D343" t="str">
            <v>261804110342</v>
          </cell>
          <cell r="F343" t="str">
            <v>乳児保育</v>
          </cell>
          <cell r="H343" t="str">
            <v>大阪府-008609</v>
          </cell>
        </row>
        <row r="344">
          <cell r="D344" t="str">
            <v>261804110343</v>
          </cell>
          <cell r="F344" t="str">
            <v>乳児保育</v>
          </cell>
          <cell r="H344" t="str">
            <v>京都府-018959</v>
          </cell>
        </row>
        <row r="345">
          <cell r="D345" t="str">
            <v>261804110344</v>
          </cell>
          <cell r="F345" t="str">
            <v>乳児保育</v>
          </cell>
          <cell r="H345" t="str">
            <v>京都府-009464</v>
          </cell>
        </row>
        <row r="346">
          <cell r="D346" t="str">
            <v>261804110345</v>
          </cell>
          <cell r="F346" t="str">
            <v>乳児保育</v>
          </cell>
          <cell r="H346" t="str">
            <v>京都府-001404</v>
          </cell>
        </row>
        <row r="347">
          <cell r="D347" t="str">
            <v>261804210346</v>
          </cell>
          <cell r="F347" t="str">
            <v>幼児教育</v>
          </cell>
          <cell r="H347" t="str">
            <v>滋賀県-009986</v>
          </cell>
        </row>
        <row r="348">
          <cell r="D348" t="str">
            <v>261804110347</v>
          </cell>
          <cell r="F348" t="str">
            <v>乳児保育</v>
          </cell>
          <cell r="H348" t="str">
            <v>京都府-003891</v>
          </cell>
        </row>
        <row r="349">
          <cell r="D349" t="str">
            <v>261804110348</v>
          </cell>
          <cell r="F349" t="str">
            <v>乳児保育</v>
          </cell>
          <cell r="H349" t="str">
            <v>京都府-012482</v>
          </cell>
        </row>
        <row r="350">
          <cell r="D350" t="str">
            <v>261804210349</v>
          </cell>
          <cell r="F350" t="str">
            <v>幼児教育</v>
          </cell>
          <cell r="H350" t="str">
            <v>京都府-027494</v>
          </cell>
        </row>
        <row r="351">
          <cell r="D351" t="str">
            <v>261804410350</v>
          </cell>
          <cell r="F351" t="str">
            <v>食育・アレルギー対応</v>
          </cell>
          <cell r="H351" t="str">
            <v>京都府-025504</v>
          </cell>
        </row>
        <row r="352">
          <cell r="D352" t="str">
            <v>261804410351</v>
          </cell>
          <cell r="F352" t="str">
            <v>食育・アレルギー対応</v>
          </cell>
          <cell r="H352" t="str">
            <v/>
          </cell>
        </row>
        <row r="353">
          <cell r="D353" t="str">
            <v>261804110352</v>
          </cell>
          <cell r="F353" t="str">
            <v>乳児保育</v>
          </cell>
          <cell r="H353" t="str">
            <v>京都府-003976</v>
          </cell>
        </row>
        <row r="354">
          <cell r="D354" t="str">
            <v>261804110353</v>
          </cell>
          <cell r="F354" t="str">
            <v>乳児保育</v>
          </cell>
          <cell r="H354" t="str">
            <v>京都府-003973</v>
          </cell>
        </row>
        <row r="355">
          <cell r="D355" t="str">
            <v>261804110354</v>
          </cell>
          <cell r="F355" t="str">
            <v>乳児保育</v>
          </cell>
          <cell r="H355" t="str">
            <v>京都府-003980</v>
          </cell>
        </row>
        <row r="356">
          <cell r="D356" t="str">
            <v>261804110355</v>
          </cell>
          <cell r="F356" t="str">
            <v>乳児保育</v>
          </cell>
          <cell r="H356" t="str">
            <v>京都府-002825</v>
          </cell>
        </row>
        <row r="357">
          <cell r="D357" t="str">
            <v>261804110356</v>
          </cell>
          <cell r="F357" t="str">
            <v>乳児保育</v>
          </cell>
          <cell r="H357" t="str">
            <v>京都府-003463</v>
          </cell>
        </row>
        <row r="358">
          <cell r="D358" t="str">
            <v>261804110357</v>
          </cell>
          <cell r="F358" t="str">
            <v>乳児保育</v>
          </cell>
          <cell r="H358" t="str">
            <v>京都府-003460</v>
          </cell>
        </row>
        <row r="359">
          <cell r="D359" t="str">
            <v>261804510358</v>
          </cell>
          <cell r="F359" t="str">
            <v>保健衛生・安全対策</v>
          </cell>
          <cell r="H359" t="str">
            <v>京都府-017412</v>
          </cell>
        </row>
        <row r="360">
          <cell r="D360" t="str">
            <v>261804510359</v>
          </cell>
          <cell r="F360" t="str">
            <v>保健衛生・安全対策</v>
          </cell>
          <cell r="H360" t="str">
            <v>京都府-007804</v>
          </cell>
        </row>
        <row r="361">
          <cell r="D361" t="str">
            <v>261804110360</v>
          </cell>
          <cell r="F361" t="str">
            <v>乳児保育</v>
          </cell>
          <cell r="H361" t="str">
            <v>京都府-012480</v>
          </cell>
        </row>
        <row r="362">
          <cell r="D362" t="str">
            <v>261804110361</v>
          </cell>
          <cell r="F362" t="str">
            <v>乳児保育</v>
          </cell>
          <cell r="H362" t="str">
            <v>静岡県-022067</v>
          </cell>
        </row>
        <row r="363">
          <cell r="D363" t="str">
            <v>261804510362</v>
          </cell>
          <cell r="F363" t="str">
            <v>保健衛生・安全対策</v>
          </cell>
          <cell r="H363" t="str">
            <v>京都府-021911</v>
          </cell>
        </row>
        <row r="364">
          <cell r="D364" t="str">
            <v>261804110363</v>
          </cell>
          <cell r="F364" t="str">
            <v>乳児保育</v>
          </cell>
          <cell r="H364" t="str">
            <v>滋賀県-007775</v>
          </cell>
        </row>
        <row r="365">
          <cell r="D365" t="str">
            <v>261804210364</v>
          </cell>
          <cell r="F365" t="str">
            <v>幼児教育</v>
          </cell>
          <cell r="H365" t="str">
            <v>京都府-029894</v>
          </cell>
        </row>
        <row r="366">
          <cell r="D366" t="str">
            <v>261804410365</v>
          </cell>
          <cell r="F366" t="str">
            <v>食育・アレルギー対応</v>
          </cell>
          <cell r="H366" t="str">
            <v/>
          </cell>
        </row>
        <row r="367">
          <cell r="D367" t="str">
            <v>261804210366</v>
          </cell>
          <cell r="F367" t="str">
            <v>幼児教育</v>
          </cell>
          <cell r="H367" t="str">
            <v>大阪府-040642</v>
          </cell>
        </row>
        <row r="368">
          <cell r="D368" t="str">
            <v>261804110367</v>
          </cell>
          <cell r="F368" t="str">
            <v>乳児保育</v>
          </cell>
          <cell r="H368" t="str">
            <v>京都府-001045</v>
          </cell>
        </row>
        <row r="369">
          <cell r="D369" t="str">
            <v>261804110368</v>
          </cell>
          <cell r="F369" t="str">
            <v>乳児保育</v>
          </cell>
          <cell r="H369" t="str">
            <v>京都府-006530</v>
          </cell>
        </row>
        <row r="370">
          <cell r="D370" t="str">
            <v>261804210369</v>
          </cell>
          <cell r="F370" t="str">
            <v>幼児教育</v>
          </cell>
          <cell r="H370" t="str">
            <v>京都府-025947</v>
          </cell>
        </row>
        <row r="371">
          <cell r="D371" t="str">
            <v>261804110370</v>
          </cell>
          <cell r="F371" t="str">
            <v>乳児保育</v>
          </cell>
          <cell r="H371" t="str">
            <v>京都府-025947</v>
          </cell>
        </row>
        <row r="372">
          <cell r="D372" t="str">
            <v>261804210371</v>
          </cell>
          <cell r="F372" t="str">
            <v>幼児教育</v>
          </cell>
          <cell r="H372" t="str">
            <v>京都府-030255</v>
          </cell>
        </row>
        <row r="373">
          <cell r="D373" t="str">
            <v>261804110372</v>
          </cell>
          <cell r="F373" t="str">
            <v>乳児保育</v>
          </cell>
          <cell r="H373" t="str">
            <v>京都府-006406</v>
          </cell>
        </row>
        <row r="374">
          <cell r="D374" t="str">
            <v>261804110373</v>
          </cell>
          <cell r="F374" t="str">
            <v>乳児保育</v>
          </cell>
          <cell r="H374" t="str">
            <v>京都府-005999</v>
          </cell>
        </row>
        <row r="375">
          <cell r="D375" t="str">
            <v>261804110374</v>
          </cell>
          <cell r="F375" t="str">
            <v>乳児保育</v>
          </cell>
          <cell r="H375" t="str">
            <v>京都府-030255</v>
          </cell>
        </row>
        <row r="376">
          <cell r="D376" t="str">
            <v>261804110375</v>
          </cell>
          <cell r="F376" t="str">
            <v>乳児保育</v>
          </cell>
          <cell r="H376" t="str">
            <v>京都府-023127</v>
          </cell>
        </row>
        <row r="377">
          <cell r="D377" t="str">
            <v>261804410376</v>
          </cell>
          <cell r="F377" t="str">
            <v>食育・アレルギー対応</v>
          </cell>
          <cell r="H377" t="str">
            <v/>
          </cell>
        </row>
        <row r="378">
          <cell r="D378" t="str">
            <v>261804110377</v>
          </cell>
          <cell r="F378" t="str">
            <v>乳児保育</v>
          </cell>
          <cell r="H378" t="str">
            <v>京都府-009282</v>
          </cell>
        </row>
        <row r="379">
          <cell r="D379" t="str">
            <v>261804120378</v>
          </cell>
          <cell r="F379" t="str">
            <v>乳児保育</v>
          </cell>
          <cell r="H379" t="str">
            <v>京都府-009307</v>
          </cell>
        </row>
        <row r="380">
          <cell r="D380" t="str">
            <v>261804110379</v>
          </cell>
          <cell r="F380" t="str">
            <v>乳児保育</v>
          </cell>
          <cell r="H380" t="str">
            <v>京都府-024589</v>
          </cell>
        </row>
        <row r="381">
          <cell r="D381" t="str">
            <v>261804110380</v>
          </cell>
          <cell r="F381" t="str">
            <v>乳児保育</v>
          </cell>
          <cell r="H381" t="str">
            <v>京都府-020716</v>
          </cell>
        </row>
        <row r="382">
          <cell r="D382" t="str">
            <v>261804510381</v>
          </cell>
          <cell r="F382" t="str">
            <v>保健衛生・安全対策</v>
          </cell>
          <cell r="H382" t="str">
            <v>京都府-020716</v>
          </cell>
        </row>
        <row r="383">
          <cell r="D383" t="str">
            <v>261804110382</v>
          </cell>
          <cell r="F383" t="str">
            <v>乳児保育</v>
          </cell>
          <cell r="H383" t="str">
            <v>京都府-001290</v>
          </cell>
        </row>
        <row r="384">
          <cell r="D384" t="str">
            <v>261804410383</v>
          </cell>
          <cell r="F384" t="str">
            <v>食育・アレルギー対応</v>
          </cell>
          <cell r="H384" t="str">
            <v/>
          </cell>
        </row>
        <row r="385">
          <cell r="D385" t="str">
            <v>261804410384</v>
          </cell>
          <cell r="F385" t="str">
            <v>食育・アレルギー対応</v>
          </cell>
          <cell r="H385" t="str">
            <v>京都府-016679</v>
          </cell>
        </row>
        <row r="386">
          <cell r="D386" t="str">
            <v>261804510385</v>
          </cell>
          <cell r="F386" t="str">
            <v>保健衛生・安全対策</v>
          </cell>
          <cell r="H386" t="str">
            <v>京都府-030000</v>
          </cell>
        </row>
        <row r="387">
          <cell r="D387" t="str">
            <v>261804110386</v>
          </cell>
          <cell r="F387" t="str">
            <v>乳児保育</v>
          </cell>
          <cell r="H387" t="str">
            <v>京都府-028354</v>
          </cell>
        </row>
        <row r="388">
          <cell r="D388" t="str">
            <v>261804410387</v>
          </cell>
          <cell r="F388" t="str">
            <v>食育・アレルギー対応</v>
          </cell>
          <cell r="H388" t="str">
            <v>京都府-018580</v>
          </cell>
        </row>
        <row r="389">
          <cell r="D389" t="str">
            <v>261804510388</v>
          </cell>
          <cell r="F389" t="str">
            <v>保健衛生・安全対策</v>
          </cell>
          <cell r="H389" t="str">
            <v>京都府-018580</v>
          </cell>
        </row>
        <row r="390">
          <cell r="D390" t="str">
            <v>261804110389</v>
          </cell>
          <cell r="F390" t="str">
            <v>乳児保育</v>
          </cell>
          <cell r="H390" t="str">
            <v>京都府-008592</v>
          </cell>
        </row>
        <row r="391">
          <cell r="D391" t="str">
            <v>261804110390</v>
          </cell>
          <cell r="F391" t="str">
            <v>乳児保育</v>
          </cell>
          <cell r="H391" t="str">
            <v>京都府-013322</v>
          </cell>
        </row>
        <row r="392">
          <cell r="D392" t="str">
            <v>261804110391</v>
          </cell>
          <cell r="F392" t="str">
            <v>乳児保育</v>
          </cell>
          <cell r="H392" t="str">
            <v>京都府-027137</v>
          </cell>
        </row>
        <row r="393">
          <cell r="D393" t="str">
            <v>261804110392</v>
          </cell>
          <cell r="F393" t="str">
            <v>乳児保育</v>
          </cell>
          <cell r="H393" t="str">
            <v>福井県-007928</v>
          </cell>
        </row>
        <row r="394">
          <cell r="D394" t="str">
            <v>261804210393</v>
          </cell>
          <cell r="F394" t="str">
            <v>幼児教育</v>
          </cell>
          <cell r="H394" t="str">
            <v>大分県-001020</v>
          </cell>
        </row>
        <row r="395">
          <cell r="D395" t="str">
            <v>261804210394</v>
          </cell>
          <cell r="F395" t="str">
            <v>幼児教育</v>
          </cell>
          <cell r="H395" t="str">
            <v>京都府-002623</v>
          </cell>
        </row>
        <row r="396">
          <cell r="D396" t="str">
            <v>261804110395</v>
          </cell>
          <cell r="F396" t="str">
            <v>乳児保育</v>
          </cell>
          <cell r="H396" t="str">
            <v>京都府-014575</v>
          </cell>
        </row>
        <row r="397">
          <cell r="D397" t="str">
            <v>261804510396</v>
          </cell>
          <cell r="F397" t="str">
            <v>保健衛生・安全対策</v>
          </cell>
          <cell r="H397" t="str">
            <v>京都府-014575</v>
          </cell>
        </row>
        <row r="398">
          <cell r="D398" t="str">
            <v>261804110397</v>
          </cell>
          <cell r="F398" t="str">
            <v>乳児保育</v>
          </cell>
          <cell r="H398" t="str">
            <v>滋賀県-003187</v>
          </cell>
        </row>
        <row r="399">
          <cell r="D399" t="str">
            <v>261804210398</v>
          </cell>
          <cell r="F399" t="str">
            <v>幼児教育</v>
          </cell>
          <cell r="H399" t="str">
            <v>滋賀県-003187</v>
          </cell>
        </row>
        <row r="400">
          <cell r="D400" t="str">
            <v>261804210399</v>
          </cell>
          <cell r="F400" t="str">
            <v>幼児教育</v>
          </cell>
          <cell r="H400" t="str">
            <v>京都府-016952</v>
          </cell>
        </row>
        <row r="401">
          <cell r="D401" t="str">
            <v>261804410400</v>
          </cell>
          <cell r="F401" t="str">
            <v>食育・アレルギー対応</v>
          </cell>
          <cell r="H401" t="str">
            <v>京都府-015710</v>
          </cell>
        </row>
        <row r="402">
          <cell r="D402" t="str">
            <v>261804410401</v>
          </cell>
          <cell r="F402" t="str">
            <v>食育・アレルギー対応</v>
          </cell>
          <cell r="H402" t="str">
            <v>京都府-018790</v>
          </cell>
        </row>
        <row r="403">
          <cell r="D403" t="str">
            <v>261804410402</v>
          </cell>
          <cell r="F403" t="str">
            <v>食育・アレルギー対応</v>
          </cell>
          <cell r="H403" t="str">
            <v>滋賀県-014038</v>
          </cell>
        </row>
        <row r="404">
          <cell r="D404" t="str">
            <v>261804410403</v>
          </cell>
          <cell r="F404" t="str">
            <v>食育・アレルギー対応</v>
          </cell>
          <cell r="H404" t="str">
            <v>京都府-027459</v>
          </cell>
        </row>
        <row r="405">
          <cell r="D405" t="str">
            <v>261804210404</v>
          </cell>
          <cell r="F405" t="str">
            <v>幼児教育</v>
          </cell>
          <cell r="H405" t="str">
            <v>京都府-002261</v>
          </cell>
        </row>
        <row r="406">
          <cell r="D406" t="str">
            <v>261804110405</v>
          </cell>
          <cell r="F406" t="str">
            <v>乳児保育</v>
          </cell>
          <cell r="H406" t="str">
            <v>京都府-002261</v>
          </cell>
        </row>
        <row r="407">
          <cell r="D407">
            <v>261804410406</v>
          </cell>
          <cell r="F407" t="str">
            <v>食育・アレルギー対応</v>
          </cell>
          <cell r="H407" t="str">
            <v/>
          </cell>
        </row>
        <row r="408">
          <cell r="D408" t="str">
            <v>261804110407</v>
          </cell>
          <cell r="F408" t="str">
            <v>乳児保育</v>
          </cell>
          <cell r="H408" t="str">
            <v>京都府-017237</v>
          </cell>
        </row>
        <row r="409">
          <cell r="D409" t="str">
            <v>261804210408</v>
          </cell>
          <cell r="F409" t="str">
            <v>幼児教育</v>
          </cell>
          <cell r="H409" t="str">
            <v>京都府-017237</v>
          </cell>
        </row>
        <row r="410">
          <cell r="D410" t="str">
            <v>261804110409</v>
          </cell>
          <cell r="F410" t="str">
            <v>乳児保育</v>
          </cell>
          <cell r="H410" t="str">
            <v>京都府-000601</v>
          </cell>
        </row>
        <row r="411">
          <cell r="D411" t="str">
            <v>261804510410</v>
          </cell>
          <cell r="F411" t="str">
            <v>保健衛生・安全対策</v>
          </cell>
          <cell r="H411" t="str">
            <v>京都府-011375</v>
          </cell>
        </row>
        <row r="412">
          <cell r="D412" t="str">
            <v>261804110411</v>
          </cell>
          <cell r="F412" t="str">
            <v>乳児保育</v>
          </cell>
          <cell r="H412" t="str">
            <v>京都府-025446</v>
          </cell>
        </row>
        <row r="413">
          <cell r="D413" t="str">
            <v>261804110412</v>
          </cell>
          <cell r="F413" t="str">
            <v>乳児保育</v>
          </cell>
          <cell r="H413" t="str">
            <v>京都府-031651</v>
          </cell>
        </row>
        <row r="414">
          <cell r="D414" t="str">
            <v>261804510413</v>
          </cell>
          <cell r="F414" t="str">
            <v>保健衛生・安全対策</v>
          </cell>
          <cell r="H414" t="str">
            <v>京都府-032046</v>
          </cell>
        </row>
        <row r="415">
          <cell r="D415" t="str">
            <v>261804110414</v>
          </cell>
          <cell r="F415" t="str">
            <v>乳児保育</v>
          </cell>
          <cell r="H415" t="str">
            <v>京都府-028793</v>
          </cell>
        </row>
        <row r="416">
          <cell r="D416" t="str">
            <v>261804110415</v>
          </cell>
          <cell r="F416" t="str">
            <v>乳児保育</v>
          </cell>
          <cell r="H416" t="str">
            <v>京都府-003075</v>
          </cell>
        </row>
        <row r="417">
          <cell r="D417" t="str">
            <v>261804110416</v>
          </cell>
          <cell r="F417" t="str">
            <v>乳児保育</v>
          </cell>
          <cell r="H417" t="str">
            <v>京都府-028448</v>
          </cell>
        </row>
        <row r="418">
          <cell r="D418" t="str">
            <v>261804110417</v>
          </cell>
          <cell r="F418" t="str">
            <v>乳児保育</v>
          </cell>
          <cell r="H418" t="str">
            <v>京都府-028312</v>
          </cell>
        </row>
        <row r="419">
          <cell r="D419" t="str">
            <v>261804510418</v>
          </cell>
          <cell r="F419" t="str">
            <v>保健衛生・安全対策</v>
          </cell>
          <cell r="H419" t="str">
            <v>京都府-000811</v>
          </cell>
        </row>
        <row r="420">
          <cell r="D420" t="str">
            <v>261804110419</v>
          </cell>
          <cell r="F420" t="str">
            <v>乳児保育</v>
          </cell>
          <cell r="H420" t="str">
            <v>京都府-000815</v>
          </cell>
        </row>
        <row r="421">
          <cell r="D421" t="str">
            <v>261804410420</v>
          </cell>
          <cell r="F421" t="str">
            <v>食育・アレルギー対応</v>
          </cell>
          <cell r="H421" t="str">
            <v/>
          </cell>
        </row>
        <row r="422">
          <cell r="D422" t="str">
            <v>261804110421</v>
          </cell>
          <cell r="F422" t="str">
            <v>乳児保育</v>
          </cell>
          <cell r="H422" t="str">
            <v>京都府-000808</v>
          </cell>
        </row>
        <row r="423">
          <cell r="D423" t="str">
            <v>261804110422</v>
          </cell>
          <cell r="F423" t="str">
            <v>乳児保育</v>
          </cell>
          <cell r="H423" t="str">
            <v>京都府-000820</v>
          </cell>
        </row>
        <row r="424">
          <cell r="D424" t="str">
            <v>261804110423</v>
          </cell>
          <cell r="F424" t="str">
            <v>乳児保育</v>
          </cell>
          <cell r="H424" t="str">
            <v>京都府-000810</v>
          </cell>
        </row>
        <row r="425">
          <cell r="D425" t="str">
            <v>261804110424</v>
          </cell>
          <cell r="F425" t="str">
            <v>乳児保育</v>
          </cell>
          <cell r="H425" t="str">
            <v>京都府-000013</v>
          </cell>
        </row>
        <row r="426">
          <cell r="D426" t="str">
            <v>261804110425</v>
          </cell>
          <cell r="F426" t="str">
            <v>乳児保育</v>
          </cell>
          <cell r="H426" t="str">
            <v>京都府-015741</v>
          </cell>
        </row>
        <row r="427">
          <cell r="D427" t="str">
            <v>261804110426</v>
          </cell>
          <cell r="F427" t="str">
            <v>乳児保育</v>
          </cell>
          <cell r="H427" t="str">
            <v>京都府-015009</v>
          </cell>
        </row>
        <row r="428">
          <cell r="D428" t="str">
            <v>261804110427</v>
          </cell>
          <cell r="F428" t="str">
            <v>乳児保育</v>
          </cell>
          <cell r="H428" t="str">
            <v>愛媛県-004627</v>
          </cell>
        </row>
        <row r="429">
          <cell r="D429" t="str">
            <v>261804110428</v>
          </cell>
          <cell r="F429" t="str">
            <v>乳児保育</v>
          </cell>
          <cell r="H429" t="str">
            <v>京都府-023745</v>
          </cell>
        </row>
        <row r="430">
          <cell r="D430" t="str">
            <v>261804210429</v>
          </cell>
          <cell r="F430" t="str">
            <v>幼児教育</v>
          </cell>
          <cell r="H430" t="str">
            <v>京都府-023745</v>
          </cell>
        </row>
        <row r="431">
          <cell r="D431" t="str">
            <v>261804110430</v>
          </cell>
          <cell r="F431" t="str">
            <v>乳児保育</v>
          </cell>
          <cell r="H431" t="str">
            <v>京都府-018757</v>
          </cell>
        </row>
        <row r="432">
          <cell r="D432" t="str">
            <v>261804110431</v>
          </cell>
          <cell r="F432" t="str">
            <v>乳児保育</v>
          </cell>
          <cell r="H432" t="str">
            <v>大阪府-003883</v>
          </cell>
        </row>
        <row r="433">
          <cell r="D433" t="str">
            <v>261804110432</v>
          </cell>
          <cell r="F433" t="str">
            <v>乳児保育</v>
          </cell>
          <cell r="H433" t="str">
            <v>京都府-001780</v>
          </cell>
        </row>
        <row r="434">
          <cell r="D434" t="str">
            <v>261804210433</v>
          </cell>
          <cell r="F434" t="str">
            <v>幼児教育</v>
          </cell>
          <cell r="H434" t="str">
            <v>京都府-001780</v>
          </cell>
        </row>
        <row r="435">
          <cell r="D435" t="str">
            <v>261804210434</v>
          </cell>
          <cell r="F435" t="str">
            <v>幼児教育</v>
          </cell>
          <cell r="H435" t="str">
            <v/>
          </cell>
        </row>
        <row r="436">
          <cell r="D436" t="str">
            <v>261804210435</v>
          </cell>
          <cell r="F436" t="str">
            <v>幼児教育</v>
          </cell>
          <cell r="H436" t="str">
            <v>京都府-013790</v>
          </cell>
        </row>
        <row r="437">
          <cell r="D437" t="str">
            <v>261804410436</v>
          </cell>
          <cell r="F437" t="str">
            <v>食育・アレルギー対応</v>
          </cell>
          <cell r="H437" t="str">
            <v/>
          </cell>
        </row>
        <row r="438">
          <cell r="D438" t="str">
            <v>261804110437</v>
          </cell>
          <cell r="F438" t="str">
            <v>乳児保育</v>
          </cell>
          <cell r="H438" t="str">
            <v>京都府-019021</v>
          </cell>
        </row>
        <row r="439">
          <cell r="D439" t="str">
            <v>261804510438</v>
          </cell>
          <cell r="F439" t="str">
            <v>保健衛生・安全対策</v>
          </cell>
          <cell r="H439" t="str">
            <v>京都府-021782</v>
          </cell>
        </row>
        <row r="440">
          <cell r="D440" t="str">
            <v>261804410439</v>
          </cell>
          <cell r="F440" t="str">
            <v>食育・アレルギー対応</v>
          </cell>
          <cell r="H440" t="str">
            <v>滋賀県-008980</v>
          </cell>
        </row>
        <row r="441">
          <cell r="D441" t="str">
            <v>261804410440</v>
          </cell>
          <cell r="F441" t="str">
            <v>食育・アレルギー対応</v>
          </cell>
          <cell r="H441" t="str">
            <v>京都府-015803</v>
          </cell>
        </row>
        <row r="442">
          <cell r="D442" t="str">
            <v>261804210441</v>
          </cell>
          <cell r="F442" t="str">
            <v>幼児教育</v>
          </cell>
          <cell r="H442" t="str">
            <v>京都府-021895</v>
          </cell>
        </row>
        <row r="443">
          <cell r="D443" t="str">
            <v>261804210442</v>
          </cell>
          <cell r="F443" t="str">
            <v>幼児教育</v>
          </cell>
          <cell r="H443" t="str">
            <v>京都府-030451</v>
          </cell>
        </row>
        <row r="444">
          <cell r="D444" t="str">
            <v>261804210443</v>
          </cell>
          <cell r="F444" t="str">
            <v>幼児教育</v>
          </cell>
          <cell r="H444" t="str">
            <v>京都府-008001</v>
          </cell>
        </row>
        <row r="445">
          <cell r="D445" t="str">
            <v>261804410444</v>
          </cell>
          <cell r="F445" t="str">
            <v>食育・アレルギー対応</v>
          </cell>
          <cell r="H445" t="str">
            <v/>
          </cell>
        </row>
        <row r="446">
          <cell r="D446" t="str">
            <v>261804110445</v>
          </cell>
          <cell r="F446" t="str">
            <v>乳児保育</v>
          </cell>
          <cell r="H446" t="str">
            <v>京都府-016409</v>
          </cell>
        </row>
        <row r="447">
          <cell r="D447" t="str">
            <v>261804210446</v>
          </cell>
          <cell r="F447" t="str">
            <v>幼児教育</v>
          </cell>
          <cell r="H447" t="str">
            <v>京都府-026825</v>
          </cell>
        </row>
        <row r="448">
          <cell r="D448" t="str">
            <v>261804510447</v>
          </cell>
          <cell r="F448" t="str">
            <v>保健衛生・安全対策</v>
          </cell>
          <cell r="H448" t="str">
            <v>奈良県-006069</v>
          </cell>
        </row>
        <row r="449">
          <cell r="D449" t="str">
            <v>261804110448</v>
          </cell>
          <cell r="F449" t="str">
            <v>乳児保育</v>
          </cell>
          <cell r="H449" t="str">
            <v>京都府-015452</v>
          </cell>
        </row>
        <row r="450">
          <cell r="D450" t="str">
            <v>261804110449</v>
          </cell>
          <cell r="F450" t="str">
            <v>乳児保育</v>
          </cell>
          <cell r="H450" t="str">
            <v>京都府-018829</v>
          </cell>
        </row>
        <row r="451">
          <cell r="D451" t="str">
            <v>261804110450</v>
          </cell>
          <cell r="F451" t="str">
            <v>乳児保育</v>
          </cell>
          <cell r="H451" t="str">
            <v>京都府-015752</v>
          </cell>
        </row>
        <row r="452">
          <cell r="D452" t="str">
            <v>261804510451</v>
          </cell>
          <cell r="F452" t="str">
            <v>保健衛生・安全対策</v>
          </cell>
          <cell r="H452" t="str">
            <v>京都府-032538</v>
          </cell>
        </row>
        <row r="453">
          <cell r="D453" t="str">
            <v>261804510452</v>
          </cell>
          <cell r="F453" t="str">
            <v>保健衛生・安全対策</v>
          </cell>
          <cell r="H453" t="str">
            <v>京都府-015962</v>
          </cell>
        </row>
        <row r="454">
          <cell r="D454" t="str">
            <v>261804210453</v>
          </cell>
          <cell r="F454" t="str">
            <v>幼児教育</v>
          </cell>
          <cell r="H454" t="str">
            <v>京都府-021609</v>
          </cell>
        </row>
        <row r="455">
          <cell r="D455" t="str">
            <v>261804510454</v>
          </cell>
          <cell r="F455" t="str">
            <v>保健衛生・安全対策</v>
          </cell>
          <cell r="H455" t="str">
            <v>京都府-020212</v>
          </cell>
        </row>
        <row r="456">
          <cell r="D456" t="str">
            <v>261804510455</v>
          </cell>
          <cell r="F456" t="str">
            <v>保健衛生・安全対策</v>
          </cell>
          <cell r="H456" t="str">
            <v>京都府-015171</v>
          </cell>
        </row>
        <row r="457">
          <cell r="D457" t="str">
            <v>261804510456</v>
          </cell>
          <cell r="F457" t="str">
            <v>保健衛生・安全対策</v>
          </cell>
          <cell r="H457" t="str">
            <v>和歌山県-008406</v>
          </cell>
        </row>
        <row r="458">
          <cell r="D458" t="str">
            <v>261804110457</v>
          </cell>
          <cell r="F458" t="str">
            <v>乳児保育</v>
          </cell>
          <cell r="H458" t="str">
            <v>京都府-009528</v>
          </cell>
        </row>
        <row r="459">
          <cell r="D459" t="str">
            <v>261804110458</v>
          </cell>
          <cell r="F459" t="str">
            <v>乳児保育</v>
          </cell>
          <cell r="H459" t="str">
            <v>京都府-007642</v>
          </cell>
        </row>
        <row r="460">
          <cell r="D460" t="str">
            <v>261804110459</v>
          </cell>
          <cell r="F460" t="str">
            <v>乳児保育</v>
          </cell>
          <cell r="H460" t="str">
            <v>京都府-020934</v>
          </cell>
        </row>
        <row r="461">
          <cell r="D461" t="str">
            <v>261804110460</v>
          </cell>
          <cell r="F461" t="str">
            <v>乳児保育</v>
          </cell>
          <cell r="H461" t="str">
            <v>京都府-030222</v>
          </cell>
        </row>
        <row r="462">
          <cell r="D462" t="str">
            <v>261804510461</v>
          </cell>
          <cell r="F462" t="str">
            <v>保健衛生・安全対策</v>
          </cell>
          <cell r="H462" t="str">
            <v>京都府-003070</v>
          </cell>
        </row>
        <row r="463">
          <cell r="D463" t="str">
            <v>261804510462</v>
          </cell>
          <cell r="F463" t="str">
            <v>保健衛生・安全対策</v>
          </cell>
          <cell r="H463" t="str">
            <v>滋賀県-011206</v>
          </cell>
        </row>
        <row r="464">
          <cell r="D464" t="str">
            <v>261804510463</v>
          </cell>
          <cell r="F464" t="str">
            <v>保健衛生・安全対策</v>
          </cell>
          <cell r="H464" t="str">
            <v>滋賀県-002358</v>
          </cell>
        </row>
        <row r="465">
          <cell r="D465" t="str">
            <v>261804110464</v>
          </cell>
          <cell r="F465" t="str">
            <v>乳児保育</v>
          </cell>
          <cell r="H465" t="str">
            <v>京都府-020226</v>
          </cell>
        </row>
        <row r="466">
          <cell r="D466" t="str">
            <v>261804210465</v>
          </cell>
          <cell r="F466" t="str">
            <v>幼児教育</v>
          </cell>
          <cell r="H466" t="str">
            <v>京都府-003628</v>
          </cell>
        </row>
        <row r="467">
          <cell r="D467" t="str">
            <v>261804410466</v>
          </cell>
          <cell r="F467" t="str">
            <v>食育・アレルギー対応</v>
          </cell>
          <cell r="H467" t="str">
            <v>大阪府-027438</v>
          </cell>
        </row>
        <row r="468">
          <cell r="D468" t="str">
            <v>261804110467</v>
          </cell>
          <cell r="F468" t="str">
            <v>乳児保育</v>
          </cell>
          <cell r="H468" t="str">
            <v>京都府-021927</v>
          </cell>
        </row>
        <row r="469">
          <cell r="D469" t="str">
            <v>261804110468</v>
          </cell>
          <cell r="F469" t="str">
            <v>乳児保育</v>
          </cell>
          <cell r="H469" t="str">
            <v>大阪府-020137</v>
          </cell>
        </row>
        <row r="470">
          <cell r="D470" t="str">
            <v>261804610469</v>
          </cell>
          <cell r="F470" t="str">
            <v>保護者支援・子育て支援</v>
          </cell>
          <cell r="H470" t="str">
            <v>京都府-018875</v>
          </cell>
        </row>
        <row r="471">
          <cell r="D471" t="str">
            <v>261804410470</v>
          </cell>
          <cell r="F471" t="str">
            <v>食育・アレルギー対応</v>
          </cell>
          <cell r="H471" t="str">
            <v/>
          </cell>
        </row>
        <row r="472">
          <cell r="D472" t="str">
            <v>261804210471</v>
          </cell>
          <cell r="F472" t="str">
            <v>幼児教育</v>
          </cell>
          <cell r="H472" t="str">
            <v>京都府-019636</v>
          </cell>
        </row>
        <row r="473">
          <cell r="D473" t="str">
            <v>261804110472</v>
          </cell>
          <cell r="F473" t="str">
            <v>乳児保育</v>
          </cell>
          <cell r="H473" t="str">
            <v>兵庫県-004175</v>
          </cell>
        </row>
        <row r="474">
          <cell r="D474" t="str">
            <v>261804210473</v>
          </cell>
          <cell r="F474" t="str">
            <v>幼児教育</v>
          </cell>
          <cell r="H474" t="str">
            <v>京都府-008681</v>
          </cell>
        </row>
        <row r="475">
          <cell r="D475" t="str">
            <v>261804210474</v>
          </cell>
          <cell r="F475" t="str">
            <v>幼児教育</v>
          </cell>
          <cell r="H475" t="str">
            <v>滋賀県-016020</v>
          </cell>
        </row>
        <row r="476">
          <cell r="D476" t="str">
            <v>261804110475</v>
          </cell>
          <cell r="F476" t="str">
            <v>乳児保育</v>
          </cell>
          <cell r="H476" t="str">
            <v>京都府-006705</v>
          </cell>
        </row>
        <row r="477">
          <cell r="D477" t="str">
            <v>261804210476</v>
          </cell>
          <cell r="F477" t="str">
            <v>幼児教育</v>
          </cell>
          <cell r="H477" t="str">
            <v>京都府-011105</v>
          </cell>
        </row>
        <row r="478">
          <cell r="D478" t="str">
            <v>261804110477</v>
          </cell>
          <cell r="F478" t="str">
            <v>乳児保育</v>
          </cell>
          <cell r="H478" t="str">
            <v>京都府-025792</v>
          </cell>
        </row>
        <row r="479">
          <cell r="D479" t="str">
            <v>261804110478</v>
          </cell>
          <cell r="F479" t="str">
            <v>乳児保育</v>
          </cell>
          <cell r="H479" t="str">
            <v>京都府-028580</v>
          </cell>
        </row>
        <row r="480">
          <cell r="D480" t="str">
            <v>261804110479</v>
          </cell>
          <cell r="F480" t="str">
            <v>乳児保育</v>
          </cell>
          <cell r="H480" t="str">
            <v>京都府-027061</v>
          </cell>
        </row>
        <row r="481">
          <cell r="D481" t="str">
            <v>261804110480</v>
          </cell>
          <cell r="F481" t="str">
            <v>乳児保育</v>
          </cell>
          <cell r="H481" t="str">
            <v>京都府-028560</v>
          </cell>
        </row>
        <row r="482">
          <cell r="D482" t="str">
            <v>261804210481</v>
          </cell>
          <cell r="F482" t="str">
            <v>幼児教育</v>
          </cell>
          <cell r="H482" t="str">
            <v>京都府-003471</v>
          </cell>
        </row>
        <row r="483">
          <cell r="D483" t="str">
            <v>261804110482</v>
          </cell>
          <cell r="F483" t="str">
            <v>乳児保育</v>
          </cell>
          <cell r="H483" t="str">
            <v>京都府-032204</v>
          </cell>
        </row>
        <row r="484">
          <cell r="D484" t="str">
            <v>261804210483</v>
          </cell>
          <cell r="F484" t="str">
            <v>幼児教育</v>
          </cell>
          <cell r="H484" t="str">
            <v>京都府-002219</v>
          </cell>
        </row>
        <row r="485">
          <cell r="D485" t="str">
            <v>261804110484</v>
          </cell>
          <cell r="F485" t="str">
            <v>乳児保育</v>
          </cell>
          <cell r="H485" t="str">
            <v>京都府-012280</v>
          </cell>
        </row>
        <row r="486">
          <cell r="D486" t="str">
            <v>261804110485</v>
          </cell>
          <cell r="F486" t="str">
            <v>乳児保育</v>
          </cell>
          <cell r="H486" t="str">
            <v>京都府-012283</v>
          </cell>
        </row>
        <row r="487">
          <cell r="D487" t="str">
            <v>261804110486</v>
          </cell>
          <cell r="F487" t="str">
            <v>乳児保育</v>
          </cell>
          <cell r="H487" t="str">
            <v>大阪府-070208</v>
          </cell>
        </row>
        <row r="488">
          <cell r="D488" t="str">
            <v>261804110487</v>
          </cell>
          <cell r="F488" t="str">
            <v>乳児保育</v>
          </cell>
          <cell r="H488" t="str">
            <v>大阪府-085791</v>
          </cell>
        </row>
        <row r="489">
          <cell r="D489" t="str">
            <v>261804110488</v>
          </cell>
          <cell r="F489" t="str">
            <v>乳児保育</v>
          </cell>
          <cell r="H489" t="str">
            <v>京都府-027330</v>
          </cell>
        </row>
        <row r="490">
          <cell r="D490" t="str">
            <v>261804110489</v>
          </cell>
          <cell r="F490" t="str">
            <v>乳児保育</v>
          </cell>
          <cell r="H490" t="str">
            <v>京都府-009612</v>
          </cell>
        </row>
        <row r="491">
          <cell r="D491" t="str">
            <v>261804110490</v>
          </cell>
          <cell r="F491" t="str">
            <v>乳児保育</v>
          </cell>
          <cell r="H491" t="str">
            <v>京都府-003612</v>
          </cell>
        </row>
        <row r="492">
          <cell r="D492" t="str">
            <v>261804210491</v>
          </cell>
          <cell r="F492" t="str">
            <v>幼児教育</v>
          </cell>
          <cell r="H492" t="str">
            <v>京都府-003612</v>
          </cell>
        </row>
        <row r="493">
          <cell r="D493" t="str">
            <v>261804110492</v>
          </cell>
          <cell r="F493" t="str">
            <v>乳児保育</v>
          </cell>
          <cell r="H493" t="str">
            <v>島根県-009823</v>
          </cell>
        </row>
        <row r="494">
          <cell r="D494" t="str">
            <v>261804110493</v>
          </cell>
          <cell r="F494" t="str">
            <v>乳児保育</v>
          </cell>
          <cell r="H494" t="str">
            <v>京都府-013797</v>
          </cell>
        </row>
        <row r="495">
          <cell r="D495" t="str">
            <v>261804120494</v>
          </cell>
          <cell r="F495" t="str">
            <v>乳児保育</v>
          </cell>
          <cell r="H495" t="str">
            <v>京都府-019357</v>
          </cell>
        </row>
        <row r="496">
          <cell r="D496" t="str">
            <v>261804110495</v>
          </cell>
          <cell r="F496" t="str">
            <v>乳児保育</v>
          </cell>
          <cell r="H496" t="str">
            <v>東京都-025652</v>
          </cell>
        </row>
        <row r="497">
          <cell r="D497" t="str">
            <v>261804110496</v>
          </cell>
          <cell r="F497" t="str">
            <v>乳児保育</v>
          </cell>
          <cell r="H497" t="str">
            <v>京都府-004827</v>
          </cell>
        </row>
        <row r="498">
          <cell r="D498" t="str">
            <v>261804410497</v>
          </cell>
          <cell r="F498" t="str">
            <v>食育・アレルギー対応</v>
          </cell>
          <cell r="H498" t="str">
            <v>大阪府-027196</v>
          </cell>
        </row>
        <row r="499">
          <cell r="D499" t="str">
            <v>261804210498</v>
          </cell>
          <cell r="F499" t="str">
            <v>幼児教育</v>
          </cell>
          <cell r="H499" t="str">
            <v>京都府-007010</v>
          </cell>
        </row>
        <row r="500">
          <cell r="D500" t="str">
            <v>261804410499</v>
          </cell>
          <cell r="F500" t="str">
            <v>食育・アレルギー対応</v>
          </cell>
          <cell r="H500" t="str">
            <v>京都府-010691</v>
          </cell>
        </row>
        <row r="501">
          <cell r="D501" t="str">
            <v>261804410500</v>
          </cell>
          <cell r="F501" t="str">
            <v>食育・アレルギー対応</v>
          </cell>
          <cell r="H501" t="str">
            <v/>
          </cell>
        </row>
        <row r="502">
          <cell r="D502" t="str">
            <v>261804110501</v>
          </cell>
          <cell r="F502" t="str">
            <v>乳児保育</v>
          </cell>
          <cell r="H502" t="str">
            <v>京都府-008475</v>
          </cell>
        </row>
        <row r="503">
          <cell r="D503" t="str">
            <v>261804110502</v>
          </cell>
          <cell r="F503" t="str">
            <v>乳児保育</v>
          </cell>
          <cell r="H503" t="str">
            <v>京都府-028512</v>
          </cell>
        </row>
        <row r="504">
          <cell r="D504" t="str">
            <v>261804110503</v>
          </cell>
          <cell r="F504" t="str">
            <v>乳児保育</v>
          </cell>
          <cell r="H504" t="str">
            <v>福井県-009812</v>
          </cell>
        </row>
        <row r="505">
          <cell r="D505" t="str">
            <v>261804110504</v>
          </cell>
          <cell r="F505" t="str">
            <v>乳児保育</v>
          </cell>
          <cell r="H505" t="str">
            <v>京都府-002160</v>
          </cell>
        </row>
        <row r="506">
          <cell r="D506" t="str">
            <v>261804210505</v>
          </cell>
          <cell r="F506" t="str">
            <v>幼児教育</v>
          </cell>
          <cell r="H506" t="str">
            <v>京都府-005019</v>
          </cell>
        </row>
        <row r="507">
          <cell r="D507" t="str">
            <v>261804510506</v>
          </cell>
          <cell r="F507" t="str">
            <v>保健衛生・安全対策</v>
          </cell>
          <cell r="H507" t="str">
            <v>兵庫県-026239</v>
          </cell>
        </row>
        <row r="508">
          <cell r="D508" t="str">
            <v>261804110507</v>
          </cell>
          <cell r="F508" t="str">
            <v>乳児保育</v>
          </cell>
          <cell r="H508" t="str">
            <v>京都府-018428</v>
          </cell>
        </row>
        <row r="509">
          <cell r="D509" t="str">
            <v>261804110508</v>
          </cell>
          <cell r="F509" t="str">
            <v>乳児保育</v>
          </cell>
          <cell r="H509" t="str">
            <v>京都府-025960</v>
          </cell>
        </row>
        <row r="510">
          <cell r="D510" t="str">
            <v>261804410509</v>
          </cell>
          <cell r="F510" t="str">
            <v>食育・アレルギー対応</v>
          </cell>
          <cell r="H510" t="str">
            <v>京都府-020864</v>
          </cell>
        </row>
        <row r="511">
          <cell r="D511" t="str">
            <v>261804410510</v>
          </cell>
          <cell r="F511" t="str">
            <v>食育・アレルギー対応</v>
          </cell>
          <cell r="H511" t="str">
            <v>京都府-019125</v>
          </cell>
        </row>
        <row r="512">
          <cell r="D512" t="str">
            <v>261804510511</v>
          </cell>
          <cell r="F512" t="str">
            <v>保健衛生・安全対策</v>
          </cell>
          <cell r="H512" t="str">
            <v>京都府-001124</v>
          </cell>
        </row>
        <row r="513">
          <cell r="D513" t="str">
            <v>261804510512</v>
          </cell>
          <cell r="F513" t="str">
            <v>保健衛生・安全対策</v>
          </cell>
          <cell r="H513" t="str">
            <v>京都府-011043</v>
          </cell>
        </row>
        <row r="514">
          <cell r="D514" t="str">
            <v>261804410513</v>
          </cell>
          <cell r="F514" t="str">
            <v>食育・アレルギー対応</v>
          </cell>
          <cell r="H514" t="str">
            <v>京都府-028543</v>
          </cell>
        </row>
        <row r="515">
          <cell r="D515" t="str">
            <v>261804210514</v>
          </cell>
          <cell r="F515" t="str">
            <v>幼児教育</v>
          </cell>
          <cell r="H515" t="str">
            <v>京都府-013646</v>
          </cell>
        </row>
        <row r="516">
          <cell r="D516" t="str">
            <v>261804610515</v>
          </cell>
          <cell r="F516" t="str">
            <v>保護者支援・子育て支援</v>
          </cell>
          <cell r="H516" t="str">
            <v>京都府-028780</v>
          </cell>
        </row>
        <row r="517">
          <cell r="D517" t="str">
            <v>261804510516</v>
          </cell>
          <cell r="F517" t="str">
            <v>保健衛生・安全対策</v>
          </cell>
          <cell r="H517" t="str">
            <v>京都府-028780</v>
          </cell>
        </row>
        <row r="518">
          <cell r="D518" t="str">
            <v>261804110517</v>
          </cell>
          <cell r="F518" t="str">
            <v>乳児保育</v>
          </cell>
          <cell r="H518" t="str">
            <v>京都府-000759</v>
          </cell>
        </row>
        <row r="519">
          <cell r="D519" t="str">
            <v>261804410518</v>
          </cell>
          <cell r="F519" t="str">
            <v>食育・アレルギー対応</v>
          </cell>
          <cell r="H519" t="str">
            <v/>
          </cell>
        </row>
        <row r="520">
          <cell r="D520" t="str">
            <v>261804110519</v>
          </cell>
          <cell r="F520" t="str">
            <v>乳児保育</v>
          </cell>
          <cell r="H520" t="str">
            <v>京都府-005983</v>
          </cell>
        </row>
        <row r="521">
          <cell r="D521" t="str">
            <v>261804110520</v>
          </cell>
          <cell r="F521" t="str">
            <v>乳児保育</v>
          </cell>
          <cell r="H521" t="str">
            <v>京都府-006001</v>
          </cell>
        </row>
        <row r="522">
          <cell r="D522" t="str">
            <v>261804110521</v>
          </cell>
          <cell r="F522" t="str">
            <v>乳児保育</v>
          </cell>
          <cell r="H522" t="str">
            <v>京都府-016861</v>
          </cell>
        </row>
        <row r="523">
          <cell r="D523" t="str">
            <v>261804210522</v>
          </cell>
          <cell r="F523" t="str">
            <v>幼児教育</v>
          </cell>
          <cell r="H523" t="str">
            <v>京都府-023162</v>
          </cell>
        </row>
        <row r="524">
          <cell r="D524" t="str">
            <v>261804110523</v>
          </cell>
          <cell r="F524" t="str">
            <v>乳児保育</v>
          </cell>
          <cell r="H524" t="str">
            <v>京都府-031122</v>
          </cell>
        </row>
        <row r="525">
          <cell r="D525" t="str">
            <v>261804510524</v>
          </cell>
          <cell r="F525" t="str">
            <v>保健衛生・安全対策</v>
          </cell>
          <cell r="H525" t="str">
            <v>和歌山県-003989</v>
          </cell>
        </row>
        <row r="526">
          <cell r="D526" t="str">
            <v>261804110525</v>
          </cell>
          <cell r="F526" t="str">
            <v>乳児保育</v>
          </cell>
          <cell r="H526" t="str">
            <v>京都府-029807</v>
          </cell>
        </row>
        <row r="527">
          <cell r="D527" t="str">
            <v>261804110526</v>
          </cell>
          <cell r="F527" t="str">
            <v>乳児保育</v>
          </cell>
          <cell r="H527" t="str">
            <v>京都府-030232</v>
          </cell>
        </row>
        <row r="528">
          <cell r="D528" t="str">
            <v>261804110527</v>
          </cell>
          <cell r="F528" t="str">
            <v>乳児保育</v>
          </cell>
          <cell r="H528" t="str">
            <v xml:space="preserve">京都府-028900 </v>
          </cell>
        </row>
        <row r="529">
          <cell r="D529" t="str">
            <v>261804110528</v>
          </cell>
          <cell r="F529" t="str">
            <v>乳児保育</v>
          </cell>
          <cell r="H529" t="str">
            <v xml:space="preserve">京都府-026999 </v>
          </cell>
        </row>
        <row r="530">
          <cell r="D530" t="str">
            <v>261804110529</v>
          </cell>
          <cell r="F530" t="str">
            <v>乳児保育</v>
          </cell>
          <cell r="H530" t="str">
            <v>京都府-013994</v>
          </cell>
        </row>
        <row r="531">
          <cell r="D531" t="str">
            <v>261804110530</v>
          </cell>
          <cell r="F531" t="str">
            <v>乳児保育</v>
          </cell>
          <cell r="H531" t="str">
            <v>京都府-019761</v>
          </cell>
        </row>
        <row r="532">
          <cell r="D532" t="str">
            <v>261804110531</v>
          </cell>
          <cell r="F532" t="str">
            <v>乳児保育</v>
          </cell>
          <cell r="H532" t="str">
            <v>京都府-017221</v>
          </cell>
        </row>
        <row r="533">
          <cell r="D533" t="str">
            <v>261804110532</v>
          </cell>
          <cell r="F533" t="str">
            <v>乳児保育</v>
          </cell>
          <cell r="H533" t="str">
            <v>京都府-005569</v>
          </cell>
        </row>
        <row r="534">
          <cell r="D534" t="str">
            <v>261804410533</v>
          </cell>
          <cell r="F534" t="str">
            <v>食育・アレルギー対応</v>
          </cell>
          <cell r="H534" t="str">
            <v>京都府-005557</v>
          </cell>
        </row>
        <row r="535">
          <cell r="D535" t="str">
            <v>261804310534</v>
          </cell>
          <cell r="F535" t="str">
            <v>障害児保育</v>
          </cell>
          <cell r="H535" t="str">
            <v>京都府-005549</v>
          </cell>
        </row>
        <row r="536">
          <cell r="D536" t="str">
            <v>261804410535</v>
          </cell>
          <cell r="F536" t="str">
            <v>食育・アレルギー対応</v>
          </cell>
          <cell r="H536" t="str">
            <v>京都府-005563</v>
          </cell>
        </row>
        <row r="537">
          <cell r="D537" t="str">
            <v>261804410536</v>
          </cell>
          <cell r="F537" t="str">
            <v>食育・アレルギー対応</v>
          </cell>
          <cell r="H537" t="str">
            <v/>
          </cell>
        </row>
        <row r="538">
          <cell r="D538" t="str">
            <v>261804110537</v>
          </cell>
          <cell r="F538" t="str">
            <v>乳児保育</v>
          </cell>
          <cell r="H538" t="str">
            <v>京都府-022049</v>
          </cell>
        </row>
        <row r="539">
          <cell r="D539" t="str">
            <v>261804110538</v>
          </cell>
          <cell r="F539" t="str">
            <v>乳児保育</v>
          </cell>
          <cell r="H539" t="str">
            <v>京都府-029571</v>
          </cell>
        </row>
        <row r="540">
          <cell r="D540" t="str">
            <v>261804110539</v>
          </cell>
          <cell r="F540" t="str">
            <v>乳児保育</v>
          </cell>
          <cell r="H540" t="str">
            <v>京都府-025769</v>
          </cell>
        </row>
        <row r="541">
          <cell r="D541" t="str">
            <v>261804110540</v>
          </cell>
          <cell r="F541" t="str">
            <v>乳児保育</v>
          </cell>
          <cell r="H541" t="str">
            <v>京都府-026246</v>
          </cell>
        </row>
        <row r="542">
          <cell r="D542" t="str">
            <v>261804110541</v>
          </cell>
          <cell r="F542" t="str">
            <v>乳児保育</v>
          </cell>
          <cell r="H542" t="str">
            <v>京都府-024441</v>
          </cell>
        </row>
        <row r="543">
          <cell r="D543" t="str">
            <v>261804710542</v>
          </cell>
          <cell r="F543" t="str">
            <v>マネジメント</v>
          </cell>
          <cell r="H543" t="str">
            <v>京都府-016526</v>
          </cell>
        </row>
        <row r="544">
          <cell r="D544" t="str">
            <v>261804510543</v>
          </cell>
          <cell r="F544" t="str">
            <v>保健衛生・安全対策</v>
          </cell>
          <cell r="H544" t="str">
            <v>京都府-005834</v>
          </cell>
        </row>
        <row r="545">
          <cell r="D545" t="str">
            <v>261804510544</v>
          </cell>
          <cell r="F545" t="str">
            <v>保健衛生・安全対策</v>
          </cell>
          <cell r="H545" t="str">
            <v>京都府-000318</v>
          </cell>
        </row>
        <row r="546">
          <cell r="D546" t="str">
            <v>261804110545</v>
          </cell>
          <cell r="F546" t="str">
            <v>乳児保育</v>
          </cell>
          <cell r="H546" t="str">
            <v>京都府-003467</v>
          </cell>
        </row>
        <row r="547">
          <cell r="D547" t="str">
            <v>261804410546</v>
          </cell>
          <cell r="F547" t="str">
            <v>食育・アレルギー対応</v>
          </cell>
          <cell r="H547" t="str">
            <v>京都府-008432</v>
          </cell>
        </row>
        <row r="548">
          <cell r="D548" t="str">
            <v>261804410547</v>
          </cell>
          <cell r="F548" t="str">
            <v>食育・アレルギー対応</v>
          </cell>
          <cell r="H548" t="str">
            <v>京都府-010681</v>
          </cell>
        </row>
        <row r="549">
          <cell r="D549" t="str">
            <v>261804410548</v>
          </cell>
          <cell r="F549" t="str">
            <v>食育・アレルギー対応</v>
          </cell>
          <cell r="H549" t="str">
            <v>京都府-010976</v>
          </cell>
        </row>
        <row r="550">
          <cell r="D550" t="str">
            <v>261804410549</v>
          </cell>
          <cell r="F550" t="str">
            <v>食育・アレルギー対応</v>
          </cell>
          <cell r="H550" t="str">
            <v/>
          </cell>
        </row>
        <row r="551">
          <cell r="D551" t="str">
            <v>261804410550</v>
          </cell>
          <cell r="F551" t="str">
            <v>食育・アレルギー対応</v>
          </cell>
          <cell r="H551" t="str">
            <v>京都府-018116</v>
          </cell>
        </row>
        <row r="552">
          <cell r="D552" t="str">
            <v>261804110551</v>
          </cell>
          <cell r="F552" t="str">
            <v>乳児保育</v>
          </cell>
          <cell r="H552" t="str">
            <v>京都府-030231</v>
          </cell>
        </row>
        <row r="553">
          <cell r="D553" t="str">
            <v>261804110552</v>
          </cell>
          <cell r="F553" t="str">
            <v>乳児保育</v>
          </cell>
          <cell r="H553" t="str">
            <v>和歌山県-011237</v>
          </cell>
        </row>
        <row r="554">
          <cell r="D554" t="str">
            <v>261804110553</v>
          </cell>
          <cell r="F554" t="str">
            <v>乳児保育</v>
          </cell>
          <cell r="H554" t="str">
            <v>京都府-025662</v>
          </cell>
        </row>
        <row r="555">
          <cell r="D555" t="str">
            <v>261804110554</v>
          </cell>
          <cell r="F555" t="str">
            <v>乳児保育</v>
          </cell>
          <cell r="H555" t="str">
            <v>滋賀県-015691</v>
          </cell>
        </row>
        <row r="556">
          <cell r="D556" t="str">
            <v>261804110555</v>
          </cell>
          <cell r="F556" t="str">
            <v>乳児保育</v>
          </cell>
          <cell r="H556" t="str">
            <v>滋賀県-004398</v>
          </cell>
        </row>
        <row r="557">
          <cell r="D557" t="str">
            <v>261804510556</v>
          </cell>
          <cell r="F557" t="str">
            <v>保健衛生・安全対策</v>
          </cell>
          <cell r="H557" t="str">
            <v>京都府-027219</v>
          </cell>
        </row>
        <row r="558">
          <cell r="D558" t="str">
            <v>261804510557</v>
          </cell>
          <cell r="F558" t="str">
            <v>保健衛生・安全対策</v>
          </cell>
          <cell r="H558" t="str">
            <v/>
          </cell>
        </row>
        <row r="559">
          <cell r="D559" t="str">
            <v>261804410558</v>
          </cell>
          <cell r="F559" t="str">
            <v>食育・アレルギー対応</v>
          </cell>
          <cell r="H559" t="str">
            <v/>
          </cell>
        </row>
        <row r="560">
          <cell r="D560" t="str">
            <v>261804710559</v>
          </cell>
          <cell r="F560" t="str">
            <v>マネジメント</v>
          </cell>
          <cell r="H560" t="str">
            <v>京都府-022928</v>
          </cell>
        </row>
        <row r="561">
          <cell r="D561" t="str">
            <v>261804510560</v>
          </cell>
          <cell r="F561" t="str">
            <v>保健衛生・安全対策</v>
          </cell>
          <cell r="H561" t="str">
            <v>京都府-026398</v>
          </cell>
        </row>
        <row r="562">
          <cell r="D562" t="str">
            <v>261804210561</v>
          </cell>
          <cell r="F562" t="str">
            <v>幼児教育</v>
          </cell>
          <cell r="H562" t="str">
            <v>京都府-002694</v>
          </cell>
        </row>
        <row r="563">
          <cell r="D563" t="str">
            <v>261804110562</v>
          </cell>
          <cell r="F563" t="str">
            <v>乳児保育</v>
          </cell>
          <cell r="H563" t="str">
            <v>京都府-027679</v>
          </cell>
        </row>
        <row r="564">
          <cell r="D564" t="str">
            <v>261804210563</v>
          </cell>
          <cell r="F564" t="str">
            <v>幼児教育</v>
          </cell>
          <cell r="H564" t="str">
            <v>京都府-017970</v>
          </cell>
        </row>
        <row r="565">
          <cell r="D565" t="str">
            <v>261804410564</v>
          </cell>
          <cell r="F565" t="str">
            <v>食育・アレルギー対応</v>
          </cell>
          <cell r="H565" t="str">
            <v/>
          </cell>
        </row>
        <row r="566">
          <cell r="D566" t="str">
            <v>261804110565</v>
          </cell>
          <cell r="F566" t="str">
            <v>乳児保育</v>
          </cell>
          <cell r="H566" t="str">
            <v>京都府-031694</v>
          </cell>
        </row>
        <row r="567">
          <cell r="D567" t="str">
            <v>261804110566</v>
          </cell>
          <cell r="F567" t="str">
            <v>乳児保育</v>
          </cell>
          <cell r="H567" t="str">
            <v>京都府-018853</v>
          </cell>
        </row>
        <row r="568">
          <cell r="D568" t="str">
            <v>261804510567</v>
          </cell>
          <cell r="F568" t="str">
            <v>保健衛生・安全対策</v>
          </cell>
          <cell r="H568" t="str">
            <v>京都府-027679</v>
          </cell>
        </row>
        <row r="569">
          <cell r="D569" t="str">
            <v>261804110568</v>
          </cell>
          <cell r="F569" t="str">
            <v>乳児保育</v>
          </cell>
          <cell r="H569" t="str">
            <v>京都府-001658</v>
          </cell>
        </row>
        <row r="570">
          <cell r="D570" t="str">
            <v>261804110569</v>
          </cell>
          <cell r="F570" t="str">
            <v>乳児保育</v>
          </cell>
          <cell r="H570" t="str">
            <v>京都府-007726</v>
          </cell>
        </row>
        <row r="571">
          <cell r="D571" t="str">
            <v>261804510570</v>
          </cell>
          <cell r="F571" t="str">
            <v>保健衛生・安全対策</v>
          </cell>
          <cell r="H571" t="str">
            <v>京都府-002580</v>
          </cell>
        </row>
        <row r="572">
          <cell r="D572" t="str">
            <v>261804410571</v>
          </cell>
          <cell r="F572" t="str">
            <v>食育・アレルギー対応</v>
          </cell>
          <cell r="H572" t="str">
            <v/>
          </cell>
        </row>
        <row r="573">
          <cell r="D573" t="str">
            <v>261804220572</v>
          </cell>
          <cell r="F573" t="str">
            <v>幼児教育</v>
          </cell>
          <cell r="H573" t="str">
            <v>広島県-026969</v>
          </cell>
        </row>
        <row r="574">
          <cell r="D574" t="str">
            <v>261804110573</v>
          </cell>
          <cell r="F574" t="str">
            <v>乳児保育</v>
          </cell>
          <cell r="H574" t="str">
            <v>京都府-006776</v>
          </cell>
        </row>
        <row r="575">
          <cell r="D575" t="str">
            <v>261804110574</v>
          </cell>
          <cell r="F575" t="str">
            <v>乳児保育</v>
          </cell>
          <cell r="H575" t="str">
            <v>大阪府-016115</v>
          </cell>
        </row>
        <row r="576">
          <cell r="D576" t="str">
            <v>261804110575</v>
          </cell>
          <cell r="F576" t="str">
            <v>乳児保育</v>
          </cell>
          <cell r="H576" t="str">
            <v>大阪府-027814</v>
          </cell>
        </row>
        <row r="577">
          <cell r="D577" t="str">
            <v>261804110576</v>
          </cell>
          <cell r="F577" t="str">
            <v>乳児保育</v>
          </cell>
          <cell r="H577" t="str">
            <v>京都府-006773</v>
          </cell>
        </row>
        <row r="578">
          <cell r="D578" t="str">
            <v>261804110577</v>
          </cell>
          <cell r="F578" t="str">
            <v>乳児保育</v>
          </cell>
          <cell r="H578" t="str">
            <v>京都府-011009</v>
          </cell>
        </row>
        <row r="579">
          <cell r="D579" t="str">
            <v>261804110578</v>
          </cell>
          <cell r="F579" t="str">
            <v>乳児保育</v>
          </cell>
          <cell r="H579" t="str">
            <v/>
          </cell>
        </row>
        <row r="580">
          <cell r="D580" t="str">
            <v>261804110579</v>
          </cell>
          <cell r="F580" t="str">
            <v>乳児保育</v>
          </cell>
          <cell r="H580" t="str">
            <v>京都府-010594</v>
          </cell>
        </row>
        <row r="581">
          <cell r="D581" t="str">
            <v>261804210580</v>
          </cell>
          <cell r="F581" t="str">
            <v>幼児教育</v>
          </cell>
          <cell r="H581" t="str">
            <v>京都府-017922</v>
          </cell>
        </row>
        <row r="582">
          <cell r="D582" t="str">
            <v>261804510581</v>
          </cell>
          <cell r="F582" t="str">
            <v>保健衛生・安全対策</v>
          </cell>
          <cell r="H582" t="str">
            <v>京都府-022867</v>
          </cell>
        </row>
        <row r="583">
          <cell r="D583" t="str">
            <v>261804510582</v>
          </cell>
          <cell r="F583" t="str">
            <v>保健衛生・安全対策</v>
          </cell>
          <cell r="H583" t="str">
            <v>京都府-003158</v>
          </cell>
        </row>
        <row r="584">
          <cell r="D584" t="str">
            <v>261804110583</v>
          </cell>
          <cell r="F584" t="str">
            <v>乳児保育</v>
          </cell>
          <cell r="H584" t="str">
            <v>京都府-025817</v>
          </cell>
        </row>
        <row r="585">
          <cell r="D585" t="str">
            <v>261804110584</v>
          </cell>
          <cell r="F585" t="str">
            <v>乳児保育</v>
          </cell>
          <cell r="H585" t="str">
            <v>京都府-006127</v>
          </cell>
        </row>
        <row r="586">
          <cell r="D586" t="str">
            <v>261804110585</v>
          </cell>
          <cell r="F586" t="str">
            <v>乳児保育</v>
          </cell>
          <cell r="H586" t="str">
            <v>京都府-014250</v>
          </cell>
        </row>
        <row r="587">
          <cell r="D587" t="str">
            <v>261804110586</v>
          </cell>
          <cell r="F587" t="str">
            <v>乳児保育</v>
          </cell>
          <cell r="H587" t="str">
            <v>京都府-012773</v>
          </cell>
        </row>
        <row r="588">
          <cell r="D588" t="str">
            <v>261804110587</v>
          </cell>
          <cell r="F588" t="str">
            <v>乳児保育</v>
          </cell>
          <cell r="H588" t="str">
            <v>京都府-006290</v>
          </cell>
        </row>
        <row r="589">
          <cell r="D589" t="str">
            <v>261804110588</v>
          </cell>
          <cell r="F589" t="str">
            <v>乳児保育</v>
          </cell>
          <cell r="H589" t="str">
            <v>京都府-024089</v>
          </cell>
        </row>
        <row r="590">
          <cell r="D590" t="str">
            <v>261804610589</v>
          </cell>
          <cell r="F590" t="str">
            <v>保護者支援・子育て支援</v>
          </cell>
          <cell r="H590" t="str">
            <v>京都府-002044</v>
          </cell>
        </row>
        <row r="591">
          <cell r="D591" t="str">
            <v>261804110590</v>
          </cell>
          <cell r="F591" t="str">
            <v>乳児保育</v>
          </cell>
          <cell r="H591" t="str">
            <v>京都府-002045</v>
          </cell>
        </row>
        <row r="592">
          <cell r="D592" t="str">
            <v>261804210591</v>
          </cell>
          <cell r="F592" t="str">
            <v>幼児教育</v>
          </cell>
          <cell r="H592" t="str">
            <v>京都府-006423</v>
          </cell>
        </row>
        <row r="593">
          <cell r="D593" t="str">
            <v>261804420592</v>
          </cell>
          <cell r="F593" t="str">
            <v>食育・アレルギー対応</v>
          </cell>
          <cell r="H593" t="str">
            <v/>
          </cell>
        </row>
        <row r="594">
          <cell r="D594" t="str">
            <v>261804210593</v>
          </cell>
          <cell r="F594" t="str">
            <v>幼児教育</v>
          </cell>
          <cell r="H594" t="str">
            <v>京都府-003574</v>
          </cell>
        </row>
        <row r="595">
          <cell r="D595" t="str">
            <v>261804210594</v>
          </cell>
          <cell r="F595" t="str">
            <v>幼児教育</v>
          </cell>
          <cell r="H595" t="str">
            <v>滋賀県-001492</v>
          </cell>
        </row>
        <row r="596">
          <cell r="D596" t="str">
            <v>261804110595</v>
          </cell>
          <cell r="F596" t="str">
            <v>乳児保育</v>
          </cell>
          <cell r="H596" t="str">
            <v>京都府-004728</v>
          </cell>
        </row>
        <row r="597">
          <cell r="D597" t="str">
            <v>261804210596</v>
          </cell>
          <cell r="F597" t="str">
            <v>幼児教育</v>
          </cell>
          <cell r="H597" t="str">
            <v>京都府-023058</v>
          </cell>
        </row>
        <row r="598">
          <cell r="D598" t="str">
            <v>261804410597</v>
          </cell>
          <cell r="F598" t="str">
            <v>食育・アレルギー対応</v>
          </cell>
          <cell r="H598" t="str">
            <v>京都府-020096</v>
          </cell>
        </row>
        <row r="599">
          <cell r="D599" t="str">
            <v>261804110598</v>
          </cell>
          <cell r="F599" t="str">
            <v>乳児保育</v>
          </cell>
          <cell r="H599" t="str">
            <v>千葉県-021093</v>
          </cell>
        </row>
        <row r="600">
          <cell r="D600" t="str">
            <v>261804110599</v>
          </cell>
          <cell r="F600" t="str">
            <v>乳児保育</v>
          </cell>
          <cell r="H600" t="str">
            <v>京都府-017695</v>
          </cell>
        </row>
        <row r="601">
          <cell r="D601" t="str">
            <v>261804110600</v>
          </cell>
          <cell r="F601" t="str">
            <v>乳児保育</v>
          </cell>
          <cell r="H601" t="str">
            <v>京都府-025431</v>
          </cell>
        </row>
        <row r="602">
          <cell r="D602" t="str">
            <v>261804510601</v>
          </cell>
          <cell r="F602" t="str">
            <v>保健衛生・安全対策</v>
          </cell>
          <cell r="H602" t="str">
            <v>京都府-026776</v>
          </cell>
        </row>
        <row r="603">
          <cell r="D603" t="str">
            <v>261804410602</v>
          </cell>
          <cell r="F603" t="str">
            <v>食育・アレルギー対応</v>
          </cell>
          <cell r="H603" t="str">
            <v>京都府-013009</v>
          </cell>
        </row>
        <row r="604">
          <cell r="D604" t="str">
            <v>261804410603</v>
          </cell>
          <cell r="F604" t="str">
            <v>食育・アレルギー対応</v>
          </cell>
          <cell r="H604" t="str">
            <v/>
          </cell>
        </row>
        <row r="605">
          <cell r="D605" t="str">
            <v>261804410604</v>
          </cell>
          <cell r="F605" t="str">
            <v>食育・アレルギー対応</v>
          </cell>
          <cell r="H605" t="str">
            <v>滋賀県-014483</v>
          </cell>
        </row>
        <row r="606">
          <cell r="D606" t="str">
            <v>261804110605</v>
          </cell>
          <cell r="F606" t="str">
            <v>乳児保育</v>
          </cell>
          <cell r="H606" t="str">
            <v>京都府-016000</v>
          </cell>
        </row>
        <row r="607">
          <cell r="D607" t="str">
            <v>261804510606</v>
          </cell>
          <cell r="F607" t="str">
            <v>保健衛生・安全対策</v>
          </cell>
          <cell r="H607" t="str">
            <v>京都府-016000</v>
          </cell>
        </row>
        <row r="608">
          <cell r="D608" t="str">
            <v>261804110607</v>
          </cell>
          <cell r="F608" t="str">
            <v>乳児保育</v>
          </cell>
          <cell r="H608" t="str">
            <v>京都府-013771</v>
          </cell>
        </row>
        <row r="609">
          <cell r="D609" t="str">
            <v>261804110608</v>
          </cell>
          <cell r="F609" t="str">
            <v>乳児保育</v>
          </cell>
          <cell r="H609" t="str">
            <v>京都府-027003</v>
          </cell>
        </row>
        <row r="610">
          <cell r="D610" t="str">
            <v>261804210609</v>
          </cell>
          <cell r="F610" t="str">
            <v>幼児教育</v>
          </cell>
          <cell r="H610" t="str">
            <v>京都府-030137</v>
          </cell>
        </row>
        <row r="611">
          <cell r="D611" t="str">
            <v>261804110610</v>
          </cell>
          <cell r="F611" t="str">
            <v>乳児保育</v>
          </cell>
          <cell r="H611" t="str">
            <v>熊本県-011501</v>
          </cell>
        </row>
        <row r="612">
          <cell r="D612" t="str">
            <v>261804210611</v>
          </cell>
          <cell r="F612" t="str">
            <v>幼児教育</v>
          </cell>
          <cell r="H612" t="str">
            <v>熊本県-011501</v>
          </cell>
        </row>
        <row r="613">
          <cell r="D613" t="str">
            <v>261804210612</v>
          </cell>
          <cell r="F613" t="str">
            <v>幼児教育</v>
          </cell>
          <cell r="H613" t="str">
            <v>京都府-031792</v>
          </cell>
        </row>
        <row r="614">
          <cell r="D614" t="str">
            <v>261804410613</v>
          </cell>
          <cell r="F614" t="str">
            <v>食育・アレルギー対応</v>
          </cell>
          <cell r="H614" t="str">
            <v>大阪府-056007</v>
          </cell>
        </row>
        <row r="615">
          <cell r="D615" t="str">
            <v>261804110614</v>
          </cell>
          <cell r="F615" t="str">
            <v>乳児保育</v>
          </cell>
          <cell r="H615" t="str">
            <v>京都府-021141</v>
          </cell>
        </row>
        <row r="616">
          <cell r="D616" t="str">
            <v>261804210615</v>
          </cell>
          <cell r="F616" t="str">
            <v>幼児教育</v>
          </cell>
          <cell r="H616" t="str">
            <v>京都府-025764</v>
          </cell>
        </row>
        <row r="617">
          <cell r="D617" t="str">
            <v>261804410616</v>
          </cell>
          <cell r="F617" t="str">
            <v>食育・アレルギー対応</v>
          </cell>
          <cell r="H617" t="str">
            <v>京都府-009774</v>
          </cell>
        </row>
        <row r="618">
          <cell r="D618" t="str">
            <v>261804510617</v>
          </cell>
          <cell r="F618" t="str">
            <v>保健衛生・安全対策</v>
          </cell>
          <cell r="H618" t="str">
            <v>京都府-032576</v>
          </cell>
        </row>
        <row r="619">
          <cell r="D619" t="str">
            <v>261804110618</v>
          </cell>
          <cell r="F619" t="str">
            <v>乳児保育</v>
          </cell>
          <cell r="H619" t="str">
            <v>京都府-026077</v>
          </cell>
        </row>
        <row r="620">
          <cell r="D620" t="str">
            <v>261804110619</v>
          </cell>
          <cell r="F620" t="str">
            <v>乳児保育</v>
          </cell>
          <cell r="H620" t="str">
            <v>京都府-029184</v>
          </cell>
        </row>
        <row r="621">
          <cell r="D621" t="str">
            <v>261804510620</v>
          </cell>
          <cell r="F621" t="str">
            <v>保健衛生・安全対策</v>
          </cell>
          <cell r="H621" t="str">
            <v>京都府-032841</v>
          </cell>
        </row>
        <row r="622">
          <cell r="D622" t="str">
            <v>261804210621</v>
          </cell>
          <cell r="F622" t="str">
            <v>幼児教育</v>
          </cell>
          <cell r="H622" t="str">
            <v>京都府-032841</v>
          </cell>
        </row>
        <row r="623">
          <cell r="D623" t="str">
            <v>261804110622</v>
          </cell>
          <cell r="F623" t="str">
            <v>乳児保育</v>
          </cell>
          <cell r="H623" t="str">
            <v>京都府-032841</v>
          </cell>
        </row>
        <row r="624">
          <cell r="D624" t="str">
            <v>261804410623</v>
          </cell>
          <cell r="F624" t="str">
            <v>食育・アレルギー対応</v>
          </cell>
          <cell r="H624" t="str">
            <v>京都府-032838</v>
          </cell>
        </row>
        <row r="625">
          <cell r="D625" t="str">
            <v>261804110624</v>
          </cell>
          <cell r="F625" t="str">
            <v>乳児保育</v>
          </cell>
          <cell r="H625" t="str">
            <v>京都府-012644</v>
          </cell>
        </row>
        <row r="626">
          <cell r="D626" t="str">
            <v>261804410625</v>
          </cell>
          <cell r="F626" t="str">
            <v>食育・アレルギー対応</v>
          </cell>
          <cell r="H626" t="str">
            <v>大阪府-041789</v>
          </cell>
        </row>
        <row r="627">
          <cell r="D627" t="str">
            <v>261804110626</v>
          </cell>
          <cell r="F627" t="str">
            <v>乳児保育</v>
          </cell>
          <cell r="H627" t="str">
            <v>京都府-014643</v>
          </cell>
        </row>
        <row r="628">
          <cell r="D628" t="str">
            <v>261804110627</v>
          </cell>
          <cell r="F628" t="str">
            <v>乳児保育</v>
          </cell>
          <cell r="H628" t="str">
            <v>福井県-008237</v>
          </cell>
        </row>
        <row r="629">
          <cell r="D629" t="str">
            <v>261804410628</v>
          </cell>
          <cell r="F629" t="str">
            <v>食育・アレルギー対応</v>
          </cell>
          <cell r="H629" t="str">
            <v>滋賀県-014453</v>
          </cell>
        </row>
        <row r="630">
          <cell r="D630" t="str">
            <v>261804510629</v>
          </cell>
          <cell r="F630" t="str">
            <v>保健衛生・安全対策</v>
          </cell>
          <cell r="H630" t="str">
            <v>滋賀県-014453</v>
          </cell>
        </row>
        <row r="631">
          <cell r="D631" t="str">
            <v>261804510630</v>
          </cell>
          <cell r="F631" t="str">
            <v>保健衛生・安全対策</v>
          </cell>
          <cell r="H631" t="str">
            <v>滋賀県-015894</v>
          </cell>
        </row>
        <row r="632">
          <cell r="D632" t="str">
            <v>261804210631</v>
          </cell>
          <cell r="F632" t="str">
            <v>幼児教育</v>
          </cell>
          <cell r="H632" t="str">
            <v>京都府-029631</v>
          </cell>
        </row>
        <row r="633">
          <cell r="D633" t="str">
            <v>261804110632</v>
          </cell>
          <cell r="F633" t="str">
            <v>乳児保育</v>
          </cell>
          <cell r="H633" t="str">
            <v>京都府-026892</v>
          </cell>
        </row>
        <row r="634">
          <cell r="D634" t="str">
            <v>261804510633</v>
          </cell>
          <cell r="F634" t="str">
            <v>保健衛生・安全対策</v>
          </cell>
          <cell r="H634" t="str">
            <v>京都府-022053</v>
          </cell>
        </row>
        <row r="635">
          <cell r="D635" t="str">
            <v>261804110634</v>
          </cell>
          <cell r="F635" t="str">
            <v>乳児保育</v>
          </cell>
          <cell r="H635" t="str">
            <v>京都府-021859</v>
          </cell>
        </row>
        <row r="636">
          <cell r="D636" t="str">
            <v>261804110635</v>
          </cell>
          <cell r="F636" t="str">
            <v>乳児保育</v>
          </cell>
          <cell r="H636" t="str">
            <v>京都府-015850</v>
          </cell>
        </row>
        <row r="637">
          <cell r="D637" t="str">
            <v>261804110636</v>
          </cell>
          <cell r="F637" t="str">
            <v>乳児保育</v>
          </cell>
          <cell r="H637" t="str">
            <v>京都府-024829</v>
          </cell>
        </row>
        <row r="638">
          <cell r="D638" t="str">
            <v>261804510637</v>
          </cell>
          <cell r="F638" t="str">
            <v>保健衛生・安全対策</v>
          </cell>
          <cell r="H638" t="str">
            <v>京都府-019556</v>
          </cell>
        </row>
        <row r="639">
          <cell r="D639" t="str">
            <v>261804110638</v>
          </cell>
          <cell r="F639" t="str">
            <v>乳児保育</v>
          </cell>
          <cell r="H639" t="str">
            <v>京都府-026965</v>
          </cell>
        </row>
        <row r="640">
          <cell r="D640" t="str">
            <v>261804110639</v>
          </cell>
          <cell r="F640" t="str">
            <v>乳児保育</v>
          </cell>
          <cell r="H640" t="str">
            <v>京都府-029629</v>
          </cell>
        </row>
        <row r="641">
          <cell r="D641" t="str">
            <v>261804110640</v>
          </cell>
          <cell r="F641" t="str">
            <v>乳児保育</v>
          </cell>
          <cell r="H641" t="str">
            <v>京都府-016856</v>
          </cell>
        </row>
        <row r="642">
          <cell r="D642" t="str">
            <v>261804110641</v>
          </cell>
          <cell r="F642" t="str">
            <v>乳児保育</v>
          </cell>
          <cell r="H642" t="str">
            <v>広島県-005186</v>
          </cell>
        </row>
        <row r="643">
          <cell r="D643" t="str">
            <v>261804110642</v>
          </cell>
          <cell r="F643" t="str">
            <v>乳児保育</v>
          </cell>
          <cell r="H643" t="str">
            <v>京都府-000106</v>
          </cell>
        </row>
        <row r="644">
          <cell r="D644" t="str">
            <v>261804410643</v>
          </cell>
          <cell r="F644" t="str">
            <v>食育・アレルギー対応</v>
          </cell>
          <cell r="H644" t="str">
            <v>大阪府-030723</v>
          </cell>
        </row>
        <row r="645">
          <cell r="D645" t="str">
            <v>261804110644</v>
          </cell>
          <cell r="F645" t="str">
            <v>乳児保育</v>
          </cell>
          <cell r="H645" t="str">
            <v>福井県-008210</v>
          </cell>
        </row>
        <row r="646">
          <cell r="D646" t="str">
            <v>261804110645</v>
          </cell>
          <cell r="F646" t="str">
            <v>乳児保育</v>
          </cell>
          <cell r="H646" t="str">
            <v>京都府-025775</v>
          </cell>
        </row>
        <row r="647">
          <cell r="D647" t="str">
            <v>261804110646</v>
          </cell>
          <cell r="F647" t="str">
            <v>乳児保育</v>
          </cell>
          <cell r="H647" t="str">
            <v>大阪府-084519</v>
          </cell>
        </row>
        <row r="648">
          <cell r="D648" t="str">
            <v>261804210647</v>
          </cell>
          <cell r="F648" t="str">
            <v>幼児教育</v>
          </cell>
          <cell r="H648" t="str">
            <v>京都府-010410</v>
          </cell>
        </row>
        <row r="649">
          <cell r="D649" t="str">
            <v>261804110648</v>
          </cell>
          <cell r="F649" t="str">
            <v>乳児保育</v>
          </cell>
          <cell r="H649" t="str">
            <v>京都府-023005</v>
          </cell>
        </row>
        <row r="650">
          <cell r="D650" t="str">
            <v>261804510649</v>
          </cell>
          <cell r="F650" t="str">
            <v>保健衛生・安全対策</v>
          </cell>
          <cell r="H650" t="str">
            <v>京都府-024840</v>
          </cell>
        </row>
        <row r="651">
          <cell r="D651" t="str">
            <v>261804410650</v>
          </cell>
          <cell r="F651" t="str">
            <v>食育・アレルギー対応</v>
          </cell>
          <cell r="H651" t="str">
            <v>京都府-029389</v>
          </cell>
        </row>
        <row r="652">
          <cell r="D652" t="str">
            <v>261804110651</v>
          </cell>
          <cell r="F652" t="str">
            <v>乳児保育</v>
          </cell>
          <cell r="H652" t="str">
            <v>京都府-030484</v>
          </cell>
        </row>
        <row r="653">
          <cell r="D653" t="str">
            <v>261804110652</v>
          </cell>
          <cell r="F653" t="str">
            <v>乳児保育</v>
          </cell>
          <cell r="H653" t="str">
            <v>京都府-017818</v>
          </cell>
        </row>
        <row r="654">
          <cell r="D654" t="str">
            <v>261804410653</v>
          </cell>
          <cell r="F654" t="str">
            <v>食育・アレルギー対応</v>
          </cell>
          <cell r="H654" t="str">
            <v/>
          </cell>
        </row>
        <row r="655">
          <cell r="D655" t="str">
            <v>261804510654</v>
          </cell>
          <cell r="F655" t="str">
            <v>保健衛生・安全対策</v>
          </cell>
          <cell r="H655" t="str">
            <v>京都府-027378</v>
          </cell>
        </row>
        <row r="656">
          <cell r="D656" t="str">
            <v>261804110655</v>
          </cell>
          <cell r="F656" t="str">
            <v>乳児保育</v>
          </cell>
          <cell r="H656" t="str">
            <v>京都府-025293</v>
          </cell>
        </row>
        <row r="657">
          <cell r="D657" t="str">
            <v>261804110656</v>
          </cell>
          <cell r="F657" t="str">
            <v>乳児保育</v>
          </cell>
          <cell r="H657" t="str">
            <v>大阪府-070390</v>
          </cell>
        </row>
        <row r="658">
          <cell r="D658" t="str">
            <v>261804110657</v>
          </cell>
          <cell r="F658" t="str">
            <v>乳児保育</v>
          </cell>
          <cell r="H658" t="str">
            <v>京都府-031713</v>
          </cell>
        </row>
        <row r="659">
          <cell r="D659" t="str">
            <v>261804110658</v>
          </cell>
          <cell r="F659" t="str">
            <v>乳児保育</v>
          </cell>
          <cell r="H659" t="str">
            <v>京都府-018170</v>
          </cell>
        </row>
        <row r="660">
          <cell r="D660" t="str">
            <v>261804510659</v>
          </cell>
          <cell r="F660" t="str">
            <v>保健衛生・安全対策</v>
          </cell>
          <cell r="H660" t="str">
            <v>京都府-017583</v>
          </cell>
        </row>
        <row r="661">
          <cell r="D661" t="str">
            <v>261804410660</v>
          </cell>
          <cell r="F661" t="str">
            <v>食育・アレルギー対応</v>
          </cell>
          <cell r="H661" t="str">
            <v>京都府-009660</v>
          </cell>
        </row>
        <row r="662">
          <cell r="D662" t="str">
            <v>260804510661</v>
          </cell>
          <cell r="F662" t="str">
            <v>保健衛生・安全対策</v>
          </cell>
          <cell r="H662" t="str">
            <v>京都府-009660</v>
          </cell>
        </row>
        <row r="663">
          <cell r="D663" t="str">
            <v>261804410662</v>
          </cell>
          <cell r="F663" t="str">
            <v>食育・アレルギー対応</v>
          </cell>
          <cell r="H663" t="str">
            <v>京都府-026367</v>
          </cell>
        </row>
        <row r="664">
          <cell r="D664" t="str">
            <v>261804510663</v>
          </cell>
          <cell r="F664" t="str">
            <v>保健衛生・安全対策</v>
          </cell>
          <cell r="H664" t="str">
            <v>京都府-026367</v>
          </cell>
        </row>
        <row r="665">
          <cell r="D665" t="str">
            <v>261804410664</v>
          </cell>
          <cell r="F665" t="str">
            <v>食育・アレルギー対応</v>
          </cell>
          <cell r="H665" t="str">
            <v>京都府-024624</v>
          </cell>
        </row>
        <row r="666">
          <cell r="D666" t="str">
            <v>261804110665</v>
          </cell>
          <cell r="F666" t="str">
            <v>乳児保育</v>
          </cell>
          <cell r="H666" t="str">
            <v>京都府-031867</v>
          </cell>
        </row>
        <row r="667">
          <cell r="D667" t="str">
            <v>261804110666</v>
          </cell>
          <cell r="F667" t="str">
            <v>乳児保育</v>
          </cell>
          <cell r="H667" t="str">
            <v>京都府-022431</v>
          </cell>
        </row>
        <row r="668">
          <cell r="D668" t="str">
            <v>261904310001</v>
          </cell>
          <cell r="F668" t="str">
            <v>障害児保育</v>
          </cell>
          <cell r="H668" t="str">
            <v>京都府-002803</v>
          </cell>
        </row>
        <row r="669">
          <cell r="D669" t="str">
            <v>261904210002</v>
          </cell>
          <cell r="F669" t="str">
            <v>幼児教育</v>
          </cell>
          <cell r="H669" t="str">
            <v>京都府-020938</v>
          </cell>
        </row>
        <row r="670">
          <cell r="D670" t="str">
            <v>261904410003</v>
          </cell>
          <cell r="F670" t="str">
            <v>食育・アレルギー対応</v>
          </cell>
          <cell r="H670" t="str">
            <v>京都府-021586</v>
          </cell>
        </row>
        <row r="671">
          <cell r="D671" t="str">
            <v>261904410004</v>
          </cell>
          <cell r="F671" t="str">
            <v>食育・アレルギー対応</v>
          </cell>
          <cell r="H671"/>
        </row>
        <row r="672">
          <cell r="D672" t="str">
            <v>261904410005</v>
          </cell>
          <cell r="F672" t="str">
            <v>食育・アレルギー対応</v>
          </cell>
          <cell r="H672" t="str">
            <v>京都府-021595</v>
          </cell>
        </row>
        <row r="673">
          <cell r="D673" t="str">
            <v>261904510006</v>
          </cell>
          <cell r="F673" t="str">
            <v>保健衛生・安全対策</v>
          </cell>
          <cell r="H673" t="str">
            <v>京都府-021586</v>
          </cell>
        </row>
        <row r="674">
          <cell r="D674" t="str">
            <v>261904510007</v>
          </cell>
          <cell r="F674" t="str">
            <v>保健衛生・安全対策</v>
          </cell>
          <cell r="H674" t="str">
            <v>京都府-015860</v>
          </cell>
        </row>
        <row r="675">
          <cell r="D675" t="str">
            <v>261904610008</v>
          </cell>
          <cell r="F675" t="str">
            <v>保護者支援・子育て支援</v>
          </cell>
          <cell r="H675" t="str">
            <v>京都府-022842</v>
          </cell>
        </row>
        <row r="676">
          <cell r="D676" t="str">
            <v>261904610009</v>
          </cell>
          <cell r="F676" t="str">
            <v>保護者支援・子育て支援</v>
          </cell>
          <cell r="H676" t="str">
            <v>島根県-009637</v>
          </cell>
        </row>
        <row r="677">
          <cell r="D677" t="str">
            <v>261904610010</v>
          </cell>
          <cell r="F677" t="str">
            <v>保護者支援・子育て支援</v>
          </cell>
          <cell r="H677" t="str">
            <v>京都府-012097</v>
          </cell>
        </row>
        <row r="678">
          <cell r="D678" t="str">
            <v>261904610011</v>
          </cell>
          <cell r="F678" t="str">
            <v>保護者支援・子育て支援</v>
          </cell>
          <cell r="H678" t="str">
            <v>京都府-015860</v>
          </cell>
        </row>
        <row r="679">
          <cell r="D679" t="str">
            <v>261904610012</v>
          </cell>
          <cell r="F679" t="str">
            <v>保護者支援・子育て支援</v>
          </cell>
          <cell r="H679" t="str">
            <v>京都府-027138</v>
          </cell>
        </row>
        <row r="680">
          <cell r="D680" t="str">
            <v>261904610013</v>
          </cell>
          <cell r="F680" t="str">
            <v>保護者支援・子育て支援</v>
          </cell>
          <cell r="H680" t="str">
            <v>新潟県-022567</v>
          </cell>
        </row>
        <row r="681">
          <cell r="D681" t="str">
            <v>261904210014</v>
          </cell>
          <cell r="F681" t="str">
            <v>幼児教育</v>
          </cell>
          <cell r="H681" t="str">
            <v>京都府-021595</v>
          </cell>
        </row>
        <row r="682">
          <cell r="D682" t="str">
            <v>261904210015</v>
          </cell>
          <cell r="F682" t="str">
            <v>幼児教育</v>
          </cell>
          <cell r="H682" t="str">
            <v>京都府-030230</v>
          </cell>
        </row>
        <row r="683">
          <cell r="D683" t="str">
            <v>261904610016</v>
          </cell>
          <cell r="F683" t="str">
            <v>保護者支援・子育て支援</v>
          </cell>
          <cell r="H683" t="str">
            <v>京都府-002168</v>
          </cell>
        </row>
        <row r="684">
          <cell r="D684" t="str">
            <v>261904610017</v>
          </cell>
          <cell r="F684" t="str">
            <v>保護者支援・子育て支援</v>
          </cell>
          <cell r="H684" t="str">
            <v>京都府-019195</v>
          </cell>
        </row>
        <row r="685">
          <cell r="D685" t="str">
            <v>261904610018</v>
          </cell>
          <cell r="F685" t="str">
            <v>保護者支援・子育て支援</v>
          </cell>
          <cell r="H685" t="str">
            <v>京都府-030167</v>
          </cell>
        </row>
        <row r="686">
          <cell r="D686" t="str">
            <v>261904710019</v>
          </cell>
          <cell r="F686" t="str">
            <v>マネジメント</v>
          </cell>
          <cell r="H686" t="str">
            <v>京都府-007702</v>
          </cell>
        </row>
        <row r="687">
          <cell r="D687" t="str">
            <v>261904210020</v>
          </cell>
          <cell r="F687" t="str">
            <v>幼児教育</v>
          </cell>
          <cell r="H687" t="str">
            <v>京都府-032015</v>
          </cell>
        </row>
        <row r="688">
          <cell r="D688" t="str">
            <v>261904610021</v>
          </cell>
          <cell r="F688" t="str">
            <v>保護者支援・子育て支援</v>
          </cell>
          <cell r="H688" t="str">
            <v>京都府-009405</v>
          </cell>
        </row>
        <row r="689">
          <cell r="D689" t="str">
            <v>261904510022</v>
          </cell>
          <cell r="F689" t="str">
            <v>保健衛生・安全対策</v>
          </cell>
          <cell r="H689" t="str">
            <v>京都府-032771</v>
          </cell>
        </row>
        <row r="690">
          <cell r="D690" t="str">
            <v>261904310023</v>
          </cell>
          <cell r="F690" t="str">
            <v>障害児保育</v>
          </cell>
          <cell r="H690" t="str">
            <v>京都府-026817</v>
          </cell>
        </row>
        <row r="691">
          <cell r="D691" t="str">
            <v>261904610024</v>
          </cell>
          <cell r="F691" t="str">
            <v>保護者支援・子育て支援</v>
          </cell>
          <cell r="H691" t="str">
            <v>京都府-015759</v>
          </cell>
        </row>
        <row r="692">
          <cell r="D692" t="str">
            <v>261904210025</v>
          </cell>
          <cell r="F692" t="str">
            <v>幼児教育</v>
          </cell>
          <cell r="H692" t="str">
            <v>京都府-033074</v>
          </cell>
        </row>
        <row r="693">
          <cell r="D693" t="str">
            <v>261904210026</v>
          </cell>
          <cell r="F693" t="str">
            <v>幼児教育</v>
          </cell>
          <cell r="H693" t="str">
            <v>京都府-013662</v>
          </cell>
        </row>
        <row r="694">
          <cell r="D694" t="str">
            <v>261904210027</v>
          </cell>
          <cell r="F694" t="str">
            <v>幼児教育</v>
          </cell>
          <cell r="H694" t="str">
            <v>京都府-027481</v>
          </cell>
        </row>
        <row r="695">
          <cell r="D695" t="str">
            <v>261904610028</v>
          </cell>
          <cell r="F695" t="str">
            <v>保護者支援・子育て支援</v>
          </cell>
          <cell r="H695" t="str">
            <v>京都府-025131</v>
          </cell>
        </row>
        <row r="696">
          <cell r="D696" t="str">
            <v>261904310029</v>
          </cell>
          <cell r="F696" t="str">
            <v>障害児保育</v>
          </cell>
          <cell r="H696" t="str">
            <v>京都府-000977</v>
          </cell>
        </row>
        <row r="697">
          <cell r="D697" t="str">
            <v>261904310030</v>
          </cell>
          <cell r="F697" t="str">
            <v>障害児保育</v>
          </cell>
          <cell r="H697" t="str">
            <v>京都府-000080</v>
          </cell>
        </row>
        <row r="698">
          <cell r="D698" t="str">
            <v>261904610031</v>
          </cell>
          <cell r="F698" t="str">
            <v>保護者支援・子育て支援</v>
          </cell>
          <cell r="H698" t="str">
            <v>徳島県-010502</v>
          </cell>
        </row>
        <row r="699">
          <cell r="D699" t="str">
            <v>261904610032</v>
          </cell>
          <cell r="F699" t="str">
            <v>保護者支援・子育て支援</v>
          </cell>
          <cell r="H699" t="str">
            <v>京都府-006155</v>
          </cell>
        </row>
        <row r="700">
          <cell r="D700" t="str">
            <v>261904110033</v>
          </cell>
          <cell r="F700" t="str">
            <v>乳児保育</v>
          </cell>
          <cell r="H700" t="str">
            <v>京都府-009664</v>
          </cell>
        </row>
        <row r="701">
          <cell r="D701" t="str">
            <v>261904310034</v>
          </cell>
          <cell r="F701" t="str">
            <v>障害児保育</v>
          </cell>
          <cell r="H701" t="str">
            <v>兵庫県-002742</v>
          </cell>
        </row>
        <row r="702">
          <cell r="D702" t="str">
            <v>261904610035</v>
          </cell>
          <cell r="F702" t="str">
            <v>保護者支援・子育て支援</v>
          </cell>
          <cell r="H702" t="str">
            <v>京都府-000094</v>
          </cell>
        </row>
        <row r="703">
          <cell r="D703" t="str">
            <v>261904310036</v>
          </cell>
          <cell r="F703" t="str">
            <v>障害児保育</v>
          </cell>
          <cell r="H703" t="str">
            <v>京都府-015334</v>
          </cell>
        </row>
        <row r="704">
          <cell r="D704" t="str">
            <v>261904610037</v>
          </cell>
          <cell r="F704" t="str">
            <v>保護者支援・子育て支援</v>
          </cell>
          <cell r="H704" t="str">
            <v>京都府-000035</v>
          </cell>
        </row>
        <row r="705">
          <cell r="D705" t="str">
            <v>261904510038</v>
          </cell>
          <cell r="F705" t="str">
            <v>保健衛生・安全対策</v>
          </cell>
          <cell r="H705" t="str">
            <v>京都府-011209</v>
          </cell>
        </row>
        <row r="706">
          <cell r="D706" t="str">
            <v>261904510039</v>
          </cell>
          <cell r="F706" t="str">
            <v>保健衛生・安全対策</v>
          </cell>
          <cell r="H706" t="str">
            <v>京都府-009779</v>
          </cell>
        </row>
        <row r="707">
          <cell r="D707" t="str">
            <v>261904510040</v>
          </cell>
          <cell r="F707" t="str">
            <v>保健衛生・安全対策</v>
          </cell>
          <cell r="H707" t="str">
            <v>京都府-006232</v>
          </cell>
        </row>
        <row r="708">
          <cell r="D708" t="str">
            <v>261904710041</v>
          </cell>
          <cell r="F708" t="str">
            <v>マネジメント</v>
          </cell>
          <cell r="H708" t="str">
            <v>大阪府-019530</v>
          </cell>
        </row>
        <row r="709">
          <cell r="D709" t="str">
            <v>261904110042</v>
          </cell>
          <cell r="F709" t="str">
            <v>乳児保育</v>
          </cell>
          <cell r="H709" t="str">
            <v>京都府-002838</v>
          </cell>
        </row>
        <row r="710">
          <cell r="D710" t="str">
            <v>261904310043</v>
          </cell>
          <cell r="F710" t="str">
            <v>障害児保育</v>
          </cell>
          <cell r="H710" t="str">
            <v>愛知県-015556</v>
          </cell>
        </row>
        <row r="711">
          <cell r="D711" t="str">
            <v>261904510044</v>
          </cell>
          <cell r="F711" t="str">
            <v>保健衛生・安全対策</v>
          </cell>
          <cell r="H711" t="str">
            <v>京都府-014574</v>
          </cell>
        </row>
        <row r="712">
          <cell r="D712" t="str">
            <v>261904310045</v>
          </cell>
          <cell r="F712" t="str">
            <v>障害児保育</v>
          </cell>
          <cell r="H712" t="str">
            <v>京都府-011735</v>
          </cell>
        </row>
        <row r="713">
          <cell r="D713" t="str">
            <v>261904510046</v>
          </cell>
          <cell r="F713" t="str">
            <v>保健衛生・安全対策</v>
          </cell>
          <cell r="H713" t="str">
            <v>京都府-032213</v>
          </cell>
        </row>
        <row r="714">
          <cell r="D714" t="str">
            <v>261904210047</v>
          </cell>
          <cell r="F714" t="str">
            <v>幼児教育</v>
          </cell>
          <cell r="H714" t="str">
            <v>京都府-002110</v>
          </cell>
        </row>
        <row r="715">
          <cell r="D715" t="str">
            <v>261904510048</v>
          </cell>
          <cell r="F715" t="str">
            <v>保健衛生・安全対策</v>
          </cell>
          <cell r="H715" t="str">
            <v>京都府-008313</v>
          </cell>
        </row>
        <row r="716">
          <cell r="D716" t="str">
            <v>261904510049</v>
          </cell>
          <cell r="F716" t="str">
            <v>保健衛生・安全対策</v>
          </cell>
          <cell r="H716" t="str">
            <v>富山県-009931</v>
          </cell>
        </row>
        <row r="717">
          <cell r="D717" t="str">
            <v>261904210050</v>
          </cell>
          <cell r="F717" t="str">
            <v>幼児教育</v>
          </cell>
          <cell r="H717" t="str">
            <v>京都府-030468</v>
          </cell>
        </row>
        <row r="718">
          <cell r="D718" t="str">
            <v>261904210051</v>
          </cell>
          <cell r="F718" t="str">
            <v>幼児教育</v>
          </cell>
          <cell r="H718" t="str">
            <v>京都府-033021</v>
          </cell>
        </row>
        <row r="719">
          <cell r="D719" t="str">
            <v>261904510052</v>
          </cell>
          <cell r="F719" t="str">
            <v>保健衛生・安全対策</v>
          </cell>
          <cell r="H719" t="str">
            <v>京都府-027696</v>
          </cell>
        </row>
        <row r="720">
          <cell r="D720" t="str">
            <v>261904610053</v>
          </cell>
          <cell r="F720" t="str">
            <v>保護者支援・子育て支援</v>
          </cell>
          <cell r="H720" t="str">
            <v>大阪府-042504</v>
          </cell>
        </row>
        <row r="721">
          <cell r="D721" t="str">
            <v>261904510054</v>
          </cell>
          <cell r="F721" t="str">
            <v>保健衛生・安全対策</v>
          </cell>
          <cell r="H721" t="str">
            <v>京都府-009705</v>
          </cell>
        </row>
        <row r="722">
          <cell r="D722" t="str">
            <v>261904410055</v>
          </cell>
          <cell r="F722" t="str">
            <v>食育・アレルギー対応</v>
          </cell>
          <cell r="H722"/>
        </row>
        <row r="723">
          <cell r="D723" t="str">
            <v>261904510056</v>
          </cell>
          <cell r="F723" t="str">
            <v>保健衛生・安全対策</v>
          </cell>
          <cell r="H723" t="str">
            <v>京都府-022140</v>
          </cell>
        </row>
        <row r="724">
          <cell r="D724" t="str">
            <v>261904310057</v>
          </cell>
          <cell r="F724" t="str">
            <v>障害児保育</v>
          </cell>
          <cell r="H724" t="str">
            <v>京都府-026673</v>
          </cell>
        </row>
        <row r="725">
          <cell r="D725" t="str">
            <v>261904310058</v>
          </cell>
          <cell r="F725" t="str">
            <v>障害児保育</v>
          </cell>
          <cell r="H725" t="str">
            <v>京都府-032765</v>
          </cell>
        </row>
        <row r="726">
          <cell r="D726" t="str">
            <v>261904510059</v>
          </cell>
          <cell r="F726" t="str">
            <v>保健衛生・安全対策</v>
          </cell>
          <cell r="H726" t="str">
            <v>京都府-006804</v>
          </cell>
        </row>
        <row r="727">
          <cell r="D727" t="str">
            <v>261904410060</v>
          </cell>
          <cell r="F727" t="str">
            <v>食育・アレルギー対応</v>
          </cell>
          <cell r="H727" t="str">
            <v>京都府-033060</v>
          </cell>
        </row>
        <row r="728">
          <cell r="D728" t="str">
            <v>261904210061</v>
          </cell>
          <cell r="F728" t="str">
            <v>幼児教育</v>
          </cell>
          <cell r="H728" t="str">
            <v>京都府-033079</v>
          </cell>
        </row>
        <row r="729">
          <cell r="D729" t="str">
            <v>261904310062</v>
          </cell>
          <cell r="F729" t="str">
            <v>障害児保育</v>
          </cell>
          <cell r="H729" t="str">
            <v>京都府-018959</v>
          </cell>
        </row>
        <row r="730">
          <cell r="D730" t="str">
            <v>261904610063</v>
          </cell>
          <cell r="F730" t="str">
            <v>保護者支援・子育て支援</v>
          </cell>
          <cell r="H730"/>
        </row>
        <row r="731">
          <cell r="D731" t="str">
            <v>261904510064</v>
          </cell>
          <cell r="F731" t="str">
            <v>保健衛生・安全対策</v>
          </cell>
          <cell r="H731" t="str">
            <v>大阪府-008609</v>
          </cell>
        </row>
        <row r="732">
          <cell r="D732" t="str">
            <v>261904710065</v>
          </cell>
          <cell r="F732" t="str">
            <v>マネジメント</v>
          </cell>
          <cell r="H732" t="str">
            <v>京都府-000982</v>
          </cell>
        </row>
        <row r="733">
          <cell r="D733" t="str">
            <v>261904310066</v>
          </cell>
          <cell r="F733" t="str">
            <v>障害児保育</v>
          </cell>
          <cell r="H733" t="str">
            <v>京都府-004943</v>
          </cell>
        </row>
        <row r="734">
          <cell r="D734" t="str">
            <v>261904310067</v>
          </cell>
          <cell r="F734" t="str">
            <v>障害児保育</v>
          </cell>
          <cell r="H734" t="str">
            <v>京都府-032045</v>
          </cell>
        </row>
        <row r="735">
          <cell r="D735" t="str">
            <v>261904510068</v>
          </cell>
          <cell r="F735" t="str">
            <v>保健衛生・安全対策</v>
          </cell>
          <cell r="H735" t="str">
            <v>京都府-014303</v>
          </cell>
        </row>
        <row r="736">
          <cell r="D736" t="str">
            <v>261904110069</v>
          </cell>
          <cell r="F736" t="str">
            <v>乳児保育</v>
          </cell>
          <cell r="H736" t="str">
            <v>京都府-018826</v>
          </cell>
        </row>
        <row r="737">
          <cell r="D737" t="str">
            <v>261904110070</v>
          </cell>
          <cell r="F737" t="str">
            <v>乳児保育</v>
          </cell>
          <cell r="H737" t="str">
            <v>京都府-007434</v>
          </cell>
        </row>
        <row r="738">
          <cell r="D738" t="str">
            <v>261904610071</v>
          </cell>
          <cell r="F738" t="str">
            <v>保護者支援・子育て支援</v>
          </cell>
          <cell r="H738" t="str">
            <v>京都府-002148</v>
          </cell>
        </row>
        <row r="739">
          <cell r="D739" t="str">
            <v>261904610072</v>
          </cell>
          <cell r="F739" t="str">
            <v>保護者支援・子育て支援</v>
          </cell>
          <cell r="H739" t="str">
            <v>京都府-002141</v>
          </cell>
        </row>
        <row r="740">
          <cell r="D740" t="str">
            <v>261904210073</v>
          </cell>
          <cell r="F740" t="str">
            <v>幼児教育</v>
          </cell>
          <cell r="H740" t="str">
            <v>京都府-027248</v>
          </cell>
        </row>
        <row r="741">
          <cell r="D741" t="str">
            <v>261904210074</v>
          </cell>
          <cell r="F741" t="str">
            <v>幼児教育</v>
          </cell>
          <cell r="H741" t="str">
            <v>京都府-027247</v>
          </cell>
        </row>
        <row r="742">
          <cell r="D742" t="str">
            <v>261904210075</v>
          </cell>
          <cell r="F742" t="str">
            <v>幼児教育</v>
          </cell>
          <cell r="H742" t="str">
            <v>京都府-027076</v>
          </cell>
        </row>
        <row r="743">
          <cell r="D743" t="str">
            <v>261904110076</v>
          </cell>
          <cell r="F743" t="str">
            <v>乳児保育</v>
          </cell>
          <cell r="H743" t="str">
            <v>大阪府-049733</v>
          </cell>
        </row>
        <row r="744">
          <cell r="D744" t="str">
            <v>261904710077</v>
          </cell>
          <cell r="F744" t="str">
            <v>マネジメント</v>
          </cell>
          <cell r="H744" t="str">
            <v>京都府-026502</v>
          </cell>
        </row>
        <row r="745">
          <cell r="D745" t="str">
            <v>261904610078</v>
          </cell>
          <cell r="F745" t="str">
            <v>保護者支援・子育て支援</v>
          </cell>
          <cell r="H745" t="str">
            <v>京都府-005940</v>
          </cell>
        </row>
        <row r="746">
          <cell r="D746" t="str">
            <v>261904310079</v>
          </cell>
          <cell r="F746" t="str">
            <v>障害児保育</v>
          </cell>
          <cell r="H746" t="str">
            <v>京都府-024351</v>
          </cell>
        </row>
        <row r="747">
          <cell r="D747" t="str">
            <v>261904510080</v>
          </cell>
          <cell r="F747" t="str">
            <v>保健衛生・安全対策</v>
          </cell>
          <cell r="H747" t="str">
            <v>京都府-002119</v>
          </cell>
        </row>
        <row r="748">
          <cell r="D748" t="str">
            <v>261904510081</v>
          </cell>
          <cell r="F748" t="str">
            <v>保健衛生・安全対策</v>
          </cell>
          <cell r="H748" t="str">
            <v>京都府-022824</v>
          </cell>
        </row>
        <row r="749">
          <cell r="D749" t="str">
            <v>261904310082</v>
          </cell>
          <cell r="F749" t="str">
            <v>障害児保育</v>
          </cell>
          <cell r="H749" t="str">
            <v>京都府-003462</v>
          </cell>
        </row>
        <row r="750">
          <cell r="D750" t="str">
            <v>261904210083</v>
          </cell>
          <cell r="F750" t="str">
            <v>幼児教育</v>
          </cell>
          <cell r="H750" t="str">
            <v>大阪府-016541</v>
          </cell>
        </row>
        <row r="751">
          <cell r="D751" t="str">
            <v>261904610084</v>
          </cell>
          <cell r="F751" t="str">
            <v>保護者支援・子育て支援</v>
          </cell>
          <cell r="H751" t="str">
            <v>京都府-000220</v>
          </cell>
        </row>
        <row r="752">
          <cell r="D752" t="str">
            <v>261904310085</v>
          </cell>
          <cell r="F752" t="str">
            <v>障害児保育</v>
          </cell>
          <cell r="H752" t="str">
            <v>京都府-022756</v>
          </cell>
        </row>
        <row r="753">
          <cell r="D753" t="str">
            <v>261904310086</v>
          </cell>
          <cell r="F753" t="str">
            <v>障害児保育</v>
          </cell>
          <cell r="H753" t="str">
            <v>京都府-004493</v>
          </cell>
        </row>
        <row r="754">
          <cell r="D754" t="str">
            <v>261904310087</v>
          </cell>
          <cell r="F754" t="str">
            <v>障害児保育</v>
          </cell>
          <cell r="H754" t="str">
            <v>京都府-025504</v>
          </cell>
        </row>
        <row r="755">
          <cell r="D755" t="str">
            <v>261904310088</v>
          </cell>
          <cell r="F755" t="str">
            <v>障害児保育</v>
          </cell>
          <cell r="H755" t="str">
            <v>京都府-030046</v>
          </cell>
        </row>
        <row r="756">
          <cell r="D756" t="str">
            <v>261904210089</v>
          </cell>
          <cell r="F756" t="str">
            <v>幼児教育</v>
          </cell>
          <cell r="H756" t="str">
            <v>京都府-014575</v>
          </cell>
        </row>
        <row r="757">
          <cell r="D757" t="str">
            <v>261904210090</v>
          </cell>
          <cell r="F757" t="str">
            <v>幼児教育</v>
          </cell>
          <cell r="H757" t="str">
            <v>静岡県-021791</v>
          </cell>
        </row>
        <row r="758">
          <cell r="D758" t="str">
            <v>261904710091</v>
          </cell>
          <cell r="F758" t="str">
            <v>マネジメント</v>
          </cell>
          <cell r="H758" t="str">
            <v>京都府-006406</v>
          </cell>
        </row>
        <row r="759">
          <cell r="D759" t="str">
            <v>261904710092</v>
          </cell>
          <cell r="F759" t="str">
            <v>マネジメント</v>
          </cell>
          <cell r="H759" t="str">
            <v>京都府-023127</v>
          </cell>
        </row>
        <row r="760">
          <cell r="D760" t="str">
            <v>261904310093</v>
          </cell>
          <cell r="F760" t="str">
            <v>障害児保育</v>
          </cell>
          <cell r="H760" t="str">
            <v>京都府-006530</v>
          </cell>
        </row>
        <row r="761">
          <cell r="D761" t="str">
            <v>261904310094</v>
          </cell>
          <cell r="F761" t="str">
            <v>障害児保育</v>
          </cell>
          <cell r="H761" t="str">
            <v>京都府-029879</v>
          </cell>
        </row>
        <row r="762">
          <cell r="D762" t="str">
            <v>261904110095</v>
          </cell>
          <cell r="F762" t="str">
            <v>乳児保育</v>
          </cell>
          <cell r="H762" t="str">
            <v xml:space="preserve">京都府-030204 </v>
          </cell>
        </row>
        <row r="763">
          <cell r="D763" t="str">
            <v>261904310096</v>
          </cell>
          <cell r="F763" t="str">
            <v>障害児保育</v>
          </cell>
          <cell r="H763" t="str">
            <v>京都府-028649</v>
          </cell>
        </row>
        <row r="764">
          <cell r="D764" t="str">
            <v>261904310097</v>
          </cell>
          <cell r="F764" t="str">
            <v>障害児保育</v>
          </cell>
          <cell r="H764" t="str">
            <v>福井県-007928</v>
          </cell>
        </row>
        <row r="765">
          <cell r="D765" t="str">
            <v>261904210098</v>
          </cell>
          <cell r="F765" t="str">
            <v>幼児教育</v>
          </cell>
          <cell r="H765" t="str">
            <v>京都府-023379</v>
          </cell>
        </row>
        <row r="766">
          <cell r="D766" t="str">
            <v>261904710099</v>
          </cell>
          <cell r="F766" t="str">
            <v>マネジメント</v>
          </cell>
          <cell r="H766" t="str">
            <v>滋賀県-003555</v>
          </cell>
        </row>
        <row r="767">
          <cell r="D767" t="str">
            <v>261904510100</v>
          </cell>
          <cell r="F767" t="str">
            <v>保健衛生・安全対策</v>
          </cell>
          <cell r="H767" t="str">
            <v>大阪府-040642</v>
          </cell>
        </row>
        <row r="768">
          <cell r="D768" t="str">
            <v>261904710101</v>
          </cell>
          <cell r="F768" t="str">
            <v>マネジメント</v>
          </cell>
          <cell r="H768" t="str">
            <v>大阪府-040642</v>
          </cell>
        </row>
        <row r="769">
          <cell r="D769" t="str">
            <v>261904510102</v>
          </cell>
          <cell r="F769" t="str">
            <v>保健衛生・安全対策</v>
          </cell>
          <cell r="H769" t="str">
            <v>京都府-006065</v>
          </cell>
        </row>
        <row r="770">
          <cell r="D770" t="str">
            <v>261904610103</v>
          </cell>
          <cell r="F770" t="str">
            <v>保護者支援・子育て支援</v>
          </cell>
          <cell r="H770" t="str">
            <v>京都府-015013</v>
          </cell>
        </row>
        <row r="771">
          <cell r="D771" t="str">
            <v>261904510104</v>
          </cell>
          <cell r="F771" t="str">
            <v>保健衛生・安全対策</v>
          </cell>
          <cell r="H771" t="str">
            <v>京都府-009518</v>
          </cell>
        </row>
        <row r="772">
          <cell r="D772" t="str">
            <v>261904610105</v>
          </cell>
          <cell r="F772" t="str">
            <v>保護者支援・子育て支援</v>
          </cell>
          <cell r="H772" t="str">
            <v>京都府-010741</v>
          </cell>
        </row>
        <row r="773">
          <cell r="D773" t="str">
            <v>261904310106</v>
          </cell>
          <cell r="F773" t="str">
            <v>障害児保育</v>
          </cell>
          <cell r="H773" t="str">
            <v>京都府-005375</v>
          </cell>
        </row>
        <row r="774">
          <cell r="D774" t="str">
            <v>261904410107</v>
          </cell>
          <cell r="F774" t="str">
            <v>食育・アレルギー対応</v>
          </cell>
          <cell r="H774"/>
        </row>
        <row r="775">
          <cell r="D775" t="str">
            <v>261904610108</v>
          </cell>
          <cell r="F775" t="str">
            <v>保護者支援・子育て支援</v>
          </cell>
          <cell r="H775" t="str">
            <v>京都府-000812</v>
          </cell>
        </row>
        <row r="776">
          <cell r="D776" t="str">
            <v>261904510109</v>
          </cell>
          <cell r="F776" t="str">
            <v>保健衛生・安全対策</v>
          </cell>
          <cell r="H776" t="str">
            <v>京都府-000808</v>
          </cell>
        </row>
        <row r="777">
          <cell r="D777" t="str">
            <v>261904310110</v>
          </cell>
          <cell r="F777" t="str">
            <v>障害児保育</v>
          </cell>
          <cell r="H777" t="str">
            <v>京都府-000820</v>
          </cell>
        </row>
        <row r="778">
          <cell r="D778" t="str">
            <v>261904310111</v>
          </cell>
          <cell r="F778" t="str">
            <v>障害児保育</v>
          </cell>
          <cell r="H778" t="str">
            <v>京都府-000810</v>
          </cell>
        </row>
        <row r="779">
          <cell r="D779" t="str">
            <v>261904310112</v>
          </cell>
          <cell r="F779" t="str">
            <v>障害児保育</v>
          </cell>
          <cell r="H779" t="str">
            <v>大阪府-003883</v>
          </cell>
        </row>
        <row r="780">
          <cell r="D780" t="str">
            <v>261904610113</v>
          </cell>
          <cell r="F780" t="str">
            <v>保護者支援・子育て支援</v>
          </cell>
          <cell r="H780" t="str">
            <v>京都府-019630</v>
          </cell>
        </row>
        <row r="781">
          <cell r="D781" t="str">
            <v>261904510114</v>
          </cell>
          <cell r="F781" t="str">
            <v>保健衛生・安全対策</v>
          </cell>
          <cell r="H781" t="str">
            <v>京都府-018757</v>
          </cell>
        </row>
        <row r="782">
          <cell r="D782" t="str">
            <v>261904510115</v>
          </cell>
          <cell r="F782" t="str">
            <v>保健衛生・安全対策</v>
          </cell>
          <cell r="H782" t="str">
            <v>京都府-023745</v>
          </cell>
        </row>
        <row r="783">
          <cell r="D783" t="str">
            <v>261904510116</v>
          </cell>
          <cell r="F783" t="str">
            <v>保健衛生・安全対策</v>
          </cell>
          <cell r="H783"/>
        </row>
        <row r="784">
          <cell r="D784" t="str">
            <v>261904510117</v>
          </cell>
          <cell r="F784" t="str">
            <v>保健衛生・安全対策</v>
          </cell>
          <cell r="H784" t="str">
            <v>京都府-001780</v>
          </cell>
        </row>
        <row r="785">
          <cell r="D785" t="str">
            <v>261904610118</v>
          </cell>
          <cell r="F785" t="str">
            <v>保護者支援・子育て支援</v>
          </cell>
          <cell r="H785" t="str">
            <v>京都府-002446</v>
          </cell>
        </row>
        <row r="786">
          <cell r="D786" t="str">
            <v>261904210119</v>
          </cell>
          <cell r="F786" t="str">
            <v>幼児教育</v>
          </cell>
          <cell r="H786" t="str">
            <v>京都府-011133</v>
          </cell>
        </row>
        <row r="787">
          <cell r="D787" t="str">
            <v>261904610120</v>
          </cell>
          <cell r="F787" t="str">
            <v>保護者支援・子育て支援</v>
          </cell>
          <cell r="H787" t="str">
            <v>京都府-009929</v>
          </cell>
        </row>
        <row r="788">
          <cell r="D788" t="str">
            <v>261904610121</v>
          </cell>
          <cell r="F788" t="str">
            <v>保護者支援・子育て支援</v>
          </cell>
          <cell r="H788" t="str">
            <v>京都府-016149</v>
          </cell>
        </row>
        <row r="789">
          <cell r="D789" t="str">
            <v>261904610122</v>
          </cell>
          <cell r="F789" t="str">
            <v>保護者支援・子育て支援</v>
          </cell>
          <cell r="H789" t="str">
            <v>京都府-015301</v>
          </cell>
        </row>
        <row r="790">
          <cell r="D790" t="str">
            <v>261904310123</v>
          </cell>
          <cell r="F790" t="str">
            <v>障害児保育</v>
          </cell>
          <cell r="H790" t="str">
            <v>京都府-014681</v>
          </cell>
        </row>
        <row r="791">
          <cell r="D791" t="str">
            <v>261904310124</v>
          </cell>
          <cell r="F791" t="str">
            <v>障害児保育</v>
          </cell>
          <cell r="H791" t="str">
            <v>京都府-028544</v>
          </cell>
        </row>
        <row r="792">
          <cell r="D792" t="str">
            <v>261904310125</v>
          </cell>
          <cell r="F792" t="str">
            <v>障害児保育</v>
          </cell>
          <cell r="H792" t="str">
            <v>兵庫県-049904</v>
          </cell>
        </row>
        <row r="793">
          <cell r="D793" t="str">
            <v>261904510126</v>
          </cell>
          <cell r="F793" t="str">
            <v>保健衛生・安全対策</v>
          </cell>
          <cell r="H793" t="str">
            <v>京都府-000013</v>
          </cell>
        </row>
        <row r="794">
          <cell r="D794" t="str">
            <v>261904610127</v>
          </cell>
          <cell r="F794" t="str">
            <v>保護者支援・子育て支援</v>
          </cell>
          <cell r="H794" t="str">
            <v>京都府-000013</v>
          </cell>
        </row>
        <row r="795">
          <cell r="D795" t="str">
            <v>261904610128</v>
          </cell>
          <cell r="F795" t="str">
            <v>保護者支援・子育て支援</v>
          </cell>
          <cell r="H795" t="str">
            <v>京都府-000014</v>
          </cell>
        </row>
        <row r="796">
          <cell r="D796" t="str">
            <v>261904210129</v>
          </cell>
          <cell r="F796" t="str">
            <v>幼児教育</v>
          </cell>
          <cell r="H796" t="str">
            <v>福岡県-003322</v>
          </cell>
        </row>
        <row r="797">
          <cell r="D797" t="str">
            <v>261904210130</v>
          </cell>
          <cell r="F797" t="str">
            <v>幼児教育</v>
          </cell>
          <cell r="H797" t="str">
            <v>兵庫県-033117</v>
          </cell>
        </row>
        <row r="798">
          <cell r="D798" t="str">
            <v>261904210131</v>
          </cell>
          <cell r="F798" t="str">
            <v>幼児教育</v>
          </cell>
          <cell r="H798" t="str">
            <v>京都府-025453</v>
          </cell>
        </row>
        <row r="799">
          <cell r="D799" t="str">
            <v>261904410132</v>
          </cell>
          <cell r="F799" t="str">
            <v>食育・アレルギー対応</v>
          </cell>
          <cell r="H799"/>
        </row>
        <row r="800">
          <cell r="D800" t="str">
            <v>261904410133</v>
          </cell>
          <cell r="F800" t="str">
            <v>食育・アレルギー対応</v>
          </cell>
          <cell r="H800"/>
        </row>
        <row r="801">
          <cell r="D801" t="str">
            <v>261904610134</v>
          </cell>
          <cell r="F801" t="str">
            <v>保護者支援・子育て支援</v>
          </cell>
          <cell r="H801" t="str">
            <v>京都府-025797</v>
          </cell>
        </row>
        <row r="802">
          <cell r="D802" t="str">
            <v>261904410135</v>
          </cell>
          <cell r="F802" t="str">
            <v>食育・アレルギー対応</v>
          </cell>
          <cell r="H802"/>
        </row>
        <row r="803">
          <cell r="D803" t="str">
            <v>261904710136</v>
          </cell>
          <cell r="F803" t="str">
            <v>マネジメント</v>
          </cell>
          <cell r="H803" t="str">
            <v>京都府-011034</v>
          </cell>
        </row>
        <row r="804">
          <cell r="D804" t="str">
            <v>261904510137</v>
          </cell>
          <cell r="F804" t="str">
            <v>保健衛生・安全対策</v>
          </cell>
          <cell r="H804" t="str">
            <v>京都府-002034</v>
          </cell>
        </row>
        <row r="805">
          <cell r="D805" t="str">
            <v>261904710138</v>
          </cell>
          <cell r="F805" t="str">
            <v>マネジメント</v>
          </cell>
          <cell r="H805" t="str">
            <v>京都府-013977</v>
          </cell>
        </row>
        <row r="806">
          <cell r="D806" t="str">
            <v>261904210139</v>
          </cell>
          <cell r="F806" t="str">
            <v>幼児教育</v>
          </cell>
          <cell r="H806" t="str">
            <v>京都府-013977</v>
          </cell>
        </row>
        <row r="807">
          <cell r="D807" t="str">
            <v>261904510140</v>
          </cell>
          <cell r="F807" t="str">
            <v>保健衛生・安全対策</v>
          </cell>
          <cell r="H807" t="str">
            <v>長野県-012483</v>
          </cell>
        </row>
        <row r="808">
          <cell r="D808" t="str">
            <v>261904610141</v>
          </cell>
          <cell r="F808" t="str">
            <v>保護者支援・子育て支援</v>
          </cell>
          <cell r="H808" t="str">
            <v>京都府-021895</v>
          </cell>
        </row>
        <row r="809">
          <cell r="D809" t="str">
            <v>261904610142</v>
          </cell>
          <cell r="F809" t="str">
            <v>保護者支援・子育て支援</v>
          </cell>
          <cell r="H809"/>
        </row>
        <row r="810">
          <cell r="D810" t="str">
            <v>261904610143</v>
          </cell>
          <cell r="F810" t="str">
            <v>保護者支援・子育て支援</v>
          </cell>
          <cell r="H810"/>
        </row>
        <row r="811">
          <cell r="D811" t="str">
            <v>261904610144</v>
          </cell>
          <cell r="F811" t="str">
            <v>保護者支援・子育て支援</v>
          </cell>
          <cell r="H811" t="str">
            <v>京都府-003471</v>
          </cell>
        </row>
        <row r="812">
          <cell r="D812" t="str">
            <v>261904510145</v>
          </cell>
          <cell r="F812" t="str">
            <v>保健衛生・安全対策</v>
          </cell>
          <cell r="H812" t="str">
            <v>京都府-006705</v>
          </cell>
        </row>
        <row r="813">
          <cell r="D813" t="str">
            <v>261904710146</v>
          </cell>
          <cell r="F813" t="str">
            <v>マネジメント</v>
          </cell>
          <cell r="H813" t="str">
            <v>京都府-011105</v>
          </cell>
        </row>
        <row r="814">
          <cell r="D814" t="str">
            <v>261904610147</v>
          </cell>
          <cell r="F814" t="str">
            <v>保護者支援・子育て支援</v>
          </cell>
          <cell r="H814" t="str">
            <v>京都府-020797</v>
          </cell>
        </row>
        <row r="815">
          <cell r="D815" t="str">
            <v>261904610148</v>
          </cell>
          <cell r="F815" t="str">
            <v>保護者支援・子育て支援</v>
          </cell>
          <cell r="H815" t="str">
            <v>京都府-031879</v>
          </cell>
        </row>
        <row r="816">
          <cell r="D816" t="str">
            <v>261904610149</v>
          </cell>
          <cell r="F816" t="str">
            <v>保護者支援・子育て支援</v>
          </cell>
          <cell r="H816" t="str">
            <v>岐阜県-012246</v>
          </cell>
        </row>
        <row r="817">
          <cell r="D817" t="str">
            <v>261904310150</v>
          </cell>
          <cell r="F817" t="str">
            <v>障害児保育</v>
          </cell>
          <cell r="H817" t="str">
            <v>京都府-011138</v>
          </cell>
        </row>
        <row r="818">
          <cell r="D818" t="str">
            <v>261904310151</v>
          </cell>
          <cell r="F818" t="str">
            <v>障害児保育</v>
          </cell>
          <cell r="H818" t="str">
            <v>京都府-025819</v>
          </cell>
        </row>
        <row r="819">
          <cell r="D819" t="str">
            <v>261904710152</v>
          </cell>
          <cell r="F819" t="str">
            <v>マネジメント</v>
          </cell>
          <cell r="H819" t="str">
            <v>京都府-012282</v>
          </cell>
        </row>
        <row r="820">
          <cell r="D820" t="str">
            <v>261904610153</v>
          </cell>
          <cell r="F820" t="str">
            <v>保護者支援・子育て支援</v>
          </cell>
          <cell r="H820" t="str">
            <v>京都府-012283</v>
          </cell>
        </row>
        <row r="821">
          <cell r="D821" t="str">
            <v>261904610154</v>
          </cell>
          <cell r="F821" t="str">
            <v>保護者支援・子育て支援</v>
          </cell>
          <cell r="H821" t="str">
            <v>京都府-019297</v>
          </cell>
        </row>
        <row r="822">
          <cell r="D822" t="str">
            <v>261904410155</v>
          </cell>
          <cell r="F822" t="str">
            <v>食育・アレルギー対応</v>
          </cell>
          <cell r="H822"/>
        </row>
        <row r="823">
          <cell r="D823" t="str">
            <v>261904310156</v>
          </cell>
          <cell r="F823" t="str">
            <v>障害児保育</v>
          </cell>
          <cell r="H823" t="str">
            <v>京都府-016981</v>
          </cell>
        </row>
        <row r="824">
          <cell r="D824" t="str">
            <v>261904310157</v>
          </cell>
          <cell r="F824" t="str">
            <v>障害児保育</v>
          </cell>
          <cell r="H824" t="str">
            <v>鹿児島県-007539</v>
          </cell>
        </row>
        <row r="825">
          <cell r="D825" t="str">
            <v>261904310158</v>
          </cell>
          <cell r="F825" t="str">
            <v>障害児保育</v>
          </cell>
          <cell r="H825" t="str">
            <v>徳島県-000694</v>
          </cell>
        </row>
        <row r="826">
          <cell r="D826" t="str">
            <v>261904610159</v>
          </cell>
          <cell r="F826" t="str">
            <v>保護者支援・子育て支援</v>
          </cell>
          <cell r="H826" t="str">
            <v>大阪府-027196</v>
          </cell>
        </row>
        <row r="827">
          <cell r="D827" t="str">
            <v>261904510160</v>
          </cell>
          <cell r="F827" t="str">
            <v>保健衛生・安全対策</v>
          </cell>
          <cell r="H827"/>
        </row>
        <row r="828">
          <cell r="D828" t="str">
            <v>261904610161</v>
          </cell>
          <cell r="F828" t="str">
            <v>保護者支援・子育て支援</v>
          </cell>
          <cell r="H828" t="str">
            <v>京都府-008475</v>
          </cell>
        </row>
        <row r="829">
          <cell r="D829" t="str">
            <v>261904610162</v>
          </cell>
          <cell r="F829" t="str">
            <v>保護者支援・子育て支援</v>
          </cell>
          <cell r="H829" t="str">
            <v>京都府-008675</v>
          </cell>
        </row>
        <row r="830">
          <cell r="D830" t="str">
            <v>261904610163</v>
          </cell>
          <cell r="F830" t="str">
            <v>保護者支援・子育て支援</v>
          </cell>
          <cell r="H830" t="str">
            <v>京都府-011705</v>
          </cell>
        </row>
        <row r="831">
          <cell r="D831" t="str">
            <v>261904510164</v>
          </cell>
          <cell r="F831" t="str">
            <v>保健衛生・安全対策</v>
          </cell>
          <cell r="H831" t="str">
            <v>京都府-003695</v>
          </cell>
        </row>
        <row r="832">
          <cell r="D832" t="str">
            <v>261904510165</v>
          </cell>
          <cell r="F832" t="str">
            <v>保健衛生・安全対策</v>
          </cell>
          <cell r="H832" t="str">
            <v>大阪府-020137</v>
          </cell>
        </row>
        <row r="833">
          <cell r="D833" t="str">
            <v>261904510166</v>
          </cell>
          <cell r="F833" t="str">
            <v>保健衛生・安全対策</v>
          </cell>
          <cell r="H833" t="str">
            <v>京都府-004216</v>
          </cell>
        </row>
        <row r="834">
          <cell r="D834" t="str">
            <v>261904610167</v>
          </cell>
          <cell r="F834" t="str">
            <v>保護者支援・子育て支援</v>
          </cell>
          <cell r="H834" t="str">
            <v>大阪府-002319</v>
          </cell>
        </row>
        <row r="835">
          <cell r="D835" t="str">
            <v>261904510168</v>
          </cell>
          <cell r="F835" t="str">
            <v>保健衛生・安全対策</v>
          </cell>
          <cell r="H835" t="str">
            <v>京都府-001815</v>
          </cell>
        </row>
        <row r="836">
          <cell r="D836" t="str">
            <v>261904210169</v>
          </cell>
          <cell r="F836" t="str">
            <v>幼児教育</v>
          </cell>
          <cell r="H836" t="str">
            <v>京都府-001747</v>
          </cell>
        </row>
        <row r="837">
          <cell r="D837" t="str">
            <v>261904210170</v>
          </cell>
          <cell r="F837" t="str">
            <v>幼児教育</v>
          </cell>
          <cell r="H837" t="str">
            <v>京都府-005651</v>
          </cell>
        </row>
        <row r="838">
          <cell r="D838" t="str">
            <v>261904510171</v>
          </cell>
          <cell r="F838" t="str">
            <v>保健衛生・安全対策</v>
          </cell>
          <cell r="H838" t="str">
            <v>京都府-003362</v>
          </cell>
        </row>
        <row r="839">
          <cell r="D839" t="str">
            <v>261904710172</v>
          </cell>
          <cell r="F839" t="str">
            <v>マネジメント</v>
          </cell>
          <cell r="H839" t="str">
            <v>京都府-003362</v>
          </cell>
        </row>
        <row r="840">
          <cell r="D840" t="str">
            <v>261904610173</v>
          </cell>
          <cell r="F840" t="str">
            <v>保護者支援・子育て支援</v>
          </cell>
          <cell r="H840" t="str">
            <v>京都府-027033</v>
          </cell>
        </row>
        <row r="841">
          <cell r="D841" t="str">
            <v>261904610174</v>
          </cell>
          <cell r="F841" t="str">
            <v>保護者支援・子育て支援</v>
          </cell>
          <cell r="H841" t="str">
            <v>京都府-028618</v>
          </cell>
        </row>
        <row r="842">
          <cell r="D842" t="str">
            <v>261904610175</v>
          </cell>
          <cell r="F842" t="str">
            <v>保護者支援・子育て支援</v>
          </cell>
          <cell r="H842" t="str">
            <v>京都府-014604</v>
          </cell>
        </row>
        <row r="843">
          <cell r="D843" t="str">
            <v>261904310176</v>
          </cell>
          <cell r="F843" t="str">
            <v>障害児保育</v>
          </cell>
          <cell r="H843" t="str">
            <v>京都府-029345</v>
          </cell>
        </row>
        <row r="844">
          <cell r="D844" t="str">
            <v>261904610177</v>
          </cell>
          <cell r="F844" t="str">
            <v>保護者支援・子育て支援</v>
          </cell>
          <cell r="H844" t="str">
            <v>京都府-006979</v>
          </cell>
        </row>
        <row r="845">
          <cell r="D845" t="str">
            <v>261904610178</v>
          </cell>
          <cell r="F845" t="str">
            <v>保護者支援・子育て支援</v>
          </cell>
          <cell r="H845" t="str">
            <v>京都府-023162</v>
          </cell>
        </row>
        <row r="846">
          <cell r="D846" t="str">
            <v>261904610179</v>
          </cell>
          <cell r="F846" t="str">
            <v>保護者支援・子育て支援</v>
          </cell>
          <cell r="H846" t="str">
            <v>京都府-005983</v>
          </cell>
        </row>
        <row r="847">
          <cell r="D847" t="str">
            <v>261904610180</v>
          </cell>
          <cell r="F847" t="str">
            <v>保護者支援・子育て支援</v>
          </cell>
          <cell r="H847" t="str">
            <v>京都府-006001</v>
          </cell>
        </row>
        <row r="848">
          <cell r="D848" t="str">
            <v>261904510181</v>
          </cell>
          <cell r="F848" t="str">
            <v>保健衛生・安全対策</v>
          </cell>
          <cell r="H848" t="str">
            <v>京都府-009612</v>
          </cell>
        </row>
        <row r="849">
          <cell r="D849" t="str">
            <v>261904610182</v>
          </cell>
          <cell r="F849" t="str">
            <v>保護者支援・子育て支援</v>
          </cell>
          <cell r="H849" t="str">
            <v>滋賀県-016327</v>
          </cell>
        </row>
        <row r="850">
          <cell r="D850" t="str">
            <v>261904610183</v>
          </cell>
          <cell r="F850" t="str">
            <v>保護者支援・子育て支援</v>
          </cell>
          <cell r="H850" t="str">
            <v>京都府-030219</v>
          </cell>
        </row>
        <row r="851">
          <cell r="D851" t="str">
            <v>261904610184</v>
          </cell>
          <cell r="F851" t="str">
            <v>保護者支援・子育て支援</v>
          </cell>
          <cell r="H851" t="str">
            <v>京都府-033949</v>
          </cell>
        </row>
        <row r="852">
          <cell r="D852" t="str">
            <v>261904110185</v>
          </cell>
          <cell r="F852" t="str">
            <v>乳児保育</v>
          </cell>
          <cell r="H852" t="str">
            <v>京都府-019883</v>
          </cell>
        </row>
        <row r="853">
          <cell r="D853" t="str">
            <v>261904410186</v>
          </cell>
          <cell r="F853" t="str">
            <v>食育・アレルギー対応</v>
          </cell>
          <cell r="H853" t="str">
            <v>京都府-010155</v>
          </cell>
        </row>
        <row r="854">
          <cell r="D854" t="str">
            <v>261904510187</v>
          </cell>
          <cell r="F854" t="str">
            <v>保健衛生・安全対策</v>
          </cell>
          <cell r="H854" t="str">
            <v>京都府-019839</v>
          </cell>
        </row>
        <row r="855">
          <cell r="D855" t="str">
            <v>261904510188</v>
          </cell>
          <cell r="F855" t="str">
            <v>保健衛生・安全対策</v>
          </cell>
          <cell r="H855" t="str">
            <v>京都府-004801</v>
          </cell>
        </row>
        <row r="856">
          <cell r="D856" t="str">
            <v>261904710189</v>
          </cell>
          <cell r="F856" t="str">
            <v>マネジメント</v>
          </cell>
          <cell r="H856" t="str">
            <v>京都府-002694</v>
          </cell>
        </row>
        <row r="857">
          <cell r="D857" t="str">
            <v>261904510190</v>
          </cell>
          <cell r="F857" t="str">
            <v>保健衛生・安全対策</v>
          </cell>
          <cell r="H857" t="str">
            <v>京都府-010681</v>
          </cell>
        </row>
        <row r="858">
          <cell r="D858" t="str">
            <v>261904310191</v>
          </cell>
          <cell r="F858" t="str">
            <v>障害児保育</v>
          </cell>
          <cell r="H858" t="str">
            <v>京都府-007043</v>
          </cell>
        </row>
        <row r="859">
          <cell r="D859" t="str">
            <v>261904310192</v>
          </cell>
          <cell r="F859" t="str">
            <v>障害児保育</v>
          </cell>
          <cell r="H859" t="str">
            <v>京都府-008432</v>
          </cell>
        </row>
        <row r="860">
          <cell r="D860" t="str">
            <v>261904610193</v>
          </cell>
          <cell r="F860" t="str">
            <v>保護者支援・子育て支援</v>
          </cell>
          <cell r="H860" t="str">
            <v>京都府-017991</v>
          </cell>
        </row>
        <row r="861">
          <cell r="D861" t="str">
            <v>261904610194</v>
          </cell>
          <cell r="F861" t="str">
            <v>保護者支援・子育て支援</v>
          </cell>
          <cell r="H861" t="str">
            <v>京都府-027834</v>
          </cell>
        </row>
        <row r="862">
          <cell r="D862" t="str">
            <v>261904110195</v>
          </cell>
          <cell r="F862" t="str">
            <v>乳児保育</v>
          </cell>
          <cell r="H862" t="str">
            <v>京都府-032831</v>
          </cell>
        </row>
        <row r="863">
          <cell r="D863" t="str">
            <v>261904210196</v>
          </cell>
          <cell r="F863" t="str">
            <v>幼児教育</v>
          </cell>
          <cell r="H863" t="str">
            <v>奈良県-001138</v>
          </cell>
        </row>
        <row r="864">
          <cell r="D864" t="str">
            <v>261904610197</v>
          </cell>
          <cell r="F864" t="str">
            <v>保護者支援・子育て支援</v>
          </cell>
          <cell r="H864" t="str">
            <v>京都府-005834</v>
          </cell>
        </row>
        <row r="865">
          <cell r="D865" t="str">
            <v>261904510198</v>
          </cell>
          <cell r="F865" t="str">
            <v>保健衛生・安全対策</v>
          </cell>
          <cell r="H865" t="str">
            <v>京都府-032418</v>
          </cell>
        </row>
        <row r="866">
          <cell r="D866" t="str">
            <v>261904310199</v>
          </cell>
          <cell r="F866" t="str">
            <v>障害児保育</v>
          </cell>
          <cell r="H866" t="str">
            <v>京都府-020692</v>
          </cell>
        </row>
        <row r="867">
          <cell r="D867" t="str">
            <v>261904310200</v>
          </cell>
          <cell r="F867" t="str">
            <v>障害児保育</v>
          </cell>
          <cell r="H867" t="str">
            <v>京都府-024441</v>
          </cell>
        </row>
        <row r="868">
          <cell r="D868" t="str">
            <v>261904610201</v>
          </cell>
          <cell r="F868" t="str">
            <v>保護者支援・子育て支援</v>
          </cell>
          <cell r="H868" t="str">
            <v>京都府-001735</v>
          </cell>
        </row>
        <row r="869">
          <cell r="D869" t="str">
            <v>261904110202</v>
          </cell>
          <cell r="F869" t="str">
            <v>乳児保育</v>
          </cell>
          <cell r="H869" t="str">
            <v>京都府-028606</v>
          </cell>
        </row>
        <row r="870">
          <cell r="D870" t="str">
            <v>261904510203</v>
          </cell>
          <cell r="F870" t="str">
            <v>保健衛生・安全対策</v>
          </cell>
          <cell r="H870" t="str">
            <v>大阪府-054711</v>
          </cell>
        </row>
        <row r="871">
          <cell r="D871" t="str">
            <v>261904610204</v>
          </cell>
          <cell r="F871" t="str">
            <v>保護者支援・子育て支援</v>
          </cell>
          <cell r="H871" t="str">
            <v>京都府-015457</v>
          </cell>
        </row>
        <row r="872">
          <cell r="D872" t="str">
            <v>261904510205</v>
          </cell>
          <cell r="F872" t="str">
            <v>保健衛生・安全対策</v>
          </cell>
          <cell r="H872" t="str">
            <v>京都府-021857</v>
          </cell>
        </row>
        <row r="873">
          <cell r="D873" t="str">
            <v>261904710206</v>
          </cell>
          <cell r="F873" t="str">
            <v>マネジメント</v>
          </cell>
          <cell r="H873" t="str">
            <v>京都府-003336</v>
          </cell>
        </row>
        <row r="874">
          <cell r="D874" t="str">
            <v>261904710207</v>
          </cell>
          <cell r="F874" t="str">
            <v>マネジメント</v>
          </cell>
          <cell r="H874" t="str">
            <v>京都府-015518</v>
          </cell>
        </row>
        <row r="875">
          <cell r="D875" t="str">
            <v>261904610208</v>
          </cell>
          <cell r="F875" t="str">
            <v>保護者支援・子育て支援</v>
          </cell>
          <cell r="H875" t="str">
            <v>京都府-024305</v>
          </cell>
        </row>
        <row r="876">
          <cell r="D876" t="str">
            <v>261904510209</v>
          </cell>
          <cell r="F876" t="str">
            <v>保健衛生・安全対策</v>
          </cell>
          <cell r="H876" t="str">
            <v>滋賀県-000989</v>
          </cell>
        </row>
        <row r="877">
          <cell r="D877" t="str">
            <v>261904310210</v>
          </cell>
          <cell r="F877" t="str">
            <v>障害児保育</v>
          </cell>
          <cell r="H877" t="str">
            <v>京都府-008354</v>
          </cell>
        </row>
        <row r="878">
          <cell r="D878" t="str">
            <v>261904310211</v>
          </cell>
          <cell r="F878" t="str">
            <v>障害児保育</v>
          </cell>
          <cell r="H878" t="str">
            <v>千葉県-021093</v>
          </cell>
        </row>
        <row r="879">
          <cell r="D879" t="str">
            <v>261904610212</v>
          </cell>
          <cell r="F879" t="str">
            <v>保護者支援・子育て支援</v>
          </cell>
          <cell r="H879" t="str">
            <v>京都府-025431</v>
          </cell>
        </row>
        <row r="880">
          <cell r="D880" t="str">
            <v>261904310213</v>
          </cell>
          <cell r="F880" t="str">
            <v>障害児保育</v>
          </cell>
          <cell r="H880" t="str">
            <v>京都府-000112</v>
          </cell>
        </row>
        <row r="881">
          <cell r="D881" t="str">
            <v>261904310214</v>
          </cell>
          <cell r="F881" t="str">
            <v>障害児保育</v>
          </cell>
          <cell r="H881" t="str">
            <v>京都府-000688</v>
          </cell>
        </row>
        <row r="882">
          <cell r="D882" t="str">
            <v>261904610215</v>
          </cell>
          <cell r="F882" t="str">
            <v>保護者支援・子育て支援</v>
          </cell>
          <cell r="H882" t="str">
            <v>京都府-003574</v>
          </cell>
        </row>
        <row r="883">
          <cell r="D883" t="str">
            <v>261904610216</v>
          </cell>
          <cell r="F883" t="str">
            <v>保護者支援・子育て支援</v>
          </cell>
          <cell r="H883" t="str">
            <v>大阪府-004062</v>
          </cell>
        </row>
        <row r="884">
          <cell r="D884" t="str">
            <v>261904210217</v>
          </cell>
          <cell r="F884" t="str">
            <v>幼児教育</v>
          </cell>
          <cell r="H884" t="str">
            <v>京都府-000459</v>
          </cell>
        </row>
        <row r="885">
          <cell r="D885" t="str">
            <v>261904510218</v>
          </cell>
          <cell r="F885" t="str">
            <v>保健衛生・安全対策</v>
          </cell>
          <cell r="H885" t="str">
            <v>滋賀県-014483</v>
          </cell>
        </row>
        <row r="886">
          <cell r="D886" t="str">
            <v>261904710219</v>
          </cell>
          <cell r="F886" t="str">
            <v>マネジメント</v>
          </cell>
          <cell r="H886" t="str">
            <v>滋賀県-014483</v>
          </cell>
        </row>
        <row r="887">
          <cell r="D887" t="str">
            <v>261904710220</v>
          </cell>
          <cell r="F887" t="str">
            <v>マネジメント</v>
          </cell>
          <cell r="H887" t="str">
            <v>京都府-000521</v>
          </cell>
        </row>
        <row r="888">
          <cell r="D888" t="str">
            <v>261904710221</v>
          </cell>
          <cell r="F888" t="str">
            <v>マネジメント</v>
          </cell>
          <cell r="H888" t="str">
            <v>兵庫県-034594</v>
          </cell>
        </row>
        <row r="889">
          <cell r="D889" t="str">
            <v>261904410222</v>
          </cell>
          <cell r="F889" t="str">
            <v>食育・アレルギー対応</v>
          </cell>
          <cell r="H889" t="str">
            <v>兵庫県-034594</v>
          </cell>
        </row>
        <row r="890">
          <cell r="D890" t="str">
            <v>261904610223</v>
          </cell>
          <cell r="F890" t="str">
            <v>保護者支援・子育て支援</v>
          </cell>
          <cell r="H890" t="str">
            <v>京都府-011484</v>
          </cell>
        </row>
        <row r="891">
          <cell r="D891" t="str">
            <v>261904110224</v>
          </cell>
          <cell r="F891" t="str">
            <v>乳児保育</v>
          </cell>
          <cell r="H891" t="str">
            <v>京都府-011484</v>
          </cell>
        </row>
        <row r="892">
          <cell r="D892" t="str">
            <v>261904310225</v>
          </cell>
          <cell r="F892" t="str">
            <v>障害児保育</v>
          </cell>
          <cell r="H892" t="str">
            <v>滋賀県-018240</v>
          </cell>
        </row>
        <row r="893">
          <cell r="D893" t="str">
            <v>261904610226</v>
          </cell>
          <cell r="F893" t="str">
            <v>保護者支援・子育て支援</v>
          </cell>
          <cell r="H893" t="str">
            <v>京都府-021141</v>
          </cell>
        </row>
        <row r="894">
          <cell r="D894" t="str">
            <v>261904310227</v>
          </cell>
          <cell r="F894" t="str">
            <v>障害児保育</v>
          </cell>
          <cell r="H894" t="str">
            <v>京都府-001799</v>
          </cell>
        </row>
        <row r="895">
          <cell r="D895" t="str">
            <v>261904610228</v>
          </cell>
          <cell r="F895" t="str">
            <v>保護者支援・子育て支援</v>
          </cell>
          <cell r="H895" t="str">
            <v>京都府-024472</v>
          </cell>
        </row>
        <row r="896">
          <cell r="D896" t="str">
            <v>261904710229</v>
          </cell>
          <cell r="F896" t="str">
            <v>マネジメント</v>
          </cell>
          <cell r="H896" t="str">
            <v>京都府-025764</v>
          </cell>
        </row>
        <row r="897">
          <cell r="D897" t="str">
            <v>261904410230</v>
          </cell>
          <cell r="F897" t="str">
            <v>食育・アレルギー対応</v>
          </cell>
          <cell r="H897" t="str">
            <v>京都府-032576</v>
          </cell>
        </row>
        <row r="898">
          <cell r="D898" t="str">
            <v>261904410231</v>
          </cell>
          <cell r="F898" t="str">
            <v>食育・アレルギー対応</v>
          </cell>
          <cell r="H898" t="str">
            <v>広島県-016105</v>
          </cell>
        </row>
        <row r="899">
          <cell r="D899" t="str">
            <v>261904710232</v>
          </cell>
          <cell r="F899" t="str">
            <v>マネジメント</v>
          </cell>
          <cell r="H899" t="str">
            <v>京都府-012644</v>
          </cell>
        </row>
        <row r="900">
          <cell r="D900" t="str">
            <v>261904510233</v>
          </cell>
          <cell r="F900" t="str">
            <v>保健衛生・安全対策</v>
          </cell>
          <cell r="H900" t="str">
            <v>京都府-008208</v>
          </cell>
        </row>
        <row r="901">
          <cell r="D901" t="str">
            <v>261904110234</v>
          </cell>
          <cell r="F901" t="str">
            <v>乳児保育</v>
          </cell>
          <cell r="H901" t="str">
            <v>京都府-023190</v>
          </cell>
        </row>
        <row r="902">
          <cell r="D902" t="str">
            <v>261904710235</v>
          </cell>
          <cell r="F902" t="str">
            <v>マネジメント</v>
          </cell>
          <cell r="H902" t="str">
            <v>京都府-024436</v>
          </cell>
        </row>
        <row r="903">
          <cell r="D903" t="str">
            <v>261904610236</v>
          </cell>
          <cell r="F903" t="str">
            <v>保護者支援・子育て支援</v>
          </cell>
          <cell r="H903" t="str">
            <v>京都府-030614</v>
          </cell>
        </row>
        <row r="904">
          <cell r="D904" t="str">
            <v>261904710237</v>
          </cell>
          <cell r="F904" t="str">
            <v>マネジメント</v>
          </cell>
          <cell r="H904" t="str">
            <v>京都府-011124</v>
          </cell>
        </row>
        <row r="905">
          <cell r="D905" t="str">
            <v>261904510238</v>
          </cell>
          <cell r="F905" t="str">
            <v>保健衛生・安全対策</v>
          </cell>
          <cell r="H905" t="str">
            <v>京都府-016734</v>
          </cell>
        </row>
        <row r="906">
          <cell r="D906" t="str">
            <v>261904610239</v>
          </cell>
          <cell r="F906" t="str">
            <v>保護者支援・子育て支援</v>
          </cell>
          <cell r="H906" t="str">
            <v>京都府-030935</v>
          </cell>
        </row>
        <row r="907">
          <cell r="D907" t="str">
            <v>261904610240</v>
          </cell>
          <cell r="F907" t="str">
            <v>保護者支援・子育て支援</v>
          </cell>
          <cell r="H907" t="str">
            <v>京都府-019560</v>
          </cell>
        </row>
        <row r="908">
          <cell r="D908" t="str">
            <v>261904610241</v>
          </cell>
          <cell r="F908" t="str">
            <v>保護者支援・子育て支援</v>
          </cell>
          <cell r="H908" t="str">
            <v>京都府-009806</v>
          </cell>
        </row>
        <row r="909">
          <cell r="D909" t="str">
            <v>261904710242</v>
          </cell>
          <cell r="F909" t="str">
            <v>マネジメント</v>
          </cell>
          <cell r="H909" t="str">
            <v>京都府-029629</v>
          </cell>
        </row>
        <row r="910">
          <cell r="D910" t="str">
            <v>261904410243</v>
          </cell>
          <cell r="F910" t="str">
            <v>食育・アレルギー対応</v>
          </cell>
          <cell r="H910" t="str">
            <v>京都府-013239</v>
          </cell>
        </row>
        <row r="911">
          <cell r="D911" t="str">
            <v>261904410244</v>
          </cell>
          <cell r="F911" t="str">
            <v>食育・アレルギー対応</v>
          </cell>
          <cell r="H911" t="str">
            <v>京都府-029445</v>
          </cell>
        </row>
        <row r="912">
          <cell r="D912" t="str">
            <v>261904510245</v>
          </cell>
          <cell r="F912" t="str">
            <v>保健衛生・安全対策</v>
          </cell>
          <cell r="H912" t="str">
            <v>京都府-022494</v>
          </cell>
        </row>
        <row r="913">
          <cell r="D913" t="str">
            <v>261904510246</v>
          </cell>
          <cell r="F913" t="str">
            <v>保健衛生・安全対策</v>
          </cell>
          <cell r="H913" t="str">
            <v>岡山県-012943</v>
          </cell>
        </row>
        <row r="914">
          <cell r="D914" t="str">
            <v>261904410247</v>
          </cell>
          <cell r="F914" t="str">
            <v>食育・アレルギー対応</v>
          </cell>
          <cell r="H914" t="str">
            <v>京都府-012943</v>
          </cell>
        </row>
        <row r="915">
          <cell r="D915" t="str">
            <v>261904710248</v>
          </cell>
          <cell r="F915" t="str">
            <v>マネジメント</v>
          </cell>
          <cell r="H915" t="str">
            <v>京都府-027729</v>
          </cell>
        </row>
        <row r="916">
          <cell r="D916" t="str">
            <v>261904610249</v>
          </cell>
          <cell r="F916" t="str">
            <v>保護者支援・子育て支援</v>
          </cell>
          <cell r="H916" t="str">
            <v>京都府-009249</v>
          </cell>
        </row>
        <row r="917">
          <cell r="D917" t="str">
            <v>261904410250</v>
          </cell>
          <cell r="F917" t="str">
            <v>食育・アレルギー対応</v>
          </cell>
          <cell r="H917" t="str">
            <v>京都府-028131</v>
          </cell>
        </row>
        <row r="918">
          <cell r="D918" t="str">
            <v>261904410251</v>
          </cell>
          <cell r="F918" t="str">
            <v>食育・アレルギー対応</v>
          </cell>
          <cell r="H918"/>
        </row>
        <row r="919">
          <cell r="D919" t="str">
            <v>261904710252</v>
          </cell>
          <cell r="F919" t="str">
            <v>マネジメント</v>
          </cell>
          <cell r="H919" t="str">
            <v>滋賀県-006816</v>
          </cell>
        </row>
        <row r="920">
          <cell r="D920" t="str">
            <v>261904610253</v>
          </cell>
          <cell r="F920" t="str">
            <v>保護者支援・子育て支援</v>
          </cell>
          <cell r="H920" t="str">
            <v>京都府-019345</v>
          </cell>
        </row>
        <row r="921">
          <cell r="D921" t="str">
            <v>261904410254</v>
          </cell>
          <cell r="F921" t="str">
            <v>食育・アレルギー対応</v>
          </cell>
          <cell r="H921" t="str">
            <v>京都府-031791</v>
          </cell>
        </row>
        <row r="922">
          <cell r="D922" t="str">
            <v>261904610255</v>
          </cell>
          <cell r="F922" t="str">
            <v>保護者支援・子育て支援</v>
          </cell>
          <cell r="H922" t="str">
            <v>京都府-032406</v>
          </cell>
        </row>
        <row r="923">
          <cell r="D923" t="str">
            <v>261904610256</v>
          </cell>
          <cell r="F923" t="str">
            <v>保護者支援・子育て支援</v>
          </cell>
          <cell r="H923" t="str">
            <v>京都府-012843</v>
          </cell>
        </row>
        <row r="924">
          <cell r="D924" t="str">
            <v>261904410257</v>
          </cell>
          <cell r="F924" t="str">
            <v>食育・アレルギー対応</v>
          </cell>
          <cell r="H924" t="str">
            <v>京都府-012843</v>
          </cell>
        </row>
        <row r="925">
          <cell r="D925" t="str">
            <v>261904310258</v>
          </cell>
          <cell r="F925" t="str">
            <v>障害児保育</v>
          </cell>
          <cell r="H925" t="str">
            <v>京都府-030700</v>
          </cell>
        </row>
        <row r="926">
          <cell r="D926" t="str">
            <v>261904410259</v>
          </cell>
          <cell r="F926" t="str">
            <v>食育・アレルギー対応</v>
          </cell>
          <cell r="H926" t="str">
            <v>京都府-031103</v>
          </cell>
        </row>
        <row r="927">
          <cell r="D927" t="str">
            <v>261904610260</v>
          </cell>
          <cell r="F927" t="str">
            <v>保護者支援・子育て支援</v>
          </cell>
          <cell r="H927" t="str">
            <v>高知県-010338</v>
          </cell>
        </row>
        <row r="928">
          <cell r="D928" t="str">
            <v>261904310261</v>
          </cell>
          <cell r="F928" t="str">
            <v>障害児保育</v>
          </cell>
          <cell r="H928" t="str">
            <v>高知県-010338</v>
          </cell>
        </row>
        <row r="929">
          <cell r="D929" t="str">
            <v>261904510262</v>
          </cell>
          <cell r="F929" t="str">
            <v>保健衛生・安全対策</v>
          </cell>
          <cell r="H929" t="str">
            <v>京都府-025293</v>
          </cell>
        </row>
        <row r="930">
          <cell r="D930" t="str">
            <v>261904410263</v>
          </cell>
          <cell r="F930" t="str">
            <v>食育・アレルギー対応</v>
          </cell>
          <cell r="H930" t="str">
            <v>京都府-022431</v>
          </cell>
        </row>
        <row r="931">
          <cell r="D931" t="str">
            <v>261904710264</v>
          </cell>
          <cell r="F931" t="str">
            <v>マネジメント</v>
          </cell>
          <cell r="H931" t="str">
            <v>京都府-022431</v>
          </cell>
        </row>
        <row r="932">
          <cell r="D932" t="str">
            <v>261904510265</v>
          </cell>
          <cell r="F932" t="str">
            <v>保健衛生・安全対策</v>
          </cell>
          <cell r="H932" t="str">
            <v>京都府-022431</v>
          </cell>
        </row>
        <row r="933">
          <cell r="D933" t="str">
            <v>261904710266</v>
          </cell>
          <cell r="F933" t="str">
            <v>マネジメント</v>
          </cell>
          <cell r="H933" t="str">
            <v>京都府-019438</v>
          </cell>
        </row>
        <row r="934">
          <cell r="D934" t="str">
            <v>261904310267</v>
          </cell>
          <cell r="F934" t="str">
            <v>障害児保育</v>
          </cell>
          <cell r="H934" t="str">
            <v>京都府-025409</v>
          </cell>
        </row>
        <row r="935">
          <cell r="D935" t="str">
            <v>261904610268</v>
          </cell>
          <cell r="F935" t="str">
            <v>保護者支援・子育て支援</v>
          </cell>
          <cell r="H935" t="str">
            <v>京都府-031412</v>
          </cell>
        </row>
        <row r="936">
          <cell r="D936" t="str">
            <v>261904610269</v>
          </cell>
          <cell r="F936" t="str">
            <v>保護者支援・子育て支援</v>
          </cell>
          <cell r="H936" t="str">
            <v>京都府-030077</v>
          </cell>
        </row>
        <row r="937">
          <cell r="D937" t="str">
            <v>261904210270</v>
          </cell>
          <cell r="F937" t="str">
            <v>幼児教育</v>
          </cell>
          <cell r="H937" t="str">
            <v>京都府-022186</v>
          </cell>
        </row>
        <row r="938">
          <cell r="D938" t="str">
            <v>261904210271</v>
          </cell>
          <cell r="F938" t="str">
            <v>幼児教育</v>
          </cell>
          <cell r="H938" t="str">
            <v>京都府-015385</v>
          </cell>
        </row>
        <row r="939">
          <cell r="D939" t="str">
            <v>261904410272</v>
          </cell>
          <cell r="F939" t="str">
            <v>食育・アレルギー対応</v>
          </cell>
          <cell r="H939" t="str">
            <v>京都府-019142</v>
          </cell>
        </row>
        <row r="940">
          <cell r="D940" t="str">
            <v>261904210273</v>
          </cell>
          <cell r="F940" t="str">
            <v>幼児教育</v>
          </cell>
          <cell r="H940" t="str">
            <v>京都府-021835</v>
          </cell>
        </row>
        <row r="941">
          <cell r="D941" t="str">
            <v>261904410274</v>
          </cell>
          <cell r="F941" t="str">
            <v>食育・アレルギー対応</v>
          </cell>
          <cell r="H941"/>
        </row>
        <row r="942">
          <cell r="D942" t="str">
            <v>261904710275</v>
          </cell>
          <cell r="F942" t="str">
            <v>マネジメント</v>
          </cell>
          <cell r="H942" t="str">
            <v>京都府-021586</v>
          </cell>
        </row>
        <row r="943">
          <cell r="D943" t="str">
            <v>261904710276</v>
          </cell>
          <cell r="F943" t="str">
            <v>マネジメント</v>
          </cell>
          <cell r="H943" t="str">
            <v>京都府-015860</v>
          </cell>
        </row>
        <row r="944">
          <cell r="D944" t="str">
            <v>261904410277</v>
          </cell>
          <cell r="F944" t="str">
            <v>食育・アレルギー対応</v>
          </cell>
          <cell r="H944"/>
        </row>
        <row r="945">
          <cell r="D945" t="str">
            <v>261904410278</v>
          </cell>
          <cell r="F945" t="str">
            <v>食育・アレルギー対応</v>
          </cell>
          <cell r="H945"/>
        </row>
        <row r="946">
          <cell r="D946" t="str">
            <v>261904710279</v>
          </cell>
          <cell r="F946" t="str">
            <v>マネジメント</v>
          </cell>
          <cell r="H946" t="str">
            <v>京都府-004061</v>
          </cell>
        </row>
        <row r="947">
          <cell r="D947" t="str">
            <v>261904310280</v>
          </cell>
          <cell r="F947" t="str">
            <v>障害児保育</v>
          </cell>
          <cell r="H947" t="str">
            <v>京都府-005938</v>
          </cell>
        </row>
        <row r="948">
          <cell r="D948" t="str">
            <v>261904310281</v>
          </cell>
          <cell r="F948" t="str">
            <v>障害児保育</v>
          </cell>
          <cell r="H948" t="str">
            <v>京都府-010938</v>
          </cell>
        </row>
        <row r="949">
          <cell r="D949" t="str">
            <v>261904310282</v>
          </cell>
          <cell r="F949" t="str">
            <v>障害児保育</v>
          </cell>
          <cell r="H949" t="str">
            <v>京都府-015374</v>
          </cell>
        </row>
        <row r="950">
          <cell r="D950" t="str">
            <v>261904210283</v>
          </cell>
          <cell r="F950" t="str">
            <v>幼児教育</v>
          </cell>
          <cell r="H950" t="str">
            <v>京都府-006111</v>
          </cell>
        </row>
        <row r="951">
          <cell r="D951" t="str">
            <v>261904710284</v>
          </cell>
          <cell r="F951" t="str">
            <v>マネジメント</v>
          </cell>
          <cell r="H951"/>
        </row>
        <row r="952">
          <cell r="D952" t="str">
            <v>261904710285</v>
          </cell>
          <cell r="F952" t="str">
            <v>マネジメント</v>
          </cell>
          <cell r="H952" t="str">
            <v>京都府-018070</v>
          </cell>
        </row>
        <row r="953">
          <cell r="D953" t="str">
            <v>261904610286</v>
          </cell>
          <cell r="F953" t="str">
            <v>保護者支援・子育て支援</v>
          </cell>
          <cell r="H953" t="str">
            <v>京都府-018070</v>
          </cell>
        </row>
        <row r="954">
          <cell r="D954" t="str">
            <v>261904610287</v>
          </cell>
          <cell r="F954" t="str">
            <v>保護者支援・子育て支援</v>
          </cell>
          <cell r="H954" t="str">
            <v>京都府-022464</v>
          </cell>
        </row>
        <row r="955">
          <cell r="D955" t="str">
            <v>261904210288</v>
          </cell>
          <cell r="F955" t="str">
            <v>幼児教育</v>
          </cell>
          <cell r="H955" t="str">
            <v>京都府-030301</v>
          </cell>
        </row>
        <row r="956">
          <cell r="D956" t="str">
            <v>261904410289</v>
          </cell>
          <cell r="F956" t="str">
            <v>食育・アレルギー対応</v>
          </cell>
          <cell r="H956"/>
        </row>
        <row r="957">
          <cell r="D957" t="str">
            <v>261904410290</v>
          </cell>
          <cell r="F957" t="str">
            <v>食育・アレルギー対応</v>
          </cell>
          <cell r="H957" t="str">
            <v>京都府-015334</v>
          </cell>
        </row>
        <row r="958">
          <cell r="D958" t="str">
            <v>261904410291</v>
          </cell>
          <cell r="F958" t="str">
            <v>食育・アレルギー対応</v>
          </cell>
          <cell r="H958" t="str">
            <v>京都府-000009</v>
          </cell>
        </row>
        <row r="959">
          <cell r="D959" t="str">
            <v>261904410292</v>
          </cell>
          <cell r="F959" t="str">
            <v>食育・アレルギー対応</v>
          </cell>
          <cell r="H959" t="str">
            <v>京都府-027538</v>
          </cell>
        </row>
        <row r="960">
          <cell r="D960" t="str">
            <v>261904410293</v>
          </cell>
          <cell r="F960" t="str">
            <v>食育・アレルギー対応</v>
          </cell>
          <cell r="H960" t="str">
            <v>京都府-000035</v>
          </cell>
        </row>
        <row r="961">
          <cell r="D961" t="str">
            <v>261904310294</v>
          </cell>
          <cell r="F961" t="str">
            <v>障害児保育</v>
          </cell>
          <cell r="H961" t="str">
            <v>京都府-008274</v>
          </cell>
        </row>
        <row r="962">
          <cell r="D962" t="str">
            <v>261904310295</v>
          </cell>
          <cell r="F962" t="str">
            <v>障害児保育</v>
          </cell>
          <cell r="H962" t="str">
            <v>京都府-010801</v>
          </cell>
        </row>
        <row r="963">
          <cell r="D963" t="str">
            <v>261904310296</v>
          </cell>
          <cell r="F963" t="str">
            <v>障害児保育</v>
          </cell>
          <cell r="H963" t="str">
            <v>京都府-000551</v>
          </cell>
        </row>
        <row r="964">
          <cell r="D964" t="str">
            <v>261904110297</v>
          </cell>
          <cell r="F964" t="str">
            <v>乳児保育</v>
          </cell>
          <cell r="H964" t="str">
            <v>京都府-000613</v>
          </cell>
        </row>
        <row r="965">
          <cell r="D965" t="str">
            <v>261904710298</v>
          </cell>
          <cell r="F965" t="str">
            <v>マネジメント</v>
          </cell>
          <cell r="H965" t="str">
            <v>京都府-000612</v>
          </cell>
        </row>
        <row r="966">
          <cell r="D966" t="str">
            <v>261904710299</v>
          </cell>
          <cell r="F966" t="str">
            <v>マネジメント</v>
          </cell>
          <cell r="H966" t="str">
            <v>京都府-025736</v>
          </cell>
        </row>
        <row r="967">
          <cell r="D967" t="str">
            <v>261904610300</v>
          </cell>
          <cell r="F967" t="str">
            <v>保護者支援・子育て支援</v>
          </cell>
          <cell r="H967"/>
        </row>
        <row r="968">
          <cell r="D968" t="str">
            <v>261904210301</v>
          </cell>
          <cell r="F968" t="str">
            <v>幼児教育</v>
          </cell>
          <cell r="H968" t="str">
            <v>京都府-026675</v>
          </cell>
        </row>
        <row r="969">
          <cell r="D969" t="str">
            <v>261904210302</v>
          </cell>
          <cell r="F969" t="str">
            <v>幼児教育</v>
          </cell>
          <cell r="H969" t="str">
            <v>京都府-021121</v>
          </cell>
        </row>
        <row r="970">
          <cell r="D970" t="str">
            <v>261904610303</v>
          </cell>
          <cell r="F970" t="str">
            <v>保護者支援・子育て支援</v>
          </cell>
          <cell r="H970" t="str">
            <v>京都府-005458</v>
          </cell>
        </row>
        <row r="971">
          <cell r="D971" t="str">
            <v>261904610304</v>
          </cell>
          <cell r="F971" t="str">
            <v>保護者支援・子育て支援</v>
          </cell>
          <cell r="H971"/>
        </row>
        <row r="972">
          <cell r="D972" t="str">
            <v>261904610305</v>
          </cell>
          <cell r="F972" t="str">
            <v>保護者支援・子育て支援</v>
          </cell>
          <cell r="H972" t="str">
            <v>京都府-034112</v>
          </cell>
        </row>
        <row r="973">
          <cell r="D973" t="str">
            <v>261904410306</v>
          </cell>
          <cell r="F973" t="str">
            <v>食育・アレルギー対応</v>
          </cell>
          <cell r="H973" t="str">
            <v>京都府-034112</v>
          </cell>
        </row>
        <row r="974">
          <cell r="D974" t="str">
            <v>261904610307</v>
          </cell>
          <cell r="F974" t="str">
            <v>保護者支援・子育て支援</v>
          </cell>
          <cell r="H974" t="str">
            <v>京都府-009779</v>
          </cell>
        </row>
        <row r="975">
          <cell r="D975" t="str">
            <v>261904210308</v>
          </cell>
          <cell r="F975" t="str">
            <v>幼児教育</v>
          </cell>
          <cell r="H975" t="str">
            <v>京都府-021053</v>
          </cell>
        </row>
        <row r="976">
          <cell r="D976" t="str">
            <v>261904610309</v>
          </cell>
          <cell r="F976" t="str">
            <v>保護者支援・子育て支援</v>
          </cell>
          <cell r="H976" t="str">
            <v>大阪府-019530</v>
          </cell>
        </row>
        <row r="977">
          <cell r="D977" t="str">
            <v>261904310310</v>
          </cell>
          <cell r="F977" t="str">
            <v>障害児保育</v>
          </cell>
          <cell r="H977" t="str">
            <v>大阪府-019530</v>
          </cell>
        </row>
        <row r="978">
          <cell r="D978" t="str">
            <v>261904310311</v>
          </cell>
          <cell r="F978" t="str">
            <v>障害児保育</v>
          </cell>
          <cell r="H978" t="str">
            <v>滋賀県-018193</v>
          </cell>
        </row>
        <row r="979">
          <cell r="D979" t="str">
            <v>261904510312</v>
          </cell>
          <cell r="F979" t="str">
            <v>保健衛生・安全対策</v>
          </cell>
          <cell r="H979" t="str">
            <v>京都府-029722</v>
          </cell>
        </row>
        <row r="980">
          <cell r="D980" t="str">
            <v>261904410313</v>
          </cell>
          <cell r="F980" t="str">
            <v>食育・アレルギー対応</v>
          </cell>
          <cell r="H980" t="str">
            <v>京都府-029722</v>
          </cell>
        </row>
        <row r="981">
          <cell r="D981" t="str">
            <v>261904710314</v>
          </cell>
          <cell r="F981" t="str">
            <v>マネジメント</v>
          </cell>
          <cell r="H981" t="str">
            <v>京都府-029722</v>
          </cell>
        </row>
        <row r="982">
          <cell r="D982" t="str">
            <v>261904610315</v>
          </cell>
          <cell r="F982" t="str">
            <v>保護者支援・子育て支援</v>
          </cell>
          <cell r="H982" t="str">
            <v>京都府-029755</v>
          </cell>
        </row>
        <row r="983">
          <cell r="D983" t="str">
            <v>261904710316</v>
          </cell>
          <cell r="F983" t="str">
            <v>マネジメント</v>
          </cell>
          <cell r="H983" t="str">
            <v>京都府-029755</v>
          </cell>
        </row>
        <row r="984">
          <cell r="D984" t="str">
            <v>261904610317</v>
          </cell>
          <cell r="F984" t="str">
            <v>保護者支援・子育て支援</v>
          </cell>
          <cell r="H984" t="str">
            <v>京都府-026745</v>
          </cell>
        </row>
        <row r="985">
          <cell r="D985" t="str">
            <v>261904210318</v>
          </cell>
          <cell r="F985" t="str">
            <v>幼児教育</v>
          </cell>
          <cell r="H985" t="str">
            <v>和歌山県-000513</v>
          </cell>
        </row>
        <row r="986">
          <cell r="D986" t="str">
            <v>261904610319</v>
          </cell>
          <cell r="F986" t="str">
            <v>保護者支援・子育て支援</v>
          </cell>
          <cell r="H986" t="str">
            <v>京都府-027365</v>
          </cell>
        </row>
        <row r="987">
          <cell r="D987" t="str">
            <v>261904410320</v>
          </cell>
          <cell r="F987" t="str">
            <v>食育・アレルギー対応</v>
          </cell>
          <cell r="H987" t="str">
            <v>滋賀県-017262</v>
          </cell>
        </row>
        <row r="988">
          <cell r="D988" t="str">
            <v>261904510321</v>
          </cell>
          <cell r="F988" t="str">
            <v>保健衛生・安全対策</v>
          </cell>
          <cell r="H988" t="str">
            <v>京都府-023899</v>
          </cell>
        </row>
        <row r="989">
          <cell r="D989" t="str">
            <v>261904610322</v>
          </cell>
          <cell r="F989" t="str">
            <v>保護者支援・子育て支援</v>
          </cell>
          <cell r="H989" t="str">
            <v>石川県-014630</v>
          </cell>
        </row>
        <row r="990">
          <cell r="D990" t="str">
            <v>261904610323</v>
          </cell>
          <cell r="F990" t="str">
            <v>保護者支援・子育て支援</v>
          </cell>
          <cell r="H990" t="str">
            <v>京都府-027696</v>
          </cell>
        </row>
        <row r="991">
          <cell r="D991" t="str">
            <v>261904210324</v>
          </cell>
          <cell r="F991" t="str">
            <v>幼児教育</v>
          </cell>
          <cell r="H991" t="str">
            <v>京都府-027696</v>
          </cell>
        </row>
        <row r="992">
          <cell r="D992" t="str">
            <v>261904410325</v>
          </cell>
          <cell r="F992" t="str">
            <v>食育・アレルギー対応</v>
          </cell>
          <cell r="H992" t="str">
            <v>京都府-009761</v>
          </cell>
        </row>
        <row r="993">
          <cell r="D993" t="str">
            <v>261904310326</v>
          </cell>
          <cell r="F993" t="str">
            <v>障害児保育</v>
          </cell>
          <cell r="H993" t="str">
            <v>京都府-012057</v>
          </cell>
        </row>
        <row r="994">
          <cell r="D994" t="str">
            <v>261904210327</v>
          </cell>
          <cell r="F994" t="str">
            <v>幼児教育</v>
          </cell>
          <cell r="H994" t="str">
            <v>京都府-015085</v>
          </cell>
        </row>
        <row r="995">
          <cell r="D995" t="str">
            <v>261904610328</v>
          </cell>
          <cell r="F995" t="str">
            <v>保護者支援・子育て支援</v>
          </cell>
          <cell r="H995" t="str">
            <v>京都府-020802</v>
          </cell>
        </row>
        <row r="996">
          <cell r="D996" t="str">
            <v>261904410329</v>
          </cell>
          <cell r="F996" t="str">
            <v>食育・アレルギー対応</v>
          </cell>
          <cell r="H996" t="str">
            <v>京都府-012055</v>
          </cell>
        </row>
        <row r="997">
          <cell r="D997" t="str">
            <v>261904210330</v>
          </cell>
          <cell r="F997" t="str">
            <v>幼児教育</v>
          </cell>
          <cell r="H997" t="str">
            <v>京都府-027501</v>
          </cell>
        </row>
        <row r="998">
          <cell r="D998" t="str">
            <v>261904710331</v>
          </cell>
          <cell r="F998" t="str">
            <v>マネジメント</v>
          </cell>
          <cell r="H998" t="str">
            <v>京都府-002187</v>
          </cell>
        </row>
        <row r="999">
          <cell r="D999" t="str">
            <v>261904610332</v>
          </cell>
          <cell r="F999" t="str">
            <v>保護者支援・子育て支援</v>
          </cell>
          <cell r="H999" t="str">
            <v>京都府-020467</v>
          </cell>
        </row>
        <row r="1000">
          <cell r="D1000" t="str">
            <v>261904310333</v>
          </cell>
          <cell r="F1000" t="str">
            <v>障害児保育</v>
          </cell>
          <cell r="H1000" t="str">
            <v>京都府-012090</v>
          </cell>
        </row>
        <row r="1001">
          <cell r="D1001" t="str">
            <v>261904610334</v>
          </cell>
          <cell r="F1001" t="str">
            <v>保護者支援・子育て支援</v>
          </cell>
          <cell r="H1001" t="str">
            <v>和歌山県-001975</v>
          </cell>
        </row>
        <row r="1002">
          <cell r="D1002" t="str">
            <v>261904110335</v>
          </cell>
          <cell r="F1002" t="str">
            <v>乳児保育</v>
          </cell>
          <cell r="H1002" t="str">
            <v>奈良県-003209</v>
          </cell>
        </row>
        <row r="1003">
          <cell r="D1003" t="str">
            <v>261904110336</v>
          </cell>
          <cell r="F1003" t="str">
            <v>乳児保育</v>
          </cell>
          <cell r="H1003" t="str">
            <v>京都府-005850</v>
          </cell>
        </row>
        <row r="1004">
          <cell r="D1004" t="str">
            <v>261904210337</v>
          </cell>
          <cell r="F1004" t="str">
            <v>幼児教育</v>
          </cell>
          <cell r="H1004" t="str">
            <v>京都府-001337</v>
          </cell>
        </row>
        <row r="1005">
          <cell r="D1005" t="str">
            <v>261904410338</v>
          </cell>
          <cell r="F1005" t="str">
            <v>食育・アレルギー対応</v>
          </cell>
          <cell r="H1005"/>
        </row>
        <row r="1006">
          <cell r="D1006" t="str">
            <v>261904710339</v>
          </cell>
          <cell r="F1006" t="str">
            <v>マネジメント</v>
          </cell>
          <cell r="H1006" t="str">
            <v>京都府-005399</v>
          </cell>
        </row>
        <row r="1007">
          <cell r="D1007" t="str">
            <v>261904410340</v>
          </cell>
          <cell r="F1007" t="str">
            <v>食育・アレルギー対応</v>
          </cell>
          <cell r="H1007" t="str">
            <v>京都府-021571</v>
          </cell>
        </row>
        <row r="1008">
          <cell r="D1008" t="str">
            <v>261904710341</v>
          </cell>
          <cell r="F1008" t="str">
            <v>マネジメント</v>
          </cell>
          <cell r="H1008" t="str">
            <v>京都府-007866</v>
          </cell>
        </row>
        <row r="1009">
          <cell r="D1009" t="str">
            <v>261904310342</v>
          </cell>
          <cell r="F1009" t="str">
            <v>障害児保育</v>
          </cell>
          <cell r="H1009" t="str">
            <v>京都府-027647</v>
          </cell>
        </row>
        <row r="1010">
          <cell r="D1010" t="str">
            <v>261904210343</v>
          </cell>
          <cell r="F1010" t="str">
            <v>幼児教育</v>
          </cell>
          <cell r="H1010" t="str">
            <v>京都府-025598</v>
          </cell>
        </row>
        <row r="1011">
          <cell r="D1011" t="str">
            <v>261904310344</v>
          </cell>
          <cell r="F1011" t="str">
            <v>障害児保育</v>
          </cell>
          <cell r="H1011" t="str">
            <v>島根県-009630</v>
          </cell>
        </row>
        <row r="1012">
          <cell r="D1012" t="str">
            <v>261904310345</v>
          </cell>
          <cell r="F1012" t="str">
            <v>障害児保育</v>
          </cell>
          <cell r="H1012" t="str">
            <v>京都府-021697</v>
          </cell>
        </row>
        <row r="1013">
          <cell r="D1013" t="str">
            <v>261904610346</v>
          </cell>
          <cell r="F1013" t="str">
            <v>保護者支援・子育て支援</v>
          </cell>
          <cell r="H1013" t="str">
            <v>京都府-028385</v>
          </cell>
        </row>
        <row r="1014">
          <cell r="D1014" t="str">
            <v>261904610347</v>
          </cell>
          <cell r="F1014" t="str">
            <v>保護者支援・子育て支援</v>
          </cell>
          <cell r="H1014" t="str">
            <v>滋賀県-001395</v>
          </cell>
        </row>
        <row r="1015">
          <cell r="D1015" t="str">
            <v>261904610348</v>
          </cell>
          <cell r="F1015" t="str">
            <v>保護者支援・子育て支援</v>
          </cell>
          <cell r="H1015" t="str">
            <v>京都府-002151</v>
          </cell>
        </row>
        <row r="1016">
          <cell r="D1016" t="str">
            <v>261904610349</v>
          </cell>
          <cell r="F1016" t="str">
            <v>保護者支援・子育て支援</v>
          </cell>
          <cell r="H1016"/>
        </row>
        <row r="1017">
          <cell r="D1017" t="str">
            <v>261904210350</v>
          </cell>
          <cell r="F1017" t="str">
            <v>幼児教育</v>
          </cell>
          <cell r="H1017"/>
        </row>
        <row r="1018">
          <cell r="D1018" t="str">
            <v>261904610351</v>
          </cell>
          <cell r="F1018" t="str">
            <v>保護者支援・子育て支援</v>
          </cell>
          <cell r="H1018" t="str">
            <v>京都府-002154</v>
          </cell>
        </row>
        <row r="1019">
          <cell r="D1019" t="str">
            <v>261904210352</v>
          </cell>
          <cell r="F1019" t="str">
            <v>幼児教育</v>
          </cell>
          <cell r="H1019" t="str">
            <v>京都府-002141</v>
          </cell>
        </row>
        <row r="1020">
          <cell r="D1020" t="str">
            <v>261904310353</v>
          </cell>
          <cell r="F1020" t="str">
            <v>障害児保育</v>
          </cell>
          <cell r="H1020" t="str">
            <v>京都府-002147</v>
          </cell>
        </row>
        <row r="1021">
          <cell r="D1021" t="str">
            <v>261904310354</v>
          </cell>
          <cell r="F1021" t="str">
            <v>障害児保育</v>
          </cell>
          <cell r="H1021" t="str">
            <v>京都府-002146</v>
          </cell>
        </row>
        <row r="1022">
          <cell r="D1022" t="str">
            <v>261904310355</v>
          </cell>
          <cell r="F1022" t="str">
            <v>障害児保育</v>
          </cell>
          <cell r="H1022" t="str">
            <v>京都府-002148</v>
          </cell>
        </row>
        <row r="1023">
          <cell r="D1023" t="str">
            <v>261904210356</v>
          </cell>
          <cell r="F1023" t="str">
            <v>幼児教育</v>
          </cell>
          <cell r="H1023" t="str">
            <v>京都府-002142</v>
          </cell>
        </row>
        <row r="1024">
          <cell r="D1024" t="str">
            <v>261904610357</v>
          </cell>
          <cell r="F1024" t="str">
            <v>保護者支援・子育て支援</v>
          </cell>
          <cell r="H1024" t="str">
            <v>京都府-002149</v>
          </cell>
        </row>
        <row r="1025">
          <cell r="D1025" t="str">
            <v>261904610358</v>
          </cell>
          <cell r="F1025" t="str">
            <v>保護者支援・子育て支援</v>
          </cell>
          <cell r="H1025" t="str">
            <v>京都府-014304</v>
          </cell>
        </row>
        <row r="1026">
          <cell r="D1026" t="str">
            <v>261904610359</v>
          </cell>
          <cell r="F1026" t="str">
            <v>保護者支援・子育て支援</v>
          </cell>
          <cell r="H1026" t="str">
            <v>京都府-014306</v>
          </cell>
        </row>
        <row r="1027">
          <cell r="D1027" t="str">
            <v>261904310360</v>
          </cell>
          <cell r="F1027" t="str">
            <v>障害児保育</v>
          </cell>
          <cell r="H1027" t="str">
            <v>京都府-005940</v>
          </cell>
        </row>
        <row r="1028">
          <cell r="D1028" t="str">
            <v>261904610361</v>
          </cell>
          <cell r="F1028" t="str">
            <v>保護者支援・子育て支援</v>
          </cell>
          <cell r="H1028" t="str">
            <v>京都府-002825</v>
          </cell>
        </row>
        <row r="1029">
          <cell r="D1029" t="str">
            <v>261904610362</v>
          </cell>
          <cell r="F1029" t="str">
            <v>保護者支援・子育て支援</v>
          </cell>
          <cell r="H1029" t="str">
            <v>京都府-008622</v>
          </cell>
        </row>
        <row r="1030">
          <cell r="D1030" t="str">
            <v>261904310363</v>
          </cell>
          <cell r="F1030" t="str">
            <v>障害児保育</v>
          </cell>
          <cell r="H1030" t="str">
            <v>京都府-008622</v>
          </cell>
        </row>
        <row r="1031">
          <cell r="D1031" t="str">
            <v>261904610364</v>
          </cell>
          <cell r="F1031" t="str">
            <v>保護者支援・子育て支援</v>
          </cell>
          <cell r="H1031" t="str">
            <v>京都府-003537</v>
          </cell>
        </row>
        <row r="1032">
          <cell r="D1032" t="str">
            <v>261904610365</v>
          </cell>
          <cell r="F1032" t="str">
            <v>保護者支援・子育て支援</v>
          </cell>
          <cell r="H1032" t="str">
            <v>大阪府-016541</v>
          </cell>
        </row>
        <row r="1033">
          <cell r="D1033" t="str">
            <v>261904710366</v>
          </cell>
          <cell r="F1033" t="str">
            <v>マネジメント</v>
          </cell>
          <cell r="H1033" t="str">
            <v>大阪府-016541</v>
          </cell>
        </row>
        <row r="1034">
          <cell r="D1034" t="str">
            <v>261904710367</v>
          </cell>
          <cell r="F1034" t="str">
            <v>マネジメント</v>
          </cell>
          <cell r="H1034" t="str">
            <v>京都府-001825</v>
          </cell>
        </row>
        <row r="1035">
          <cell r="D1035" t="str">
            <v>261904310368</v>
          </cell>
          <cell r="F1035" t="str">
            <v>障害児保育</v>
          </cell>
          <cell r="H1035" t="str">
            <v>京都府-030625</v>
          </cell>
        </row>
        <row r="1036">
          <cell r="D1036" t="str">
            <v>261904210369</v>
          </cell>
          <cell r="F1036" t="str">
            <v>幼児教育</v>
          </cell>
          <cell r="H1036" t="str">
            <v>京都府-030046</v>
          </cell>
        </row>
        <row r="1037">
          <cell r="D1037" t="str">
            <v>261904410370</v>
          </cell>
          <cell r="F1037" t="str">
            <v>食育・アレルギー対応</v>
          </cell>
          <cell r="H1037" t="str">
            <v>京都府-030046</v>
          </cell>
        </row>
        <row r="1038">
          <cell r="D1038" t="str">
            <v>261904210371</v>
          </cell>
          <cell r="F1038" t="str">
            <v>幼児教育</v>
          </cell>
          <cell r="H1038" t="str">
            <v>京都府-033295</v>
          </cell>
        </row>
        <row r="1039">
          <cell r="D1039" t="str">
            <v>261904410372</v>
          </cell>
          <cell r="F1039" t="str">
            <v>食育・アレルギー対応</v>
          </cell>
          <cell r="H1039" t="str">
            <v>兵庫県-054490</v>
          </cell>
        </row>
        <row r="1040">
          <cell r="D1040" t="str">
            <v>261904310373</v>
          </cell>
          <cell r="F1040" t="str">
            <v>障害児保育</v>
          </cell>
          <cell r="H1040" t="str">
            <v>兵庫県-054490</v>
          </cell>
        </row>
        <row r="1041">
          <cell r="D1041" t="str">
            <v>261904410374</v>
          </cell>
          <cell r="F1041" t="str">
            <v>食育・アレルギー対応</v>
          </cell>
          <cell r="H1041" t="str">
            <v>兵庫県-041557</v>
          </cell>
        </row>
        <row r="1042">
          <cell r="D1042" t="str">
            <v>261904210375</v>
          </cell>
          <cell r="F1042" t="str">
            <v>幼児教育</v>
          </cell>
          <cell r="H1042" t="str">
            <v>兵庫県-041557</v>
          </cell>
        </row>
        <row r="1043">
          <cell r="D1043" t="str">
            <v>261904710376</v>
          </cell>
          <cell r="F1043" t="str">
            <v>マネジメント</v>
          </cell>
          <cell r="H1043" t="str">
            <v>京都府-004492</v>
          </cell>
        </row>
        <row r="1044">
          <cell r="D1044" t="str">
            <v>261904210377</v>
          </cell>
          <cell r="F1044" t="str">
            <v>幼児教育</v>
          </cell>
          <cell r="H1044" t="str">
            <v>京都府-033013</v>
          </cell>
        </row>
        <row r="1045">
          <cell r="D1045" t="str">
            <v>261904210378</v>
          </cell>
          <cell r="F1045" t="str">
            <v>幼児教育</v>
          </cell>
          <cell r="H1045" t="str">
            <v>京都府-003945</v>
          </cell>
        </row>
        <row r="1046">
          <cell r="D1046" t="str">
            <v>261904610379</v>
          </cell>
          <cell r="F1046" t="str">
            <v>保護者支援・子育て支援</v>
          </cell>
          <cell r="H1046" t="str">
            <v>京都府-006406</v>
          </cell>
        </row>
        <row r="1047">
          <cell r="D1047" t="str">
            <v>261904610380</v>
          </cell>
          <cell r="F1047" t="str">
            <v>保護者支援・子育て支援</v>
          </cell>
          <cell r="H1047" t="str">
            <v>鹿児島県-013499</v>
          </cell>
        </row>
        <row r="1048">
          <cell r="D1048" t="str">
            <v>261904710381</v>
          </cell>
          <cell r="F1048" t="str">
            <v>マネジメント</v>
          </cell>
          <cell r="H1048"/>
        </row>
        <row r="1049">
          <cell r="D1049" t="str">
            <v>261904610382</v>
          </cell>
          <cell r="F1049" t="str">
            <v>保護者支援・子育て支援</v>
          </cell>
          <cell r="H1049" t="str">
            <v>京都府-012480</v>
          </cell>
        </row>
        <row r="1050">
          <cell r="D1050" t="str">
            <v>261904310383</v>
          </cell>
          <cell r="F1050" t="str">
            <v>障害児保育</v>
          </cell>
          <cell r="H1050" t="str">
            <v>京都府-003840</v>
          </cell>
        </row>
        <row r="1051">
          <cell r="D1051" t="str">
            <v>261904310384</v>
          </cell>
          <cell r="F1051" t="str">
            <v>障害児保育</v>
          </cell>
          <cell r="H1051" t="str">
            <v>京都府-030236</v>
          </cell>
        </row>
        <row r="1052">
          <cell r="D1052" t="str">
            <v>261904610385</v>
          </cell>
          <cell r="F1052" t="str">
            <v>保護者支援・子育て支援</v>
          </cell>
          <cell r="H1052" t="str">
            <v>静岡県-022067</v>
          </cell>
        </row>
        <row r="1053">
          <cell r="D1053" t="str">
            <v>261904610386</v>
          </cell>
          <cell r="F1053" t="str">
            <v>保護者支援・子育て支援</v>
          </cell>
          <cell r="H1053" t="str">
            <v>京都府-021911</v>
          </cell>
        </row>
        <row r="1054">
          <cell r="D1054" t="str">
            <v>261904510387</v>
          </cell>
          <cell r="F1054" t="str">
            <v>保健衛生・安全対策</v>
          </cell>
          <cell r="H1054" t="str">
            <v>京都府-017412</v>
          </cell>
        </row>
        <row r="1055">
          <cell r="D1055" t="str">
            <v>261904410388</v>
          </cell>
          <cell r="F1055" t="str">
            <v>食育・アレルギー対応</v>
          </cell>
          <cell r="H1055"/>
        </row>
        <row r="1056">
          <cell r="D1056" t="str">
            <v>261904510389</v>
          </cell>
          <cell r="F1056" t="str">
            <v>保健衛生・安全対策</v>
          </cell>
          <cell r="H1056"/>
        </row>
        <row r="1057">
          <cell r="D1057" t="str">
            <v>261904710390</v>
          </cell>
          <cell r="F1057" t="str">
            <v>マネジメント</v>
          </cell>
          <cell r="H1057"/>
        </row>
        <row r="1058">
          <cell r="D1058" t="str">
            <v>261904610391</v>
          </cell>
          <cell r="F1058" t="str">
            <v>保護者支援・子育て支援</v>
          </cell>
          <cell r="H1058"/>
        </row>
        <row r="1059">
          <cell r="D1059" t="str">
            <v>261904310392</v>
          </cell>
          <cell r="F1059" t="str">
            <v>障害児保育</v>
          </cell>
          <cell r="H1059" t="str">
            <v>京都府-027137</v>
          </cell>
        </row>
        <row r="1060">
          <cell r="D1060" t="str">
            <v>261904610393</v>
          </cell>
          <cell r="F1060" t="str">
            <v>保護者支援・子育て支援</v>
          </cell>
          <cell r="H1060" t="str">
            <v>京都府-002325</v>
          </cell>
        </row>
        <row r="1061">
          <cell r="D1061" t="str">
            <v>261904610394</v>
          </cell>
          <cell r="F1061" t="str">
            <v>保護者支援・子育て支援</v>
          </cell>
          <cell r="H1061" t="str">
            <v>京都府-029943</v>
          </cell>
        </row>
        <row r="1062">
          <cell r="D1062" t="str">
            <v>261904510395</v>
          </cell>
          <cell r="F1062" t="str">
            <v>保健衛生・安全対策</v>
          </cell>
          <cell r="H1062" t="str">
            <v>京都府-019149</v>
          </cell>
        </row>
        <row r="1063">
          <cell r="D1063" t="str">
            <v>261904610396</v>
          </cell>
          <cell r="F1063" t="str">
            <v>保護者支援・子育て支援</v>
          </cell>
          <cell r="H1063" t="str">
            <v>京都府-009518</v>
          </cell>
        </row>
        <row r="1064">
          <cell r="D1064" t="str">
            <v>261904410397</v>
          </cell>
          <cell r="F1064" t="str">
            <v>食育・アレルギー対応</v>
          </cell>
          <cell r="H1064"/>
        </row>
        <row r="1065">
          <cell r="D1065" t="str">
            <v>261904610398</v>
          </cell>
          <cell r="F1065" t="str">
            <v>保護者支援・子育て支援</v>
          </cell>
          <cell r="H1065" t="str">
            <v>京都府-001284</v>
          </cell>
        </row>
        <row r="1066">
          <cell r="D1066" t="str">
            <v>261904210399</v>
          </cell>
          <cell r="F1066" t="str">
            <v>幼児教育</v>
          </cell>
          <cell r="H1066" t="str">
            <v>京都府-013876</v>
          </cell>
        </row>
        <row r="1067">
          <cell r="D1067" t="str">
            <v>261904310400</v>
          </cell>
          <cell r="F1067" t="str">
            <v>障害児保育</v>
          </cell>
          <cell r="H1067" t="str">
            <v>京都府-032042</v>
          </cell>
        </row>
        <row r="1068">
          <cell r="D1068" t="str">
            <v>261904310401</v>
          </cell>
          <cell r="F1068" t="str">
            <v>障害児保育</v>
          </cell>
          <cell r="H1068" t="str">
            <v>京都府-026061</v>
          </cell>
        </row>
        <row r="1069">
          <cell r="D1069" t="str">
            <v>261904310402</v>
          </cell>
          <cell r="F1069" t="str">
            <v>障害児保育</v>
          </cell>
          <cell r="H1069" t="str">
            <v>京都府-028383</v>
          </cell>
        </row>
        <row r="1070">
          <cell r="D1070" t="str">
            <v>261904610403</v>
          </cell>
          <cell r="F1070" t="str">
            <v>保護者支援・子育て支援</v>
          </cell>
          <cell r="H1070" t="str">
            <v>大阪府-005965</v>
          </cell>
        </row>
        <row r="1071">
          <cell r="D1071" t="str">
            <v>261904410404</v>
          </cell>
          <cell r="F1071" t="str">
            <v>食育・アレルギー対応</v>
          </cell>
          <cell r="H1071" t="str">
            <v>京都府-025463</v>
          </cell>
        </row>
        <row r="1072">
          <cell r="D1072" t="str">
            <v>261904610405</v>
          </cell>
          <cell r="F1072" t="str">
            <v>保護者支援・子育て支援</v>
          </cell>
          <cell r="H1072" t="str">
            <v>京都府-029332</v>
          </cell>
        </row>
        <row r="1073">
          <cell r="D1073" t="str">
            <v>261904410406</v>
          </cell>
          <cell r="F1073" t="str">
            <v>食育・アレルギー対応</v>
          </cell>
          <cell r="H1073" t="str">
            <v>京都府-029332</v>
          </cell>
        </row>
        <row r="1074">
          <cell r="D1074" t="str">
            <v>261904610407</v>
          </cell>
          <cell r="F1074" t="str">
            <v>保護者支援・子育て支援</v>
          </cell>
          <cell r="H1074" t="str">
            <v>京都府-030245</v>
          </cell>
        </row>
        <row r="1075">
          <cell r="D1075" t="str">
            <v>261904710408</v>
          </cell>
          <cell r="F1075" t="str">
            <v>マネジメント</v>
          </cell>
          <cell r="H1075" t="str">
            <v>京都府-019343</v>
          </cell>
        </row>
        <row r="1076">
          <cell r="D1076" t="str">
            <v>261904210409</v>
          </cell>
          <cell r="F1076" t="str">
            <v>幼児教育</v>
          </cell>
          <cell r="H1076" t="str">
            <v>京都府-009357</v>
          </cell>
        </row>
        <row r="1077">
          <cell r="D1077" t="str">
            <v>261904610410</v>
          </cell>
          <cell r="F1077" t="str">
            <v>保護者支援・子育て支援</v>
          </cell>
          <cell r="H1077" t="str">
            <v>京都府-000904</v>
          </cell>
        </row>
        <row r="1078">
          <cell r="D1078" t="str">
            <v>261904610411</v>
          </cell>
          <cell r="F1078" t="str">
            <v>保護者支援・子育て支援</v>
          </cell>
          <cell r="H1078" t="str">
            <v>京都府-025712</v>
          </cell>
        </row>
        <row r="1079">
          <cell r="D1079" t="str">
            <v>261904210412</v>
          </cell>
          <cell r="F1079" t="str">
            <v>幼児教育</v>
          </cell>
          <cell r="H1079" t="str">
            <v>京都府-019470</v>
          </cell>
        </row>
        <row r="1080">
          <cell r="D1080" t="str">
            <v>261904610413</v>
          </cell>
          <cell r="F1080" t="str">
            <v>保護者支援・子育て支援</v>
          </cell>
          <cell r="H1080" t="str">
            <v>京都府-018381</v>
          </cell>
        </row>
        <row r="1081">
          <cell r="D1081" t="str">
            <v>261904610414</v>
          </cell>
          <cell r="F1081" t="str">
            <v>保護者支援・子育て支援</v>
          </cell>
          <cell r="H1081" t="str">
            <v>京都府-005841</v>
          </cell>
        </row>
        <row r="1082">
          <cell r="D1082" t="str">
            <v>261904610415</v>
          </cell>
          <cell r="F1082" t="str">
            <v>保護者支援・子育て支援</v>
          </cell>
          <cell r="H1082" t="str">
            <v>愛媛県-004627</v>
          </cell>
        </row>
        <row r="1083">
          <cell r="D1083" t="str">
            <v>261904610416</v>
          </cell>
          <cell r="F1083" t="str">
            <v>保護者支援・子育て支援</v>
          </cell>
          <cell r="H1083"/>
        </row>
        <row r="1084">
          <cell r="D1084" t="str">
            <v>261904410417</v>
          </cell>
          <cell r="F1084" t="str">
            <v>食育・アレルギー対応</v>
          </cell>
          <cell r="H1084" t="str">
            <v>京都府-033760</v>
          </cell>
        </row>
        <row r="1085">
          <cell r="D1085" t="str">
            <v>261904510418</v>
          </cell>
          <cell r="F1085" t="str">
            <v>保健衛生・安全対策</v>
          </cell>
          <cell r="H1085" t="str">
            <v>京都府-033760</v>
          </cell>
        </row>
        <row r="1086">
          <cell r="D1086" t="str">
            <v>261904510419</v>
          </cell>
          <cell r="F1086" t="str">
            <v>保健衛生・安全対策</v>
          </cell>
          <cell r="H1086" t="str">
            <v>京都府-017463</v>
          </cell>
        </row>
        <row r="1087">
          <cell r="D1087" t="str">
            <v>261904410420</v>
          </cell>
          <cell r="F1087" t="str">
            <v>食育・アレルギー対応</v>
          </cell>
          <cell r="H1087" t="str">
            <v>京都府-015301</v>
          </cell>
        </row>
        <row r="1088">
          <cell r="D1088" t="str">
            <v>261904610421</v>
          </cell>
          <cell r="F1088" t="str">
            <v>保護者支援・子育て支援</v>
          </cell>
          <cell r="H1088" t="str">
            <v>京都府-025447</v>
          </cell>
        </row>
        <row r="1089">
          <cell r="D1089" t="str">
            <v>261904410422</v>
          </cell>
          <cell r="F1089" t="str">
            <v>食育・アレルギー対応</v>
          </cell>
          <cell r="H1089" t="str">
            <v>福岡県-003322</v>
          </cell>
        </row>
        <row r="1090">
          <cell r="D1090" t="str">
            <v>261904610423</v>
          </cell>
          <cell r="F1090" t="str">
            <v>保護者支援・子育て支援</v>
          </cell>
          <cell r="H1090" t="str">
            <v>兵庫県-033117</v>
          </cell>
        </row>
        <row r="1091">
          <cell r="D1091" t="str">
            <v>261904410424</v>
          </cell>
          <cell r="F1091" t="str">
            <v>食育・アレルギー対応</v>
          </cell>
          <cell r="H1091" t="str">
            <v>和歌山県-008406</v>
          </cell>
        </row>
        <row r="1092">
          <cell r="D1092" t="str">
            <v>261904610425</v>
          </cell>
          <cell r="F1092" t="str">
            <v>保護者支援・子育て支援</v>
          </cell>
          <cell r="H1092" t="str">
            <v>京都府-025453</v>
          </cell>
        </row>
        <row r="1093">
          <cell r="D1093" t="str">
            <v>261904210426</v>
          </cell>
          <cell r="F1093" t="str">
            <v>幼児教育</v>
          </cell>
          <cell r="H1093" t="str">
            <v>京都府-022416</v>
          </cell>
        </row>
        <row r="1094">
          <cell r="D1094" t="str">
            <v>261904710427</v>
          </cell>
          <cell r="F1094" t="str">
            <v>マネジメント</v>
          </cell>
          <cell r="H1094" t="str">
            <v>京都府-003075</v>
          </cell>
        </row>
        <row r="1095">
          <cell r="D1095" t="str">
            <v>261904210428</v>
          </cell>
          <cell r="F1095" t="str">
            <v>幼児教育</v>
          </cell>
          <cell r="H1095" t="str">
            <v>京都府-003075</v>
          </cell>
        </row>
        <row r="1096">
          <cell r="D1096" t="str">
            <v>261904310429</v>
          </cell>
          <cell r="F1096" t="str">
            <v>障害児保育</v>
          </cell>
          <cell r="H1096" t="str">
            <v>京都府-028410</v>
          </cell>
        </row>
        <row r="1097">
          <cell r="D1097" t="str">
            <v>261904210430</v>
          </cell>
          <cell r="F1097" t="str">
            <v>幼児教育</v>
          </cell>
          <cell r="H1097" t="str">
            <v>京都府-028410</v>
          </cell>
        </row>
        <row r="1098">
          <cell r="D1098" t="str">
            <v>261904610431</v>
          </cell>
          <cell r="F1098" t="str">
            <v>保護者支援・子育て支援</v>
          </cell>
          <cell r="H1098" t="str">
            <v>京都府-008857</v>
          </cell>
        </row>
        <row r="1099">
          <cell r="D1099" t="str">
            <v>261904310432</v>
          </cell>
          <cell r="F1099" t="str">
            <v>障害児保育</v>
          </cell>
          <cell r="H1099" t="str">
            <v>大阪府-013950</v>
          </cell>
        </row>
        <row r="1100">
          <cell r="D1100" t="str">
            <v>261904710433</v>
          </cell>
          <cell r="F1100" t="str">
            <v>マネジメント</v>
          </cell>
          <cell r="H1100" t="str">
            <v>京都府-003695</v>
          </cell>
        </row>
        <row r="1101">
          <cell r="D1101" t="str">
            <v>261904310434</v>
          </cell>
          <cell r="F1101" t="str">
            <v>障害児保育</v>
          </cell>
          <cell r="H1101" t="str">
            <v>兵庫県-043155</v>
          </cell>
        </row>
        <row r="1102">
          <cell r="D1102" t="str">
            <v>261904410435</v>
          </cell>
          <cell r="F1102" t="str">
            <v>食育・アレルギー対応</v>
          </cell>
          <cell r="H1102" t="str">
            <v>京都府-028551</v>
          </cell>
        </row>
        <row r="1103">
          <cell r="D1103" t="str">
            <v>261904310436</v>
          </cell>
          <cell r="F1103" t="str">
            <v>障害児保育</v>
          </cell>
          <cell r="H1103" t="str">
            <v>京都府-020659</v>
          </cell>
        </row>
        <row r="1104">
          <cell r="D1104" t="str">
            <v>261904410437</v>
          </cell>
          <cell r="F1104" t="str">
            <v>食育・アレルギー対応</v>
          </cell>
          <cell r="H1104" t="str">
            <v>京都府-030762</v>
          </cell>
        </row>
        <row r="1105">
          <cell r="D1105" t="str">
            <v>261904210438</v>
          </cell>
          <cell r="F1105" t="str">
            <v>幼児教育</v>
          </cell>
          <cell r="H1105" t="str">
            <v>京都府-011138</v>
          </cell>
        </row>
        <row r="1106">
          <cell r="D1106" t="str">
            <v>261904610439</v>
          </cell>
          <cell r="F1106" t="str">
            <v>保護者支援・子育て支援</v>
          </cell>
          <cell r="H1106" t="str">
            <v>奈良県-003247</v>
          </cell>
        </row>
        <row r="1107">
          <cell r="D1107" t="str">
            <v>261904310440</v>
          </cell>
          <cell r="F1107" t="str">
            <v>障害児保育</v>
          </cell>
          <cell r="H1107" t="str">
            <v>京都府-004259</v>
          </cell>
        </row>
        <row r="1108">
          <cell r="D1108" t="str">
            <v>261904610441</v>
          </cell>
          <cell r="F1108" t="str">
            <v>保護者支援・子育て支援</v>
          </cell>
          <cell r="H1108" t="str">
            <v>京都府-004318</v>
          </cell>
        </row>
        <row r="1109">
          <cell r="D1109" t="str">
            <v>261904210442</v>
          </cell>
          <cell r="F1109" t="str">
            <v>幼児教育</v>
          </cell>
          <cell r="H1109" t="str">
            <v>京都府-004826</v>
          </cell>
        </row>
        <row r="1110">
          <cell r="D1110" t="str">
            <v>261904610443</v>
          </cell>
          <cell r="F1110" t="str">
            <v>保護者支援・子育て支援</v>
          </cell>
          <cell r="H1110" t="str">
            <v>京都府-001531</v>
          </cell>
        </row>
        <row r="1111">
          <cell r="D1111" t="str">
            <v>261904410444</v>
          </cell>
          <cell r="F1111" t="str">
            <v>食育・アレルギー対応</v>
          </cell>
          <cell r="H1111" t="str">
            <v>京都府-023142</v>
          </cell>
        </row>
        <row r="1112">
          <cell r="D1112" t="str">
            <v>261904310445</v>
          </cell>
          <cell r="F1112" t="str">
            <v>障害児保育</v>
          </cell>
          <cell r="H1112" t="str">
            <v>京都府-002219</v>
          </cell>
        </row>
        <row r="1113">
          <cell r="D1113" t="str">
            <v>261904410446</v>
          </cell>
          <cell r="F1113" t="str">
            <v>食育・アレルギー対応</v>
          </cell>
          <cell r="H1113" t="str">
            <v>京都府-002219</v>
          </cell>
        </row>
        <row r="1114">
          <cell r="D1114" t="str">
            <v>261904610447</v>
          </cell>
          <cell r="F1114" t="str">
            <v>保護者支援・子育て支援</v>
          </cell>
          <cell r="H1114" t="str">
            <v>京都府-027152</v>
          </cell>
        </row>
        <row r="1115">
          <cell r="D1115" t="str">
            <v>261904410448</v>
          </cell>
          <cell r="F1115" t="str">
            <v>食育・アレルギー対応</v>
          </cell>
          <cell r="H1115" t="str">
            <v>京都府-001815</v>
          </cell>
        </row>
        <row r="1116">
          <cell r="D1116" t="str">
            <v>261904310449</v>
          </cell>
          <cell r="F1116" t="str">
            <v>障害児保育</v>
          </cell>
          <cell r="H1116" t="str">
            <v>京都府-032035</v>
          </cell>
        </row>
        <row r="1117">
          <cell r="D1117" t="str">
            <v>261904410450</v>
          </cell>
          <cell r="F1117" t="str">
            <v>食育・アレルギー対応</v>
          </cell>
          <cell r="H1117" t="str">
            <v>京都府-009531</v>
          </cell>
        </row>
        <row r="1118">
          <cell r="D1118" t="str">
            <v>261904610451</v>
          </cell>
          <cell r="F1118" t="str">
            <v>保護者支援・子育て支援</v>
          </cell>
          <cell r="H1118" t="str">
            <v>京都府-026999</v>
          </cell>
        </row>
        <row r="1119">
          <cell r="D1119" t="str">
            <v>261904610452</v>
          </cell>
          <cell r="F1119" t="str">
            <v>保護者支援・子育て支援</v>
          </cell>
          <cell r="H1119" t="str">
            <v>京都府-018997</v>
          </cell>
        </row>
        <row r="1120">
          <cell r="D1120" t="str">
            <v>261904410453</v>
          </cell>
          <cell r="F1120" t="str">
            <v>食育・アレルギー対応</v>
          </cell>
          <cell r="H1120"/>
        </row>
        <row r="1121">
          <cell r="D1121" t="str">
            <v>261904610454</v>
          </cell>
          <cell r="F1121" t="str">
            <v>保護者支援・子育て支援</v>
          </cell>
          <cell r="H1121" t="str">
            <v>京都府-008681</v>
          </cell>
        </row>
        <row r="1122">
          <cell r="D1122" t="str">
            <v>261904710455</v>
          </cell>
          <cell r="F1122" t="str">
            <v>マネジメント</v>
          </cell>
          <cell r="H1122" t="str">
            <v>滋賀県-016020</v>
          </cell>
        </row>
        <row r="1123">
          <cell r="D1123" t="str">
            <v>261904610456</v>
          </cell>
          <cell r="F1123" t="str">
            <v>保護者支援・子育て支援</v>
          </cell>
          <cell r="H1123" t="str">
            <v>滋賀県-016020</v>
          </cell>
        </row>
        <row r="1124">
          <cell r="D1124" t="str">
            <v>261904410457</v>
          </cell>
          <cell r="F1124" t="str">
            <v>食育・アレルギー対応</v>
          </cell>
          <cell r="H1124" t="str">
            <v>京都府-008524</v>
          </cell>
        </row>
        <row r="1125">
          <cell r="D1125" t="str">
            <v>261904610458</v>
          </cell>
          <cell r="F1125" t="str">
            <v>保護者支援・子育て支援</v>
          </cell>
          <cell r="H1125" t="str">
            <v>京都府-008524</v>
          </cell>
        </row>
        <row r="1126">
          <cell r="D1126" t="str">
            <v>261904610459</v>
          </cell>
          <cell r="F1126" t="str">
            <v>保護者支援・子育て支援</v>
          </cell>
          <cell r="H1126" t="str">
            <v>京都府-019761</v>
          </cell>
        </row>
        <row r="1127">
          <cell r="D1127" t="str">
            <v>261904610460</v>
          </cell>
          <cell r="F1127" t="str">
            <v>保護者支援・子育て支援</v>
          </cell>
          <cell r="H1127" t="str">
            <v>京都府-017221</v>
          </cell>
        </row>
        <row r="1128">
          <cell r="D1128" t="str">
            <v>261904710461</v>
          </cell>
          <cell r="F1128" t="str">
            <v>マネジメント</v>
          </cell>
          <cell r="H1128" t="str">
            <v>京都府-018405</v>
          </cell>
        </row>
        <row r="1129">
          <cell r="D1129" t="str">
            <v>261904410462</v>
          </cell>
          <cell r="F1129" t="str">
            <v>食育・アレルギー対応</v>
          </cell>
          <cell r="H1129"/>
        </row>
        <row r="1130">
          <cell r="D1130" t="str">
            <v>261904310463</v>
          </cell>
          <cell r="F1130" t="str">
            <v>障害児保育</v>
          </cell>
          <cell r="H1130" t="str">
            <v>京都府-021759</v>
          </cell>
        </row>
        <row r="1131">
          <cell r="D1131" t="str">
            <v>261904710464</v>
          </cell>
          <cell r="F1131" t="str">
            <v>マネジメント</v>
          </cell>
          <cell r="H1131" t="str">
            <v>京都府-000884</v>
          </cell>
        </row>
        <row r="1132">
          <cell r="D1132" t="str">
            <v>261904210465</v>
          </cell>
          <cell r="F1132" t="str">
            <v>幼児教育</v>
          </cell>
          <cell r="H1132" t="str">
            <v>京都府-000631</v>
          </cell>
        </row>
        <row r="1133">
          <cell r="D1133" t="str">
            <v>261904310466</v>
          </cell>
          <cell r="F1133" t="str">
            <v>障害児保育</v>
          </cell>
          <cell r="H1133" t="str">
            <v>京都府-018116</v>
          </cell>
        </row>
        <row r="1134">
          <cell r="D1134" t="str">
            <v>261904310467</v>
          </cell>
          <cell r="F1134" t="str">
            <v>障害児保育</v>
          </cell>
          <cell r="H1134" t="str">
            <v>京都府-022244</v>
          </cell>
        </row>
        <row r="1135">
          <cell r="D1135" t="str">
            <v>261904410468</v>
          </cell>
          <cell r="F1135" t="str">
            <v>食育・アレルギー対応</v>
          </cell>
          <cell r="H1135" t="str">
            <v>京都府-005549</v>
          </cell>
        </row>
        <row r="1136">
          <cell r="D1136" t="str">
            <v>261904410469</v>
          </cell>
          <cell r="F1136" t="str">
            <v>食育・アレルギー対応</v>
          </cell>
          <cell r="H1136" t="str">
            <v>京都府-005566</v>
          </cell>
        </row>
        <row r="1137">
          <cell r="D1137" t="str">
            <v>261904410470</v>
          </cell>
          <cell r="F1137" t="str">
            <v>食育・アレルギー対応</v>
          </cell>
          <cell r="H1137" t="str">
            <v>京都府-005569</v>
          </cell>
        </row>
        <row r="1138">
          <cell r="D1138" t="str">
            <v>261904710471</v>
          </cell>
          <cell r="F1138" t="str">
            <v>マネジメント</v>
          </cell>
          <cell r="H1138" t="str">
            <v>京都府-005549</v>
          </cell>
        </row>
        <row r="1139">
          <cell r="D1139" t="str">
            <v>261904210472</v>
          </cell>
          <cell r="F1139" t="str">
            <v>幼児教育</v>
          </cell>
          <cell r="H1139" t="str">
            <v>京都府-005566</v>
          </cell>
        </row>
        <row r="1140">
          <cell r="D1140" t="str">
            <v>261904710473</v>
          </cell>
          <cell r="F1140" t="str">
            <v>マネジメント</v>
          </cell>
          <cell r="H1140" t="str">
            <v>京都府-005557</v>
          </cell>
        </row>
        <row r="1141">
          <cell r="D1141" t="str">
            <v>261904310474</v>
          </cell>
          <cell r="F1141" t="str">
            <v>障害児保育</v>
          </cell>
          <cell r="H1141" t="str">
            <v>京都府-014564</v>
          </cell>
        </row>
        <row r="1142">
          <cell r="D1142" t="str">
            <v>261904710475</v>
          </cell>
          <cell r="F1142" t="str">
            <v>マネジメント</v>
          </cell>
          <cell r="H1142" t="str">
            <v>京都府-005569</v>
          </cell>
        </row>
        <row r="1143">
          <cell r="D1143" t="str">
            <v>261904210476</v>
          </cell>
          <cell r="F1143" t="str">
            <v>幼児教育</v>
          </cell>
          <cell r="H1143" t="str">
            <v>京都府-021798</v>
          </cell>
        </row>
        <row r="1144">
          <cell r="D1144" t="str">
            <v>261904210477</v>
          </cell>
          <cell r="F1144" t="str">
            <v>幼児教育</v>
          </cell>
          <cell r="H1144" t="str">
            <v>京都府-002716</v>
          </cell>
        </row>
        <row r="1145">
          <cell r="D1145" t="str">
            <v>261904310478</v>
          </cell>
          <cell r="F1145" t="str">
            <v>障害児保育</v>
          </cell>
          <cell r="H1145" t="str">
            <v>京都府-021799</v>
          </cell>
        </row>
        <row r="1146">
          <cell r="D1146" t="str">
            <v>261904410479</v>
          </cell>
          <cell r="F1146" t="str">
            <v>食育・アレルギー対応</v>
          </cell>
          <cell r="H1146" t="str">
            <v>京都府-029760</v>
          </cell>
        </row>
        <row r="1147">
          <cell r="D1147" t="str">
            <v>261904610480</v>
          </cell>
          <cell r="F1147" t="str">
            <v>保護者支援・子育て支援</v>
          </cell>
          <cell r="H1147" t="str">
            <v>京都府-010760</v>
          </cell>
        </row>
        <row r="1148">
          <cell r="D1148" t="str">
            <v>261904410481</v>
          </cell>
          <cell r="F1148" t="str">
            <v>食育・アレルギー対応</v>
          </cell>
          <cell r="H1148" t="str">
            <v>京都府-018182</v>
          </cell>
        </row>
        <row r="1149">
          <cell r="D1149" t="str">
            <v>261904410482</v>
          </cell>
          <cell r="F1149" t="str">
            <v>食育・アレルギー対応</v>
          </cell>
          <cell r="H1149" t="str">
            <v>京都府-023323</v>
          </cell>
        </row>
        <row r="1150">
          <cell r="D1150" t="str">
            <v>261904310483</v>
          </cell>
          <cell r="F1150" t="str">
            <v>障害児保育</v>
          </cell>
          <cell r="H1150" t="str">
            <v>京都府-026035</v>
          </cell>
        </row>
        <row r="1151">
          <cell r="D1151" t="str">
            <v>261904410484</v>
          </cell>
          <cell r="F1151" t="str">
            <v>食育・アレルギー対応</v>
          </cell>
          <cell r="H1151" t="str">
            <v>京都府-014250</v>
          </cell>
        </row>
        <row r="1152">
          <cell r="D1152" t="str">
            <v>261904410485</v>
          </cell>
          <cell r="F1152" t="str">
            <v>食育・アレルギー対応</v>
          </cell>
          <cell r="H1152" t="str">
            <v>京都府-009318</v>
          </cell>
        </row>
        <row r="1153">
          <cell r="D1153" t="str">
            <v>261904410486</v>
          </cell>
          <cell r="F1153" t="str">
            <v>食育・アレルギー対応</v>
          </cell>
          <cell r="H1153" t="str">
            <v>京都府-012773</v>
          </cell>
        </row>
        <row r="1154">
          <cell r="D1154" t="str">
            <v>261904410487</v>
          </cell>
          <cell r="F1154" t="str">
            <v>食育・アレルギー対応</v>
          </cell>
          <cell r="H1154" t="str">
            <v>京都府-001463</v>
          </cell>
        </row>
        <row r="1155">
          <cell r="D1155" t="str">
            <v>261904310488</v>
          </cell>
          <cell r="F1155" t="str">
            <v>障害児保育</v>
          </cell>
          <cell r="H1155" t="str">
            <v>京都府-033206</v>
          </cell>
        </row>
        <row r="1156">
          <cell r="D1156" t="str">
            <v>261904410489</v>
          </cell>
          <cell r="F1156" t="str">
            <v>食育・アレルギー対応</v>
          </cell>
          <cell r="H1156"/>
        </row>
        <row r="1157">
          <cell r="D1157" t="str">
            <v>261904610490</v>
          </cell>
          <cell r="F1157" t="str">
            <v>保護者支援・子育て支援</v>
          </cell>
          <cell r="H1157" t="str">
            <v>京都府-022867</v>
          </cell>
        </row>
        <row r="1158">
          <cell r="D1158" t="str">
            <v>261904210491</v>
          </cell>
          <cell r="F1158" t="str">
            <v>幼児教育</v>
          </cell>
          <cell r="H1158" t="str">
            <v>京都府-010594</v>
          </cell>
        </row>
        <row r="1159">
          <cell r="D1159" t="str">
            <v>261904610492</v>
          </cell>
          <cell r="F1159" t="str">
            <v>保護者支援・子育て支援</v>
          </cell>
          <cell r="H1159" t="str">
            <v>京都府-031842</v>
          </cell>
        </row>
        <row r="1160">
          <cell r="D1160" t="str">
            <v>261904210493</v>
          </cell>
          <cell r="F1160" t="str">
            <v>幼児教育</v>
          </cell>
          <cell r="H1160" t="str">
            <v>京都府-031632</v>
          </cell>
        </row>
        <row r="1161">
          <cell r="D1161" t="str">
            <v>261904610494</v>
          </cell>
          <cell r="F1161" t="str">
            <v>保護者支援・子育て支援</v>
          </cell>
          <cell r="H1161" t="str">
            <v>京都府-030809</v>
          </cell>
        </row>
        <row r="1162">
          <cell r="D1162" t="str">
            <v>261904510495</v>
          </cell>
          <cell r="F1162" t="str">
            <v>保健衛生・安全対策</v>
          </cell>
          <cell r="H1162" t="str">
            <v>滋賀県-015691</v>
          </cell>
        </row>
        <row r="1163">
          <cell r="D1163" t="str">
            <v>261904610496</v>
          </cell>
          <cell r="F1163" t="str">
            <v>保護者支援・子育て支援</v>
          </cell>
          <cell r="H1163" t="str">
            <v>京都府-028240</v>
          </cell>
        </row>
        <row r="1164">
          <cell r="D1164" t="str">
            <v>261904410497</v>
          </cell>
          <cell r="F1164" t="str">
            <v>食育・アレルギー対応</v>
          </cell>
          <cell r="H1164" t="str">
            <v>京都府-024213</v>
          </cell>
        </row>
        <row r="1165">
          <cell r="D1165" t="str">
            <v>261904610498</v>
          </cell>
          <cell r="F1165" t="str">
            <v>保護者支援・子育て支援</v>
          </cell>
          <cell r="H1165" t="str">
            <v>京都府-015678</v>
          </cell>
        </row>
        <row r="1166">
          <cell r="D1166" t="str">
            <v>261904310499</v>
          </cell>
          <cell r="F1166" t="str">
            <v>障害児保育</v>
          </cell>
          <cell r="H1166" t="str">
            <v>京都府-020711</v>
          </cell>
        </row>
        <row r="1167">
          <cell r="D1167" t="str">
            <v>261904610500</v>
          </cell>
          <cell r="F1167" t="str">
            <v>保護者支援・子育て支援</v>
          </cell>
          <cell r="H1167"/>
        </row>
        <row r="1168">
          <cell r="D1168" t="str">
            <v>261904310501</v>
          </cell>
          <cell r="F1168" t="str">
            <v>障害児保育</v>
          </cell>
          <cell r="H1168" t="str">
            <v>京都府-009727</v>
          </cell>
        </row>
        <row r="1169">
          <cell r="D1169" t="str">
            <v>261904210502</v>
          </cell>
          <cell r="F1169" t="str">
            <v>幼児教育</v>
          </cell>
          <cell r="H1169" t="str">
            <v>京都府-008354</v>
          </cell>
        </row>
        <row r="1170">
          <cell r="D1170" t="str">
            <v>261904610503</v>
          </cell>
          <cell r="F1170" t="str">
            <v>保護者支援・子育て支援</v>
          </cell>
          <cell r="H1170" t="str">
            <v>京都府-026776</v>
          </cell>
        </row>
        <row r="1171">
          <cell r="D1171" t="str">
            <v>261904610504</v>
          </cell>
          <cell r="F1171" t="str">
            <v>保護者支援・子育て支援</v>
          </cell>
          <cell r="H1171" t="str">
            <v>兵庫県-018781</v>
          </cell>
        </row>
        <row r="1172">
          <cell r="D1172" t="str">
            <v>261904310505</v>
          </cell>
          <cell r="F1172" t="str">
            <v>障害児保育</v>
          </cell>
          <cell r="H1172" t="str">
            <v>京都府-005004</v>
          </cell>
        </row>
        <row r="1173">
          <cell r="D1173" t="str">
            <v>261904310506</v>
          </cell>
          <cell r="F1173" t="str">
            <v>障害児保育</v>
          </cell>
          <cell r="H1173" t="str">
            <v>京都府-029629</v>
          </cell>
        </row>
        <row r="1174">
          <cell r="D1174" t="str">
            <v>261904310507</v>
          </cell>
          <cell r="F1174" t="str">
            <v>障害児保育</v>
          </cell>
          <cell r="H1174" t="str">
            <v>京都府-026181</v>
          </cell>
        </row>
        <row r="1175">
          <cell r="D1175" t="str">
            <v>261904610508</v>
          </cell>
          <cell r="F1175" t="str">
            <v>保護者支援・子育て支援</v>
          </cell>
          <cell r="H1175" t="str">
            <v>滋賀県-005522</v>
          </cell>
        </row>
        <row r="1176">
          <cell r="D1176" t="str">
            <v>261904610509</v>
          </cell>
          <cell r="F1176" t="str">
            <v>保護者支援・子育て支援</v>
          </cell>
          <cell r="H1176" t="str">
            <v>大阪府-041789</v>
          </cell>
        </row>
        <row r="1177">
          <cell r="D1177" t="str">
            <v>261904610510</v>
          </cell>
          <cell r="F1177" t="str">
            <v>保護者支援・子育て支援</v>
          </cell>
          <cell r="H1177" t="str">
            <v>京都府-026892</v>
          </cell>
        </row>
        <row r="1178">
          <cell r="D1178" t="str">
            <v>261904310511</v>
          </cell>
          <cell r="F1178" t="str">
            <v>障害児保育</v>
          </cell>
          <cell r="H1178" t="str">
            <v>京都府-014595</v>
          </cell>
        </row>
        <row r="1179">
          <cell r="D1179" t="str">
            <v>261904410512</v>
          </cell>
          <cell r="F1179" t="str">
            <v>食育・アレルギー対応</v>
          </cell>
          <cell r="H1179" t="str">
            <v>京都府-022053</v>
          </cell>
        </row>
        <row r="1180">
          <cell r="D1180" t="str">
            <v>261904310513</v>
          </cell>
          <cell r="F1180" t="str">
            <v>障害児保育</v>
          </cell>
          <cell r="H1180" t="str">
            <v>滋賀県-014453</v>
          </cell>
        </row>
        <row r="1181">
          <cell r="D1181" t="str">
            <v>261904610514</v>
          </cell>
          <cell r="F1181" t="str">
            <v>保護者支援・子育て支援</v>
          </cell>
          <cell r="H1181" t="str">
            <v>京都府-025776</v>
          </cell>
        </row>
        <row r="1182">
          <cell r="D1182" t="str">
            <v>261904610515</v>
          </cell>
          <cell r="F1182" t="str">
            <v>保護者支援・子育て支援</v>
          </cell>
          <cell r="H1182" t="str">
            <v>京都府-018510</v>
          </cell>
        </row>
        <row r="1183">
          <cell r="D1183" t="str">
            <v>261904310516</v>
          </cell>
          <cell r="F1183" t="str">
            <v>障害児保育</v>
          </cell>
          <cell r="H1183" t="str">
            <v>京都府-016971</v>
          </cell>
        </row>
        <row r="1184">
          <cell r="D1184" t="str">
            <v>261904310517</v>
          </cell>
          <cell r="F1184" t="str">
            <v>障害児保育</v>
          </cell>
          <cell r="H1184" t="str">
            <v>京都府-026743</v>
          </cell>
        </row>
        <row r="1185">
          <cell r="D1185" t="str">
            <v>261904210518</v>
          </cell>
          <cell r="F1185" t="str">
            <v>幼児教育</v>
          </cell>
          <cell r="H1185" t="str">
            <v>滋賀県-014483</v>
          </cell>
        </row>
        <row r="1186">
          <cell r="D1186" t="str">
            <v>261904610519</v>
          </cell>
          <cell r="F1186" t="str">
            <v>保護者支援・子育て支援</v>
          </cell>
          <cell r="H1186" t="str">
            <v>京都府-013771</v>
          </cell>
        </row>
        <row r="1187">
          <cell r="D1187" t="str">
            <v>261904410520</v>
          </cell>
          <cell r="F1187" t="str">
            <v>食育・アレルギー対応</v>
          </cell>
          <cell r="H1187" t="str">
            <v>京都府-013771</v>
          </cell>
        </row>
        <row r="1188">
          <cell r="D1188" t="str">
            <v>261904410521</v>
          </cell>
          <cell r="F1188" t="str">
            <v>食育・アレルギー対応</v>
          </cell>
          <cell r="H1188" t="str">
            <v>京都府-000521</v>
          </cell>
        </row>
        <row r="1189">
          <cell r="D1189" t="str">
            <v>261904410522</v>
          </cell>
          <cell r="F1189" t="str">
            <v>食育・アレルギー対応</v>
          </cell>
          <cell r="H1189" t="str">
            <v>京都府-016000</v>
          </cell>
        </row>
        <row r="1190">
          <cell r="D1190" t="str">
            <v>261904610523</v>
          </cell>
          <cell r="F1190" t="str">
            <v>保護者支援・子育て支援</v>
          </cell>
          <cell r="H1190" t="str">
            <v>滋賀県-006816</v>
          </cell>
        </row>
        <row r="1191">
          <cell r="D1191" t="str">
            <v>261904210524</v>
          </cell>
          <cell r="F1191" t="str">
            <v>幼児教育</v>
          </cell>
          <cell r="H1191" t="str">
            <v>滋賀県-006816</v>
          </cell>
        </row>
        <row r="1192">
          <cell r="D1192" t="str">
            <v>261904710525</v>
          </cell>
          <cell r="F1192" t="str">
            <v>マネジメント</v>
          </cell>
          <cell r="H1192" t="str">
            <v>京都府-030504</v>
          </cell>
        </row>
        <row r="1193">
          <cell r="D1193" t="str">
            <v>261904610526</v>
          </cell>
          <cell r="F1193" t="str">
            <v>保護者支援・子育て支援</v>
          </cell>
          <cell r="H1193" t="str">
            <v>京都府-030504</v>
          </cell>
        </row>
        <row r="1194">
          <cell r="D1194" t="str">
            <v>261904410527</v>
          </cell>
          <cell r="F1194" t="str">
            <v>食育・アレルギー対応</v>
          </cell>
          <cell r="H1194" t="str">
            <v>京都府-004799</v>
          </cell>
        </row>
        <row r="1195">
          <cell r="D1195" t="str">
            <v>261904610528</v>
          </cell>
          <cell r="F1195" t="str">
            <v>保護者支援・子育て支援</v>
          </cell>
          <cell r="H1195" t="str">
            <v>京都府-004799</v>
          </cell>
        </row>
        <row r="1196">
          <cell r="D1196" t="str">
            <v>261904310529</v>
          </cell>
          <cell r="F1196" t="str">
            <v>障害児保育</v>
          </cell>
          <cell r="H1196" t="str">
            <v>京都府-012644</v>
          </cell>
        </row>
        <row r="1197">
          <cell r="D1197" t="str">
            <v>261904710530</v>
          </cell>
          <cell r="F1197" t="str">
            <v>マネジメント</v>
          </cell>
          <cell r="H1197" t="str">
            <v>大阪府-056007</v>
          </cell>
        </row>
        <row r="1198">
          <cell r="D1198" t="str">
            <v>261904210531</v>
          </cell>
          <cell r="F1198" t="str">
            <v>幼児教育</v>
          </cell>
          <cell r="H1198" t="str">
            <v>京都府-032032</v>
          </cell>
        </row>
        <row r="1199">
          <cell r="D1199" t="str">
            <v>261904210532</v>
          </cell>
          <cell r="F1199" t="str">
            <v>幼児教育</v>
          </cell>
          <cell r="H1199" t="str">
            <v>京都府-030935</v>
          </cell>
        </row>
        <row r="1200">
          <cell r="D1200" t="str">
            <v>261904710533</v>
          </cell>
          <cell r="F1200" t="str">
            <v>マネジメント</v>
          </cell>
          <cell r="H1200" t="str">
            <v>京都府-016445</v>
          </cell>
        </row>
        <row r="1201">
          <cell r="D1201" t="str">
            <v>261904310534</v>
          </cell>
          <cell r="F1201" t="str">
            <v>障害児保育</v>
          </cell>
          <cell r="H1201"/>
        </row>
        <row r="1202">
          <cell r="D1202" t="str">
            <v>261904310535</v>
          </cell>
          <cell r="F1202" t="str">
            <v>障害児保育</v>
          </cell>
          <cell r="H1202" t="str">
            <v>京都府-026851</v>
          </cell>
        </row>
        <row r="1203">
          <cell r="D1203" t="str">
            <v>261904410536</v>
          </cell>
          <cell r="F1203" t="str">
            <v>食育・アレルギー対応</v>
          </cell>
          <cell r="H1203"/>
        </row>
        <row r="1204">
          <cell r="D1204" t="str">
            <v>261904710537</v>
          </cell>
          <cell r="F1204" t="str">
            <v>マネジメント</v>
          </cell>
          <cell r="H1204" t="str">
            <v>京都府-009472</v>
          </cell>
        </row>
        <row r="1205">
          <cell r="D1205" t="str">
            <v>261904610538</v>
          </cell>
          <cell r="F1205" t="str">
            <v>保護者支援・子育て支援</v>
          </cell>
          <cell r="H1205" t="str">
            <v>京都府-031721</v>
          </cell>
        </row>
        <row r="1206">
          <cell r="D1206" t="str">
            <v>261904410539</v>
          </cell>
          <cell r="F1206" t="str">
            <v>食育・アレルギー対応</v>
          </cell>
          <cell r="H1206" t="str">
            <v>京都府-027018</v>
          </cell>
        </row>
        <row r="1207">
          <cell r="D1207" t="str">
            <v>261904310540</v>
          </cell>
          <cell r="F1207" t="str">
            <v>障害児保育</v>
          </cell>
          <cell r="H1207" t="str">
            <v>京都府-032054</v>
          </cell>
        </row>
        <row r="1208">
          <cell r="D1208" t="str">
            <v>261904710541</v>
          </cell>
          <cell r="F1208" t="str">
            <v>マネジメント</v>
          </cell>
          <cell r="H1208" t="str">
            <v>京都府-023552</v>
          </cell>
        </row>
        <row r="1209">
          <cell r="D1209" t="str">
            <v>261904610542</v>
          </cell>
          <cell r="F1209" t="str">
            <v>保護者支援・子育て支援</v>
          </cell>
          <cell r="H1209" t="str">
            <v>京都府-027378</v>
          </cell>
        </row>
        <row r="1210">
          <cell r="D1210" t="str">
            <v>261904710543</v>
          </cell>
          <cell r="F1210" t="str">
            <v>マネジメント</v>
          </cell>
          <cell r="H1210"/>
        </row>
        <row r="1211">
          <cell r="D1211" t="str">
            <v>261904610544</v>
          </cell>
          <cell r="F1211" t="str">
            <v>保護者支援・子育て支援</v>
          </cell>
          <cell r="H1211"/>
        </row>
        <row r="1212">
          <cell r="D1212" t="str">
            <v>261904610545</v>
          </cell>
          <cell r="F1212" t="str">
            <v>保護者支援・子育て支援</v>
          </cell>
          <cell r="H1212" t="str">
            <v>京都府-022953</v>
          </cell>
        </row>
        <row r="1213">
          <cell r="D1213" t="str">
            <v>261904410546</v>
          </cell>
          <cell r="F1213" t="str">
            <v>食育・アレルギー対応</v>
          </cell>
          <cell r="H1213" t="str">
            <v>京都府-029184</v>
          </cell>
        </row>
        <row r="1214">
          <cell r="D1214" t="str">
            <v>261904610547</v>
          </cell>
          <cell r="F1214" t="str">
            <v>保護者支援・子育て支援</v>
          </cell>
          <cell r="H1214" t="str">
            <v>京都府-009710</v>
          </cell>
        </row>
        <row r="1215">
          <cell r="D1215"/>
          <cell r="F1215"/>
          <cell r="H1215"/>
        </row>
        <row r="1216">
          <cell r="D1216" t="str">
            <v>261904110549</v>
          </cell>
          <cell r="F1216" t="str">
            <v>乳児保育</v>
          </cell>
          <cell r="H1216" t="str">
            <v>京都府-004767</v>
          </cell>
        </row>
        <row r="1217">
          <cell r="D1217" t="str">
            <v>261904610550</v>
          </cell>
          <cell r="F1217" t="str">
            <v>保護者支援・子育て支援</v>
          </cell>
          <cell r="H1217" t="str">
            <v>京都府-025155</v>
          </cell>
        </row>
        <row r="1218">
          <cell r="D1218" t="str">
            <v>261904110551</v>
          </cell>
          <cell r="F1218" t="str">
            <v>乳児保育</v>
          </cell>
          <cell r="H1218" t="str">
            <v>京都府-019628</v>
          </cell>
        </row>
        <row r="1219">
          <cell r="D1219" t="str">
            <v>261904510552</v>
          </cell>
          <cell r="F1219" t="str">
            <v>保健衛生・安全対策</v>
          </cell>
          <cell r="H1219" t="str">
            <v>京都府-013734</v>
          </cell>
        </row>
        <row r="1220">
          <cell r="D1220" t="str">
            <v>261904510553</v>
          </cell>
          <cell r="F1220" t="str">
            <v>保健衛生・安全対策</v>
          </cell>
          <cell r="H1220" t="str">
            <v>和歌山県-003574</v>
          </cell>
        </row>
        <row r="1221">
          <cell r="D1221" t="str">
            <v>261904610554</v>
          </cell>
          <cell r="F1221" t="str">
            <v>保護者支援・子育て支援</v>
          </cell>
          <cell r="H1221" t="str">
            <v>京都府-008882</v>
          </cell>
        </row>
        <row r="1222">
          <cell r="D1222" t="str">
            <v>261904210555</v>
          </cell>
          <cell r="F1222" t="str">
            <v>幼児教育</v>
          </cell>
          <cell r="H1222" t="str">
            <v>京都府-008882</v>
          </cell>
        </row>
        <row r="1223">
          <cell r="D1223" t="str">
            <v>261904110556</v>
          </cell>
          <cell r="F1223" t="str">
            <v>乳児保育</v>
          </cell>
          <cell r="H1223" t="str">
            <v>京都府-022186</v>
          </cell>
        </row>
        <row r="1224">
          <cell r="D1224" t="str">
            <v>261904210557</v>
          </cell>
          <cell r="F1224" t="str">
            <v>幼児教育</v>
          </cell>
          <cell r="H1224" t="str">
            <v>京都府-022531</v>
          </cell>
        </row>
        <row r="1225">
          <cell r="D1225" t="str">
            <v>261904210558</v>
          </cell>
          <cell r="F1225" t="str">
            <v>幼児教育</v>
          </cell>
          <cell r="H1225" t="str">
            <v>京都府-019138</v>
          </cell>
        </row>
        <row r="1226">
          <cell r="D1226" t="str">
            <v>261904110559</v>
          </cell>
          <cell r="F1226" t="str">
            <v>乳児保育</v>
          </cell>
          <cell r="H1226" t="str">
            <v>京都府-019138</v>
          </cell>
        </row>
        <row r="1227">
          <cell r="D1227" t="str">
            <v>261904710560</v>
          </cell>
          <cell r="F1227" t="str">
            <v>マネジメント</v>
          </cell>
          <cell r="H1227" t="str">
            <v>大阪府-027872</v>
          </cell>
        </row>
        <row r="1228">
          <cell r="D1228" t="str">
            <v>261904610561</v>
          </cell>
          <cell r="F1228" t="str">
            <v>保護者支援・子育て支援</v>
          </cell>
          <cell r="H1228" t="str">
            <v>京都府-019138</v>
          </cell>
        </row>
        <row r="1229">
          <cell r="D1229" t="str">
            <v>261904510562</v>
          </cell>
          <cell r="F1229" t="str">
            <v>保健衛生・安全対策</v>
          </cell>
          <cell r="H1229" t="str">
            <v>京都府-026094</v>
          </cell>
        </row>
        <row r="1230">
          <cell r="D1230" t="str">
            <v>261904110563</v>
          </cell>
          <cell r="F1230" t="str">
            <v>乳児保育</v>
          </cell>
          <cell r="H1230" t="str">
            <v>京都府-026094</v>
          </cell>
        </row>
        <row r="1231">
          <cell r="D1231" t="str">
            <v>261904610564</v>
          </cell>
          <cell r="F1231" t="str">
            <v>保護者支援・子育て支援</v>
          </cell>
          <cell r="H1231" t="str">
            <v>京都府-020461</v>
          </cell>
        </row>
        <row r="1232">
          <cell r="D1232" t="str">
            <v>261904110565</v>
          </cell>
          <cell r="F1232" t="str">
            <v>乳児保育</v>
          </cell>
          <cell r="H1232" t="str">
            <v>京都府-023789</v>
          </cell>
        </row>
        <row r="1233">
          <cell r="D1233" t="str">
            <v>261904110566</v>
          </cell>
          <cell r="F1233" t="str">
            <v>乳児保育</v>
          </cell>
          <cell r="H1233" t="str">
            <v>京都府-009405</v>
          </cell>
        </row>
        <row r="1234">
          <cell r="D1234" t="str">
            <v>261904610567</v>
          </cell>
          <cell r="F1234" t="str">
            <v>保護者支援・子育て支援</v>
          </cell>
          <cell r="H1234" t="str">
            <v>京都府-019142</v>
          </cell>
        </row>
        <row r="1235">
          <cell r="D1235" t="str">
            <v>261904610568</v>
          </cell>
          <cell r="F1235" t="str">
            <v>保護者支援・子育て支援</v>
          </cell>
          <cell r="H1235"/>
        </row>
        <row r="1236">
          <cell r="D1236" t="str">
            <v>261904110569</v>
          </cell>
          <cell r="F1236" t="str">
            <v>乳児保育</v>
          </cell>
          <cell r="H1236" t="str">
            <v>大阪府-900072</v>
          </cell>
        </row>
        <row r="1237">
          <cell r="D1237" t="str">
            <v>261904110570</v>
          </cell>
          <cell r="F1237" t="str">
            <v>乳児保育</v>
          </cell>
          <cell r="H1237" t="str">
            <v>京都府-019605</v>
          </cell>
        </row>
        <row r="1238">
          <cell r="D1238" t="str">
            <v>261904710571</v>
          </cell>
          <cell r="F1238" t="str">
            <v>マネジメント</v>
          </cell>
          <cell r="H1238" t="str">
            <v>京都府-021595</v>
          </cell>
        </row>
        <row r="1239">
          <cell r="D1239" t="str">
            <v>261904110572</v>
          </cell>
          <cell r="F1239" t="str">
            <v>乳児保育</v>
          </cell>
          <cell r="H1239" t="str">
            <v>京都府-022842</v>
          </cell>
        </row>
        <row r="1240">
          <cell r="D1240" t="str">
            <v>261904210573</v>
          </cell>
          <cell r="F1240" t="str">
            <v>幼児教育</v>
          </cell>
          <cell r="H1240" t="str">
            <v>京都府-034975</v>
          </cell>
        </row>
        <row r="1241">
          <cell r="D1241" t="str">
            <v>261904110574</v>
          </cell>
          <cell r="F1241" t="str">
            <v>乳児保育</v>
          </cell>
          <cell r="H1241" t="str">
            <v>京都府-019195</v>
          </cell>
        </row>
        <row r="1242">
          <cell r="D1242" t="str">
            <v>261904210575</v>
          </cell>
          <cell r="F1242" t="str">
            <v>幼児教育</v>
          </cell>
          <cell r="H1242" t="str">
            <v>京都府-009230</v>
          </cell>
        </row>
        <row r="1243">
          <cell r="D1243" t="str">
            <v>261904710576</v>
          </cell>
          <cell r="F1243" t="str">
            <v>マネジメント</v>
          </cell>
          <cell r="H1243" t="str">
            <v>京都府-009256</v>
          </cell>
        </row>
        <row r="1244">
          <cell r="D1244" t="str">
            <v>261904110577</v>
          </cell>
          <cell r="F1244" t="str">
            <v>乳児保育</v>
          </cell>
          <cell r="H1244" t="str">
            <v>京都府-008446</v>
          </cell>
        </row>
        <row r="1245">
          <cell r="D1245" t="str">
            <v>261904210578</v>
          </cell>
          <cell r="F1245" t="str">
            <v>幼児教育</v>
          </cell>
          <cell r="H1245" t="str">
            <v>京都府-029835</v>
          </cell>
        </row>
        <row r="1246">
          <cell r="D1246" t="str">
            <v>261904210579</v>
          </cell>
          <cell r="F1246" t="str">
            <v>幼児教育</v>
          </cell>
          <cell r="H1246" t="str">
            <v>奈良県-010201</v>
          </cell>
        </row>
        <row r="1247">
          <cell r="D1247" t="str">
            <v>261904310580</v>
          </cell>
          <cell r="F1247" t="str">
            <v>障害児保育</v>
          </cell>
          <cell r="H1247" t="str">
            <v>京都府-000094</v>
          </cell>
        </row>
        <row r="1248">
          <cell r="D1248" t="str">
            <v>261904110581</v>
          </cell>
          <cell r="F1248" t="str">
            <v>乳児保育</v>
          </cell>
          <cell r="H1248" t="str">
            <v>京都府-005954</v>
          </cell>
        </row>
        <row r="1249">
          <cell r="D1249" t="str">
            <v>261904110582</v>
          </cell>
          <cell r="F1249" t="str">
            <v>乳児保育</v>
          </cell>
          <cell r="H1249" t="str">
            <v>京都府-033135</v>
          </cell>
        </row>
        <row r="1250">
          <cell r="D1250" t="str">
            <v>261904110583</v>
          </cell>
          <cell r="F1250" t="str">
            <v>乳児保育</v>
          </cell>
          <cell r="H1250" t="str">
            <v>京都府-020555</v>
          </cell>
        </row>
        <row r="1251">
          <cell r="D1251" t="str">
            <v>261904310584</v>
          </cell>
          <cell r="F1251" t="str">
            <v>障害児保育</v>
          </cell>
          <cell r="H1251" t="str">
            <v>京都府-012444</v>
          </cell>
        </row>
        <row r="1252">
          <cell r="D1252" t="str">
            <v>261904110585</v>
          </cell>
          <cell r="F1252" t="str">
            <v>乳児保育</v>
          </cell>
          <cell r="H1252" t="str">
            <v>京都府-000978</v>
          </cell>
        </row>
        <row r="1253">
          <cell r="D1253" t="str">
            <v>261904110586</v>
          </cell>
          <cell r="F1253" t="str">
            <v>乳児保育</v>
          </cell>
          <cell r="H1253" t="str">
            <v>京都府-000977</v>
          </cell>
        </row>
        <row r="1254">
          <cell r="D1254" t="str">
            <v>261904510587</v>
          </cell>
          <cell r="F1254" t="str">
            <v>保健衛生・安全対策</v>
          </cell>
          <cell r="H1254" t="str">
            <v>京都府-000977</v>
          </cell>
        </row>
        <row r="1255">
          <cell r="D1255" t="str">
            <v>261904610588</v>
          </cell>
          <cell r="F1255" t="str">
            <v>保護者支援・子育て支援</v>
          </cell>
          <cell r="H1255" t="str">
            <v>京都府-000972</v>
          </cell>
        </row>
        <row r="1256">
          <cell r="D1256" t="str">
            <v>261904310589</v>
          </cell>
          <cell r="F1256" t="str">
            <v>障害児保育</v>
          </cell>
          <cell r="H1256" t="str">
            <v>京都府-000972</v>
          </cell>
        </row>
        <row r="1257">
          <cell r="D1257" t="str">
            <v>261904710590</v>
          </cell>
          <cell r="F1257" t="str">
            <v>マネジメント</v>
          </cell>
          <cell r="H1257" t="str">
            <v>京都府-006528</v>
          </cell>
        </row>
        <row r="1258">
          <cell r="D1258" t="str">
            <v>261904510591</v>
          </cell>
          <cell r="F1258" t="str">
            <v>保健衛生・安全対策</v>
          </cell>
          <cell r="H1258"/>
        </row>
        <row r="1259">
          <cell r="D1259" t="str">
            <v>261904510592</v>
          </cell>
          <cell r="F1259" t="str">
            <v>保健衛生・安全対策</v>
          </cell>
          <cell r="H1259" t="str">
            <v>京都府-032381</v>
          </cell>
        </row>
        <row r="1260">
          <cell r="D1260" t="str">
            <v>261904110593</v>
          </cell>
          <cell r="F1260" t="str">
            <v>乳児保育</v>
          </cell>
          <cell r="H1260" t="str">
            <v>京都府-005355</v>
          </cell>
        </row>
        <row r="1261">
          <cell r="D1261" t="str">
            <v>261904710594</v>
          </cell>
          <cell r="F1261" t="str">
            <v>マネジメント</v>
          </cell>
          <cell r="H1261" t="str">
            <v>奈良県-001700</v>
          </cell>
        </row>
        <row r="1262">
          <cell r="D1262" t="str">
            <v>261904110595</v>
          </cell>
          <cell r="F1262" t="str">
            <v>乳児保育</v>
          </cell>
          <cell r="H1262" t="str">
            <v>京都府-005458</v>
          </cell>
        </row>
        <row r="1263">
          <cell r="D1263" t="str">
            <v>261904110596</v>
          </cell>
          <cell r="F1263" t="str">
            <v>乳児保育</v>
          </cell>
          <cell r="H1263" t="str">
            <v>京都府-014026</v>
          </cell>
        </row>
        <row r="1264">
          <cell r="D1264" t="str">
            <v>261904110597</v>
          </cell>
          <cell r="F1264" t="str">
            <v>乳児保育</v>
          </cell>
          <cell r="H1264" t="str">
            <v>京都府-017233</v>
          </cell>
        </row>
        <row r="1265">
          <cell r="D1265" t="str">
            <v>261904210598</v>
          </cell>
          <cell r="F1265" t="str">
            <v>幼児教育</v>
          </cell>
          <cell r="H1265" t="str">
            <v>京都府-004688</v>
          </cell>
        </row>
        <row r="1266">
          <cell r="D1266" t="str">
            <v>261904310599</v>
          </cell>
          <cell r="F1266" t="str">
            <v>障害児保育</v>
          </cell>
          <cell r="H1266" t="str">
            <v>京都府-004684</v>
          </cell>
        </row>
        <row r="1267">
          <cell r="D1267" t="str">
            <v>261904110600</v>
          </cell>
          <cell r="F1267" t="str">
            <v>乳児保育</v>
          </cell>
          <cell r="H1267" t="str">
            <v>京都府-016616</v>
          </cell>
        </row>
        <row r="1268">
          <cell r="D1268" t="str">
            <v>261904110601</v>
          </cell>
          <cell r="F1268" t="str">
            <v>乳児保育</v>
          </cell>
          <cell r="H1268" t="str">
            <v>京都府-004691</v>
          </cell>
        </row>
        <row r="1269">
          <cell r="D1269" t="str">
            <v>261904410602</v>
          </cell>
          <cell r="F1269" t="str">
            <v>食育・アレルギー対応</v>
          </cell>
          <cell r="H1269"/>
        </row>
        <row r="1270">
          <cell r="D1270" t="str">
            <v>261904210603</v>
          </cell>
          <cell r="F1270" t="str">
            <v>幼児教育</v>
          </cell>
          <cell r="H1270" t="str">
            <v>京都府-031565</v>
          </cell>
        </row>
        <row r="1271">
          <cell r="D1271" t="str">
            <v>261904210604</v>
          </cell>
          <cell r="F1271" t="str">
            <v>幼児教育</v>
          </cell>
          <cell r="H1271" t="str">
            <v>京都府-018114</v>
          </cell>
        </row>
        <row r="1272">
          <cell r="D1272" t="str">
            <v>261904210605</v>
          </cell>
          <cell r="F1272" t="str">
            <v>幼児教育</v>
          </cell>
          <cell r="H1272" t="str">
            <v>京都府-001315</v>
          </cell>
        </row>
        <row r="1273">
          <cell r="D1273" t="str">
            <v>261904110606</v>
          </cell>
          <cell r="F1273" t="str">
            <v>乳児保育</v>
          </cell>
          <cell r="H1273" t="str">
            <v>京都府-028518</v>
          </cell>
        </row>
        <row r="1274">
          <cell r="D1274" t="str">
            <v>261904110607</v>
          </cell>
          <cell r="F1274" t="str">
            <v>乳児保育</v>
          </cell>
          <cell r="H1274" t="str">
            <v>京都府-035120</v>
          </cell>
        </row>
        <row r="1275">
          <cell r="D1275" t="str">
            <v>261904210608</v>
          </cell>
          <cell r="F1275" t="str">
            <v>幼児教育</v>
          </cell>
          <cell r="H1275"/>
        </row>
        <row r="1276">
          <cell r="D1276" t="str">
            <v>261904410609</v>
          </cell>
          <cell r="F1276" t="str">
            <v>食育・アレルギー対応</v>
          </cell>
          <cell r="H1276" t="str">
            <v>大阪府-019530</v>
          </cell>
        </row>
        <row r="1277">
          <cell r="D1277" t="str">
            <v>261904410610</v>
          </cell>
          <cell r="F1277" t="str">
            <v>食育・アレルギー対応</v>
          </cell>
          <cell r="H1277" t="str">
            <v>滋賀県-018193</v>
          </cell>
        </row>
        <row r="1278">
          <cell r="D1278" t="str">
            <v>261904110611</v>
          </cell>
          <cell r="F1278" t="str">
            <v>乳児保育</v>
          </cell>
          <cell r="H1278" t="str">
            <v>滋賀県-010578</v>
          </cell>
        </row>
        <row r="1279">
          <cell r="D1279" t="str">
            <v>261904110612</v>
          </cell>
          <cell r="F1279" t="str">
            <v>乳児保育</v>
          </cell>
          <cell r="H1279" t="str">
            <v>京都府-011096</v>
          </cell>
        </row>
        <row r="1280">
          <cell r="D1280" t="str">
            <v>261904110613</v>
          </cell>
          <cell r="F1280" t="str">
            <v>乳児保育</v>
          </cell>
          <cell r="H1280" t="str">
            <v>京都府-001082</v>
          </cell>
        </row>
        <row r="1281">
          <cell r="D1281" t="str">
            <v>261904210614</v>
          </cell>
          <cell r="F1281" t="str">
            <v>幼児教育</v>
          </cell>
          <cell r="H1281" t="str">
            <v>京都府-019230</v>
          </cell>
        </row>
        <row r="1282">
          <cell r="D1282" t="str">
            <v>261904410615</v>
          </cell>
          <cell r="F1282" t="str">
            <v>食育・アレルギー対応</v>
          </cell>
          <cell r="H1282" t="str">
            <v>京都府-033732</v>
          </cell>
        </row>
        <row r="1283">
          <cell r="D1283" t="str">
            <v>261904210616</v>
          </cell>
          <cell r="F1283" t="str">
            <v>幼児教育</v>
          </cell>
          <cell r="H1283" t="str">
            <v>岐阜県-026502</v>
          </cell>
        </row>
        <row r="1284">
          <cell r="D1284" t="str">
            <v>261904110617</v>
          </cell>
          <cell r="F1284" t="str">
            <v>乳児保育</v>
          </cell>
          <cell r="H1284" t="str">
            <v>京都府-024521</v>
          </cell>
        </row>
        <row r="1285">
          <cell r="D1285" t="str">
            <v>261904110618</v>
          </cell>
          <cell r="F1285" t="str">
            <v>乳児保育</v>
          </cell>
          <cell r="H1285" t="str">
            <v>京都府-005911</v>
          </cell>
        </row>
        <row r="1286">
          <cell r="D1286" t="str">
            <v>261904110619</v>
          </cell>
          <cell r="F1286" t="str">
            <v>乳児保育</v>
          </cell>
          <cell r="H1286" t="str">
            <v>京都府-005898</v>
          </cell>
        </row>
        <row r="1287">
          <cell r="D1287" t="str">
            <v>261904110620</v>
          </cell>
          <cell r="F1287" t="str">
            <v>乳児保育</v>
          </cell>
          <cell r="H1287" t="str">
            <v>京都府-009558</v>
          </cell>
        </row>
        <row r="1288">
          <cell r="D1288" t="str">
            <v>261904210621</v>
          </cell>
          <cell r="F1288" t="str">
            <v>幼児教育</v>
          </cell>
          <cell r="H1288" t="str">
            <v>京都府-009558</v>
          </cell>
        </row>
        <row r="1289">
          <cell r="D1289" t="str">
            <v>261904410622</v>
          </cell>
          <cell r="F1289" t="str">
            <v>食育・アレルギー対応</v>
          </cell>
          <cell r="H1289"/>
        </row>
        <row r="1290">
          <cell r="D1290" t="str">
            <v>261904210623</v>
          </cell>
          <cell r="F1290" t="str">
            <v>幼児教育</v>
          </cell>
          <cell r="H1290" t="str">
            <v>京都府-028191</v>
          </cell>
        </row>
        <row r="1291">
          <cell r="D1291" t="str">
            <v>261904610624</v>
          </cell>
          <cell r="F1291" t="str">
            <v>保護者支援・子育て支援</v>
          </cell>
          <cell r="H1291" t="str">
            <v>京都府-029935</v>
          </cell>
        </row>
        <row r="1292">
          <cell r="D1292" t="str">
            <v>261904110625</v>
          </cell>
          <cell r="F1292" t="str">
            <v>乳児保育</v>
          </cell>
          <cell r="H1292" t="str">
            <v>京都府-030214</v>
          </cell>
        </row>
        <row r="1293">
          <cell r="D1293" t="str">
            <v>261904410626</v>
          </cell>
          <cell r="F1293" t="str">
            <v>食育・アレルギー対応</v>
          </cell>
          <cell r="H1293" t="str">
            <v>京都府-028274</v>
          </cell>
        </row>
        <row r="1294">
          <cell r="D1294" t="str">
            <v>261904210627</v>
          </cell>
          <cell r="F1294" t="str">
            <v>幼児教育</v>
          </cell>
          <cell r="H1294" t="str">
            <v>愛知県-075458</v>
          </cell>
        </row>
        <row r="1295">
          <cell r="D1295" t="str">
            <v>261904110628</v>
          </cell>
          <cell r="F1295" t="str">
            <v>乳児保育</v>
          </cell>
          <cell r="H1295" t="str">
            <v>京都府-029582</v>
          </cell>
        </row>
        <row r="1296">
          <cell r="D1296" t="str">
            <v>261904110629</v>
          </cell>
          <cell r="F1296" t="str">
            <v>乳児保育</v>
          </cell>
          <cell r="H1296" t="str">
            <v>京都府-024359</v>
          </cell>
        </row>
        <row r="1297">
          <cell r="D1297" t="str">
            <v>261904410630</v>
          </cell>
          <cell r="F1297" t="str">
            <v>食育・アレルギー対応</v>
          </cell>
          <cell r="H1297"/>
        </row>
        <row r="1298">
          <cell r="D1298" t="str">
            <v>261904110631</v>
          </cell>
          <cell r="F1298" t="str">
            <v>乳児保育</v>
          </cell>
          <cell r="H1298"/>
        </row>
        <row r="1299">
          <cell r="D1299" t="str">
            <v>261904710632</v>
          </cell>
          <cell r="F1299" t="str">
            <v>マネジメント</v>
          </cell>
          <cell r="H1299" t="str">
            <v>京都府-024407</v>
          </cell>
        </row>
        <row r="1300">
          <cell r="D1300" t="str">
            <v>261904110633</v>
          </cell>
          <cell r="F1300" t="str">
            <v>乳児保育</v>
          </cell>
          <cell r="H1300" t="str">
            <v>大阪府-091345</v>
          </cell>
        </row>
        <row r="1301">
          <cell r="D1301" t="str">
            <v>261904110634</v>
          </cell>
          <cell r="F1301" t="str">
            <v>乳児保育</v>
          </cell>
          <cell r="H1301" t="str">
            <v>京都府-027365</v>
          </cell>
        </row>
        <row r="1302">
          <cell r="D1302" t="str">
            <v>261904110635</v>
          </cell>
          <cell r="F1302" t="str">
            <v>乳児保育</v>
          </cell>
          <cell r="H1302" t="str">
            <v>大阪府-070223</v>
          </cell>
        </row>
        <row r="1303">
          <cell r="D1303" t="str">
            <v>261904110636</v>
          </cell>
          <cell r="F1303" t="str">
            <v>乳児保育</v>
          </cell>
          <cell r="H1303"/>
        </row>
        <row r="1304">
          <cell r="D1304" t="str">
            <v>261904210637</v>
          </cell>
          <cell r="F1304" t="str">
            <v>幼児教育</v>
          </cell>
          <cell r="H1304" t="str">
            <v>京都府-009705</v>
          </cell>
        </row>
        <row r="1305">
          <cell r="D1305" t="str">
            <v>261904110638</v>
          </cell>
          <cell r="F1305" t="str">
            <v>乳児保育</v>
          </cell>
          <cell r="H1305" t="str">
            <v>京都府-006251</v>
          </cell>
        </row>
        <row r="1306">
          <cell r="D1306" t="str">
            <v>261904110639</v>
          </cell>
          <cell r="F1306" t="str">
            <v>乳児保育</v>
          </cell>
          <cell r="H1306" t="str">
            <v>京都府-010561</v>
          </cell>
        </row>
        <row r="1307">
          <cell r="D1307" t="str">
            <v>261904710640</v>
          </cell>
          <cell r="F1307" t="str">
            <v>マネジメント</v>
          </cell>
          <cell r="H1307" t="str">
            <v>京都府-006278</v>
          </cell>
        </row>
        <row r="1308">
          <cell r="D1308" t="str">
            <v>261904610641</v>
          </cell>
          <cell r="F1308" t="str">
            <v>保護者支援・子育て支援</v>
          </cell>
          <cell r="H1308" t="str">
            <v>京都府-006278</v>
          </cell>
        </row>
        <row r="1309">
          <cell r="D1309" t="str">
            <v>261904210642</v>
          </cell>
          <cell r="F1309" t="str">
            <v>幼児教育</v>
          </cell>
          <cell r="H1309" t="str">
            <v>京都府-024929</v>
          </cell>
        </row>
        <row r="1310">
          <cell r="D1310" t="str">
            <v>261904110643</v>
          </cell>
          <cell r="F1310" t="str">
            <v>乳児保育</v>
          </cell>
          <cell r="H1310" t="str">
            <v>広島県-009250</v>
          </cell>
        </row>
        <row r="1311">
          <cell r="D1311" t="str">
            <v>261904710644</v>
          </cell>
          <cell r="F1311" t="str">
            <v>マネジメント</v>
          </cell>
          <cell r="H1311" t="str">
            <v>京都府-003186</v>
          </cell>
        </row>
        <row r="1312">
          <cell r="D1312" t="str">
            <v>261904510645</v>
          </cell>
          <cell r="F1312" t="str">
            <v>保健衛生・安全対策</v>
          </cell>
          <cell r="H1312" t="str">
            <v>京都府-010972</v>
          </cell>
        </row>
        <row r="1313">
          <cell r="D1313" t="str">
            <v>261904610646</v>
          </cell>
          <cell r="F1313" t="str">
            <v>保護者支援・子育て支援</v>
          </cell>
          <cell r="H1313" t="str">
            <v>京都府-005394</v>
          </cell>
        </row>
        <row r="1314">
          <cell r="D1314" t="str">
            <v>261904410647</v>
          </cell>
          <cell r="F1314" t="str">
            <v>食育・アレルギー対応</v>
          </cell>
          <cell r="H1314" t="str">
            <v>京都府-006694</v>
          </cell>
        </row>
        <row r="1315">
          <cell r="D1315" t="str">
            <v>261904710648</v>
          </cell>
          <cell r="F1315" t="str">
            <v>マネジメント</v>
          </cell>
          <cell r="H1315" t="str">
            <v>三重県-021840</v>
          </cell>
        </row>
        <row r="1316">
          <cell r="D1316" t="str">
            <v>261904210649</v>
          </cell>
          <cell r="F1316" t="str">
            <v>幼児教育</v>
          </cell>
          <cell r="H1316"/>
        </row>
        <row r="1317">
          <cell r="D1317" t="str">
            <v>261904210650</v>
          </cell>
          <cell r="F1317" t="str">
            <v>幼児教育</v>
          </cell>
          <cell r="H1317" t="str">
            <v>滋賀県-000788</v>
          </cell>
        </row>
        <row r="1318">
          <cell r="D1318" t="str">
            <v>261904710651</v>
          </cell>
          <cell r="F1318" t="str">
            <v>マネジメント</v>
          </cell>
          <cell r="H1318" t="str">
            <v>滋賀県-000788</v>
          </cell>
        </row>
        <row r="1319">
          <cell r="D1319" t="str">
            <v>261904210652</v>
          </cell>
          <cell r="F1319" t="str">
            <v>幼児教育</v>
          </cell>
          <cell r="H1319" t="str">
            <v>大阪府-008609</v>
          </cell>
        </row>
        <row r="1320">
          <cell r="D1320" t="str">
            <v>261904110653</v>
          </cell>
          <cell r="F1320" t="str">
            <v>乳児保育</v>
          </cell>
          <cell r="H1320" t="str">
            <v>滋賀県-012440</v>
          </cell>
        </row>
        <row r="1321">
          <cell r="D1321" t="str">
            <v>261904210654</v>
          </cell>
          <cell r="F1321" t="str">
            <v>幼児教育</v>
          </cell>
          <cell r="H1321" t="str">
            <v>京都府-009573</v>
          </cell>
        </row>
        <row r="1322">
          <cell r="D1322" t="str">
            <v>261904110655</v>
          </cell>
          <cell r="F1322" t="str">
            <v>乳児保育</v>
          </cell>
          <cell r="H1322" t="str">
            <v>京都府-002147</v>
          </cell>
        </row>
        <row r="1323">
          <cell r="D1323" t="str">
            <v>261904110656</v>
          </cell>
          <cell r="F1323" t="str">
            <v>乳児保育</v>
          </cell>
          <cell r="H1323" t="str">
            <v>京都府-000523</v>
          </cell>
        </row>
        <row r="1324">
          <cell r="D1324" t="str">
            <v>261904110657</v>
          </cell>
          <cell r="F1324" t="str">
            <v>乳児保育</v>
          </cell>
          <cell r="H1324" t="str">
            <v>京都府-002148</v>
          </cell>
        </row>
        <row r="1325">
          <cell r="D1325" t="str">
            <v>261904110658</v>
          </cell>
          <cell r="F1325" t="str">
            <v>乳児保育</v>
          </cell>
          <cell r="H1325" t="str">
            <v>京都府-028393</v>
          </cell>
        </row>
        <row r="1326">
          <cell r="D1326" t="str">
            <v>261904110659</v>
          </cell>
          <cell r="F1326" t="str">
            <v>乳児保育</v>
          </cell>
          <cell r="H1326" t="str">
            <v>京都府-009224</v>
          </cell>
        </row>
        <row r="1327">
          <cell r="D1327" t="str">
            <v>261904410660</v>
          </cell>
          <cell r="F1327" t="str">
            <v>食育・アレルギー対応</v>
          </cell>
          <cell r="H1327"/>
        </row>
        <row r="1328">
          <cell r="D1328" t="str">
            <v>261904210661</v>
          </cell>
          <cell r="F1328" t="str">
            <v>幼児教育</v>
          </cell>
          <cell r="H1328" t="str">
            <v>京都府-030851</v>
          </cell>
        </row>
        <row r="1329">
          <cell r="D1329" t="str">
            <v>261904110662</v>
          </cell>
          <cell r="F1329" t="str">
            <v>乳児保育</v>
          </cell>
          <cell r="H1329" t="str">
            <v>京都府-028378</v>
          </cell>
        </row>
        <row r="1330">
          <cell r="D1330" t="str">
            <v>261904710663</v>
          </cell>
          <cell r="F1330" t="str">
            <v>マネジメント</v>
          </cell>
          <cell r="H1330" t="str">
            <v>京都府-014359</v>
          </cell>
        </row>
        <row r="1331">
          <cell r="D1331" t="str">
            <v>261904210664</v>
          </cell>
          <cell r="F1331" t="str">
            <v>幼児教育</v>
          </cell>
          <cell r="H1331" t="str">
            <v>奈良県-002461</v>
          </cell>
        </row>
        <row r="1332">
          <cell r="D1332"/>
          <cell r="F1332"/>
          <cell r="H1332"/>
        </row>
        <row r="1333">
          <cell r="D1333" t="str">
            <v>261904410666</v>
          </cell>
          <cell r="F1333" t="str">
            <v>食育・アレルギー対応</v>
          </cell>
          <cell r="H1333" t="str">
            <v>京都府-002825</v>
          </cell>
        </row>
        <row r="1334">
          <cell r="D1334" t="str">
            <v>261904110667</v>
          </cell>
          <cell r="F1334" t="str">
            <v>乳児保育</v>
          </cell>
          <cell r="H1334" t="str">
            <v>京都府-030046</v>
          </cell>
        </row>
        <row r="1335">
          <cell r="D1335" t="str">
            <v>261904110668</v>
          </cell>
          <cell r="F1335" t="str">
            <v>乳児保育</v>
          </cell>
          <cell r="H1335" t="str">
            <v>京都府-025504</v>
          </cell>
        </row>
        <row r="1336">
          <cell r="D1336" t="str">
            <v>261904110669</v>
          </cell>
          <cell r="F1336" t="str">
            <v>乳児保育</v>
          </cell>
          <cell r="H1336" t="str">
            <v>京都府-004492</v>
          </cell>
        </row>
        <row r="1337">
          <cell r="D1337" t="str">
            <v>261904110670</v>
          </cell>
          <cell r="F1337" t="str">
            <v>乳児保育</v>
          </cell>
          <cell r="H1337" t="str">
            <v>京都府-023009</v>
          </cell>
        </row>
        <row r="1338">
          <cell r="D1338" t="str">
            <v>261904710671</v>
          </cell>
          <cell r="F1338" t="str">
            <v>マネジメント</v>
          </cell>
          <cell r="H1338" t="str">
            <v>滋賀県-011778</v>
          </cell>
        </row>
        <row r="1339">
          <cell r="D1339" t="str">
            <v>261904410672</v>
          </cell>
          <cell r="F1339" t="str">
            <v>食育・アレルギー対応</v>
          </cell>
          <cell r="H1339" t="str">
            <v>千葉県-015583</v>
          </cell>
        </row>
        <row r="1340">
          <cell r="D1340" t="str">
            <v>261904610673</v>
          </cell>
          <cell r="F1340" t="str">
            <v>保護者支援・子育て支援</v>
          </cell>
          <cell r="H1340" t="str">
            <v>広島県-011841</v>
          </cell>
        </row>
        <row r="1341">
          <cell r="D1341" t="str">
            <v>261904110674</v>
          </cell>
          <cell r="F1341" t="str">
            <v>乳児保育</v>
          </cell>
          <cell r="H1341" t="str">
            <v>大阪府-016541</v>
          </cell>
        </row>
        <row r="1342">
          <cell r="D1342" t="str">
            <v>261904710675</v>
          </cell>
          <cell r="F1342" t="str">
            <v>マネジメント</v>
          </cell>
          <cell r="H1342" t="str">
            <v>京都府-003463</v>
          </cell>
        </row>
        <row r="1343">
          <cell r="D1343" t="str">
            <v>261904110676</v>
          </cell>
          <cell r="F1343" t="str">
            <v>乳児保育</v>
          </cell>
          <cell r="H1343" t="str">
            <v>京都府-003462</v>
          </cell>
        </row>
        <row r="1344">
          <cell r="D1344" t="str">
            <v>261904210677</v>
          </cell>
          <cell r="F1344" t="str">
            <v>幼児教育</v>
          </cell>
          <cell r="H1344" t="str">
            <v>京都府-003891</v>
          </cell>
        </row>
        <row r="1345">
          <cell r="D1345" t="str">
            <v>261904510678</v>
          </cell>
          <cell r="F1345" t="str">
            <v>保健衛生・安全対策</v>
          </cell>
          <cell r="H1345" t="str">
            <v>京都府-000508</v>
          </cell>
        </row>
        <row r="1346">
          <cell r="D1346" t="str">
            <v>261904210679</v>
          </cell>
          <cell r="F1346" t="str">
            <v>幼児教育</v>
          </cell>
          <cell r="H1346" t="str">
            <v>京都府-000600</v>
          </cell>
        </row>
        <row r="1347">
          <cell r="D1347" t="str">
            <v>261904110680</v>
          </cell>
          <cell r="F1347" t="str">
            <v>乳児保育</v>
          </cell>
          <cell r="H1347" t="str">
            <v>京都府-029487</v>
          </cell>
        </row>
        <row r="1348">
          <cell r="D1348" t="str">
            <v>261904410681</v>
          </cell>
          <cell r="F1348" t="str">
            <v>食育・アレルギー対応</v>
          </cell>
          <cell r="H1348"/>
        </row>
        <row r="1349">
          <cell r="D1349" t="str">
            <v>261904110682</v>
          </cell>
          <cell r="F1349" t="str">
            <v>乳児保育</v>
          </cell>
          <cell r="H1349" t="str">
            <v>京都府-032214</v>
          </cell>
        </row>
        <row r="1350">
          <cell r="D1350" t="str">
            <v>261904110683</v>
          </cell>
          <cell r="F1350" t="str">
            <v>乳児保育</v>
          </cell>
          <cell r="H1350" t="str">
            <v>京都府-001296</v>
          </cell>
        </row>
        <row r="1351">
          <cell r="D1351" t="str">
            <v>261904410684</v>
          </cell>
          <cell r="F1351" t="str">
            <v>食育・アレルギー対応</v>
          </cell>
          <cell r="H1351"/>
        </row>
        <row r="1352">
          <cell r="D1352" t="str">
            <v>261904110685</v>
          </cell>
          <cell r="F1352" t="str">
            <v>乳児保育</v>
          </cell>
          <cell r="H1352" t="str">
            <v>京都府-011375</v>
          </cell>
        </row>
        <row r="1353">
          <cell r="D1353" t="str">
            <v>261904110686</v>
          </cell>
          <cell r="F1353" t="str">
            <v>乳児保育</v>
          </cell>
          <cell r="H1353" t="str">
            <v>和歌山県-010951</v>
          </cell>
        </row>
        <row r="1354">
          <cell r="D1354" t="str">
            <v>261904110687</v>
          </cell>
          <cell r="F1354" t="str">
            <v>乳児保育</v>
          </cell>
          <cell r="H1354" t="str">
            <v>京都府-018021</v>
          </cell>
        </row>
        <row r="1355">
          <cell r="D1355" t="str">
            <v>261904110688</v>
          </cell>
          <cell r="F1355" t="str">
            <v>乳児保育</v>
          </cell>
          <cell r="H1355" t="str">
            <v>京都府-003696</v>
          </cell>
        </row>
        <row r="1356">
          <cell r="D1356" t="str">
            <v>261904210689</v>
          </cell>
          <cell r="F1356" t="str">
            <v>幼児教育</v>
          </cell>
          <cell r="H1356" t="str">
            <v>京都府-003696</v>
          </cell>
        </row>
        <row r="1357">
          <cell r="D1357" t="str">
            <v>261904110690</v>
          </cell>
          <cell r="F1357" t="str">
            <v>乳児保育</v>
          </cell>
          <cell r="H1357" t="str">
            <v>京都府-012586</v>
          </cell>
        </row>
        <row r="1358">
          <cell r="D1358" t="str">
            <v>261904610691</v>
          </cell>
          <cell r="F1358" t="str">
            <v>保護者支援・子育て支援</v>
          </cell>
          <cell r="H1358"/>
        </row>
        <row r="1359">
          <cell r="D1359" t="str">
            <v>261904110692</v>
          </cell>
          <cell r="F1359" t="str">
            <v>乳児保育</v>
          </cell>
          <cell r="H1359"/>
        </row>
        <row r="1360">
          <cell r="D1360" t="str">
            <v>261904110693</v>
          </cell>
          <cell r="F1360" t="str">
            <v>乳児保育</v>
          </cell>
          <cell r="H1360"/>
        </row>
        <row r="1361">
          <cell r="D1361" t="str">
            <v>261904210694</v>
          </cell>
          <cell r="F1361" t="str">
            <v>幼児教育</v>
          </cell>
          <cell r="H1361" t="str">
            <v>京都府-016679</v>
          </cell>
        </row>
        <row r="1362">
          <cell r="D1362" t="str">
            <v>261904110695</v>
          </cell>
          <cell r="F1362" t="str">
            <v>乳児保育</v>
          </cell>
          <cell r="H1362" t="str">
            <v>京都府-030578</v>
          </cell>
        </row>
        <row r="1363">
          <cell r="D1363" t="str">
            <v>261904110696</v>
          </cell>
          <cell r="F1363" t="str">
            <v>乳児保育</v>
          </cell>
          <cell r="H1363" t="str">
            <v>愛媛県-016981</v>
          </cell>
        </row>
        <row r="1364">
          <cell r="D1364" t="str">
            <v>261904210697</v>
          </cell>
          <cell r="F1364" t="str">
            <v>幼児教育</v>
          </cell>
          <cell r="H1364" t="str">
            <v>京都府-017412</v>
          </cell>
        </row>
        <row r="1365">
          <cell r="D1365" t="str">
            <v>261904110698</v>
          </cell>
          <cell r="F1365" t="str">
            <v>乳児保育</v>
          </cell>
          <cell r="H1365" t="str">
            <v>京都府-017412</v>
          </cell>
        </row>
        <row r="1366">
          <cell r="D1366" t="str">
            <v>261904110699</v>
          </cell>
          <cell r="F1366" t="str">
            <v>乳児保育</v>
          </cell>
          <cell r="H1366" t="str">
            <v>京都府-008284</v>
          </cell>
        </row>
        <row r="1367">
          <cell r="D1367" t="str">
            <v>261904110700</v>
          </cell>
          <cell r="F1367" t="str">
            <v>乳児保育</v>
          </cell>
          <cell r="H1367" t="str">
            <v>鹿児島県-003908</v>
          </cell>
        </row>
        <row r="1368">
          <cell r="D1368" t="str">
            <v>261904210701</v>
          </cell>
          <cell r="F1368" t="str">
            <v>幼児教育</v>
          </cell>
          <cell r="H1368" t="str">
            <v>京都府-010673</v>
          </cell>
        </row>
        <row r="1369">
          <cell r="D1369" t="str">
            <v>261904110702</v>
          </cell>
          <cell r="F1369" t="str">
            <v>乳児保育</v>
          </cell>
          <cell r="H1369" t="str">
            <v>京都府-001322</v>
          </cell>
        </row>
        <row r="1370">
          <cell r="D1370" t="str">
            <v>261904410703</v>
          </cell>
          <cell r="F1370" t="str">
            <v>食育・アレルギー対応</v>
          </cell>
          <cell r="H1370" t="str">
            <v>三重県-023523</v>
          </cell>
        </row>
        <row r="1371">
          <cell r="D1371" t="str">
            <v>261904410704</v>
          </cell>
          <cell r="F1371" t="str">
            <v>食育・アレルギー対応</v>
          </cell>
          <cell r="H1371" t="str">
            <v>京都府-033020</v>
          </cell>
        </row>
        <row r="1372">
          <cell r="D1372" t="str">
            <v>261904410705</v>
          </cell>
          <cell r="F1372" t="str">
            <v>食育・アレルギー対応</v>
          </cell>
          <cell r="H1372" t="str">
            <v>京都府-033629</v>
          </cell>
        </row>
        <row r="1373">
          <cell r="D1373" t="str">
            <v>261904610706</v>
          </cell>
          <cell r="F1373" t="str">
            <v>保護者支援・子育て支援</v>
          </cell>
          <cell r="H1373" t="str">
            <v>兵庫県-029492</v>
          </cell>
        </row>
        <row r="1374">
          <cell r="D1374" t="str">
            <v>261904210707</v>
          </cell>
          <cell r="F1374" t="str">
            <v>幼児教育</v>
          </cell>
          <cell r="H1374" t="str">
            <v>兵庫県-029492</v>
          </cell>
        </row>
        <row r="1375">
          <cell r="D1375" t="str">
            <v>261904110708</v>
          </cell>
          <cell r="F1375" t="str">
            <v>乳児保育</v>
          </cell>
          <cell r="H1375"/>
        </row>
        <row r="1376">
          <cell r="D1376" t="str">
            <v>261904110709</v>
          </cell>
          <cell r="F1376" t="str">
            <v>乳児保育</v>
          </cell>
          <cell r="H1376" t="str">
            <v>京都府-020417</v>
          </cell>
        </row>
        <row r="1377">
          <cell r="D1377" t="str">
            <v>261904210710</v>
          </cell>
          <cell r="F1377" t="str">
            <v>幼児教育</v>
          </cell>
          <cell r="H1377" t="str">
            <v>奈良県-021649</v>
          </cell>
        </row>
        <row r="1378">
          <cell r="D1378" t="str">
            <v>261904110711</v>
          </cell>
          <cell r="F1378" t="str">
            <v>乳児保育</v>
          </cell>
          <cell r="H1378" t="str">
            <v>京都府-033947</v>
          </cell>
        </row>
        <row r="1379">
          <cell r="D1379" t="str">
            <v>261904210712</v>
          </cell>
          <cell r="F1379" t="str">
            <v>幼児教育</v>
          </cell>
          <cell r="H1379" t="str">
            <v>京都府-015962</v>
          </cell>
        </row>
        <row r="1380">
          <cell r="D1380" t="str">
            <v>261904110713</v>
          </cell>
          <cell r="F1380" t="str">
            <v>乳児保育</v>
          </cell>
          <cell r="H1380" t="str">
            <v>京都府-011133</v>
          </cell>
        </row>
        <row r="1381">
          <cell r="D1381" t="str">
            <v>261904410714</v>
          </cell>
          <cell r="F1381" t="str">
            <v>食育・アレルギー対応</v>
          </cell>
          <cell r="H1381" t="str">
            <v>京都府-018689</v>
          </cell>
        </row>
        <row r="1382">
          <cell r="D1382" t="str">
            <v>261904110715</v>
          </cell>
          <cell r="F1382" t="str">
            <v>乳児保育</v>
          </cell>
          <cell r="H1382" t="str">
            <v>京都府-021609</v>
          </cell>
        </row>
        <row r="1383">
          <cell r="D1383" t="str">
            <v>261904110716</v>
          </cell>
          <cell r="F1383" t="str">
            <v>乳児保育</v>
          </cell>
          <cell r="H1383" t="str">
            <v>京都府-030341</v>
          </cell>
        </row>
        <row r="1384">
          <cell r="D1384" t="str">
            <v>261904510717</v>
          </cell>
          <cell r="F1384" t="str">
            <v>保健衛生・安全対策</v>
          </cell>
          <cell r="H1384" t="str">
            <v>京都府-017915</v>
          </cell>
        </row>
        <row r="1385">
          <cell r="D1385" t="str">
            <v>261904210718</v>
          </cell>
          <cell r="F1385" t="str">
            <v>幼児教育</v>
          </cell>
          <cell r="H1385" t="str">
            <v>京都府-001559</v>
          </cell>
        </row>
        <row r="1386">
          <cell r="D1386" t="str">
            <v>261904710719</v>
          </cell>
          <cell r="F1386" t="str">
            <v>マネジメント</v>
          </cell>
          <cell r="H1386" t="str">
            <v>京都府-019021</v>
          </cell>
        </row>
        <row r="1387">
          <cell r="D1387" t="str">
            <v>261904410720</v>
          </cell>
          <cell r="F1387" t="str">
            <v>食育・アレルギー対応</v>
          </cell>
          <cell r="H1387"/>
        </row>
        <row r="1388">
          <cell r="D1388" t="str">
            <v>261904210721</v>
          </cell>
          <cell r="F1388" t="str">
            <v>幼児教育</v>
          </cell>
          <cell r="H1388" t="str">
            <v>京都府-025848</v>
          </cell>
        </row>
        <row r="1389">
          <cell r="D1389" t="str">
            <v>261904210722</v>
          </cell>
          <cell r="F1389" t="str">
            <v>幼児教育</v>
          </cell>
          <cell r="H1389" t="str">
            <v>京都府-000820</v>
          </cell>
        </row>
        <row r="1390">
          <cell r="D1390" t="str">
            <v>261904210723</v>
          </cell>
          <cell r="F1390" t="str">
            <v>幼児教育</v>
          </cell>
          <cell r="H1390" t="str">
            <v>大阪府-076915</v>
          </cell>
        </row>
        <row r="1391">
          <cell r="D1391" t="str">
            <v>261904110724</v>
          </cell>
          <cell r="F1391" t="str">
            <v>乳児保育</v>
          </cell>
          <cell r="H1391" t="str">
            <v>京都府-004982</v>
          </cell>
        </row>
        <row r="1392">
          <cell r="D1392" t="str">
            <v>261904110725</v>
          </cell>
          <cell r="F1392" t="str">
            <v>乳児保育</v>
          </cell>
          <cell r="H1392" t="str">
            <v>京都府-003662</v>
          </cell>
        </row>
        <row r="1393">
          <cell r="D1393" t="str">
            <v>261904310726</v>
          </cell>
          <cell r="F1393" t="str">
            <v>障害児保育</v>
          </cell>
          <cell r="H1393" t="str">
            <v>京都府-008239</v>
          </cell>
        </row>
        <row r="1394">
          <cell r="D1394" t="str">
            <v>261904110727</v>
          </cell>
          <cell r="F1394" t="str">
            <v>乳児保育</v>
          </cell>
          <cell r="H1394" t="str">
            <v>京都府-030508</v>
          </cell>
        </row>
        <row r="1395">
          <cell r="D1395" t="str">
            <v>261904110728</v>
          </cell>
          <cell r="F1395" t="str">
            <v>乳児保育</v>
          </cell>
          <cell r="H1395" t="str">
            <v>京都府-034531</v>
          </cell>
        </row>
        <row r="1396">
          <cell r="D1396" t="str">
            <v>261904110729</v>
          </cell>
          <cell r="F1396" t="str">
            <v>乳児保育</v>
          </cell>
          <cell r="H1396" t="str">
            <v>京都府-015753</v>
          </cell>
        </row>
        <row r="1397">
          <cell r="D1397" t="str">
            <v>261904110730</v>
          </cell>
          <cell r="F1397" t="str">
            <v>乳児保育</v>
          </cell>
          <cell r="H1397" t="str">
            <v>兵庫県-049904</v>
          </cell>
        </row>
        <row r="1398">
          <cell r="D1398" t="str">
            <v>261904110731</v>
          </cell>
          <cell r="F1398" t="str">
            <v>乳児保育</v>
          </cell>
          <cell r="H1398" t="str">
            <v>京都府-025447</v>
          </cell>
        </row>
        <row r="1399">
          <cell r="D1399" t="str">
            <v>261904410732</v>
          </cell>
          <cell r="F1399" t="str">
            <v>食育・アレルギー対応</v>
          </cell>
          <cell r="H1399" t="str">
            <v>京都府-014681</v>
          </cell>
        </row>
        <row r="1400">
          <cell r="D1400" t="str">
            <v>261904410733</v>
          </cell>
          <cell r="F1400" t="str">
            <v>食育・アレルギー対応</v>
          </cell>
          <cell r="H1400" t="str">
            <v>京都府-016149</v>
          </cell>
        </row>
        <row r="1401">
          <cell r="D1401" t="str">
            <v>261904210734</v>
          </cell>
          <cell r="F1401" t="str">
            <v>幼児教育</v>
          </cell>
          <cell r="H1401" t="str">
            <v>京都府-014681</v>
          </cell>
        </row>
        <row r="1402">
          <cell r="D1402" t="str">
            <v>261904110735</v>
          </cell>
          <cell r="F1402" t="str">
            <v>乳児保育</v>
          </cell>
          <cell r="H1402" t="str">
            <v>京都府-029013</v>
          </cell>
        </row>
        <row r="1403">
          <cell r="D1403"/>
          <cell r="F1403"/>
          <cell r="H1403"/>
        </row>
        <row r="1404">
          <cell r="D1404" t="str">
            <v>261904110737</v>
          </cell>
          <cell r="F1404" t="str">
            <v>乳児保育</v>
          </cell>
          <cell r="H1404" t="str">
            <v>京都府-003083</v>
          </cell>
        </row>
        <row r="1405">
          <cell r="D1405" t="str">
            <v>261904710738</v>
          </cell>
          <cell r="F1405" t="str">
            <v>マネジメント</v>
          </cell>
          <cell r="H1405" t="str">
            <v>京都府-003628</v>
          </cell>
        </row>
        <row r="1406">
          <cell r="D1406" t="str">
            <v>261904410739</v>
          </cell>
          <cell r="F1406" t="str">
            <v>食育・アレルギー対応</v>
          </cell>
          <cell r="H1406" t="str">
            <v>京都府-025322</v>
          </cell>
        </row>
        <row r="1407">
          <cell r="D1407" t="str">
            <v>261904210740</v>
          </cell>
          <cell r="F1407" t="str">
            <v>幼児教育</v>
          </cell>
          <cell r="H1407" t="str">
            <v>京都府-025322</v>
          </cell>
        </row>
        <row r="1408">
          <cell r="D1408" t="str">
            <v>261904210741</v>
          </cell>
          <cell r="F1408" t="str">
            <v>幼児教育</v>
          </cell>
          <cell r="H1408" t="str">
            <v>京都府-013979</v>
          </cell>
        </row>
        <row r="1409">
          <cell r="D1409" t="str">
            <v>261904110742</v>
          </cell>
          <cell r="F1409" t="str">
            <v>乳児保育</v>
          </cell>
          <cell r="H1409" t="str">
            <v>京都府-021771</v>
          </cell>
        </row>
        <row r="1410">
          <cell r="D1410" t="str">
            <v>261904710743</v>
          </cell>
          <cell r="F1410" t="str">
            <v>マネジメント</v>
          </cell>
          <cell r="H1410" t="str">
            <v>京都府-012789</v>
          </cell>
        </row>
        <row r="1411">
          <cell r="D1411" t="str">
            <v>261904110744</v>
          </cell>
          <cell r="F1411" t="str">
            <v>乳児保育</v>
          </cell>
          <cell r="H1411" t="str">
            <v>京都府-009357</v>
          </cell>
        </row>
        <row r="1412">
          <cell r="D1412" t="str">
            <v>261904210745</v>
          </cell>
          <cell r="F1412" t="str">
            <v>幼児教育</v>
          </cell>
          <cell r="H1412" t="str">
            <v>京都府-005804</v>
          </cell>
        </row>
        <row r="1413">
          <cell r="D1413" t="str">
            <v>261904110746</v>
          </cell>
          <cell r="F1413" t="str">
            <v>乳児保育</v>
          </cell>
          <cell r="H1413" t="str">
            <v>京都府-019630</v>
          </cell>
        </row>
        <row r="1414">
          <cell r="D1414" t="str">
            <v>261904110747</v>
          </cell>
          <cell r="F1414" t="str">
            <v>乳児保育</v>
          </cell>
          <cell r="H1414" t="str">
            <v>京都府-013790</v>
          </cell>
        </row>
        <row r="1415">
          <cell r="D1415" t="str">
            <v>261904110748</v>
          </cell>
          <cell r="F1415" t="str">
            <v>乳児保育</v>
          </cell>
          <cell r="H1415" t="str">
            <v>京都府-009921</v>
          </cell>
        </row>
        <row r="1416">
          <cell r="D1416" t="str">
            <v>261904710749</v>
          </cell>
          <cell r="F1416" t="str">
            <v>マネジメント</v>
          </cell>
          <cell r="H1416" t="str">
            <v>京都府-020937</v>
          </cell>
        </row>
        <row r="1417">
          <cell r="D1417" t="str">
            <v>261904110750</v>
          </cell>
          <cell r="F1417" t="str">
            <v>乳児保育</v>
          </cell>
          <cell r="H1417" t="str">
            <v>京都府-009221</v>
          </cell>
        </row>
        <row r="1418">
          <cell r="D1418" t="str">
            <v>261904110751</v>
          </cell>
          <cell r="F1418" t="str">
            <v>乳児保育</v>
          </cell>
          <cell r="H1418" t="str">
            <v>広島県-027421</v>
          </cell>
        </row>
        <row r="1419">
          <cell r="D1419" t="str">
            <v>261904110752</v>
          </cell>
          <cell r="F1419" t="str">
            <v>乳児保育</v>
          </cell>
          <cell r="H1419" t="str">
            <v>京都府-008857</v>
          </cell>
        </row>
        <row r="1420">
          <cell r="D1420" t="str">
            <v>261904210753</v>
          </cell>
          <cell r="F1420" t="str">
            <v>幼児教育</v>
          </cell>
          <cell r="H1420" t="str">
            <v>京都府-028312</v>
          </cell>
        </row>
        <row r="1421">
          <cell r="D1421" t="str">
            <v>261904210754</v>
          </cell>
          <cell r="F1421" t="str">
            <v>幼児教育</v>
          </cell>
          <cell r="H1421" t="str">
            <v>京都府-009134</v>
          </cell>
        </row>
        <row r="1422">
          <cell r="D1422" t="str">
            <v>261904110755</v>
          </cell>
          <cell r="F1422" t="str">
            <v>乳児保育</v>
          </cell>
          <cell r="H1422" t="str">
            <v>京都府-028260</v>
          </cell>
        </row>
        <row r="1423">
          <cell r="D1423" t="str">
            <v>261904110756</v>
          </cell>
          <cell r="F1423" t="str">
            <v>乳児保育</v>
          </cell>
          <cell r="H1423" t="str">
            <v>京都府-014870</v>
          </cell>
        </row>
        <row r="1424">
          <cell r="D1424" t="str">
            <v>261904510757</v>
          </cell>
          <cell r="F1424" t="str">
            <v>保健衛生・安全対策</v>
          </cell>
          <cell r="H1424" t="str">
            <v>京都府-030464</v>
          </cell>
        </row>
        <row r="1425">
          <cell r="D1425" t="str">
            <v>261904210758</v>
          </cell>
          <cell r="F1425" t="str">
            <v>幼児教育</v>
          </cell>
          <cell r="H1425" t="str">
            <v>京都府-013674</v>
          </cell>
        </row>
        <row r="1426">
          <cell r="D1426" t="str">
            <v>261904110759</v>
          </cell>
          <cell r="F1426" t="str">
            <v>乳児保育</v>
          </cell>
          <cell r="H1426" t="str">
            <v>京都府-015756</v>
          </cell>
        </row>
        <row r="1427">
          <cell r="D1427" t="str">
            <v>261904110760</v>
          </cell>
          <cell r="F1427" t="str">
            <v>乳児保育</v>
          </cell>
          <cell r="H1427" t="str">
            <v>京都府-033043</v>
          </cell>
        </row>
        <row r="1428">
          <cell r="D1428" t="str">
            <v>261904110761</v>
          </cell>
          <cell r="F1428" t="str">
            <v>乳児保育</v>
          </cell>
          <cell r="H1428" t="str">
            <v>滋賀県-016020</v>
          </cell>
        </row>
        <row r="1429">
          <cell r="D1429" t="str">
            <v>261904410762</v>
          </cell>
          <cell r="F1429" t="str">
            <v>食育・アレルギー対応</v>
          </cell>
          <cell r="H1429" t="str">
            <v>京都府-033979</v>
          </cell>
        </row>
        <row r="1430">
          <cell r="D1430" t="str">
            <v>261904410763</v>
          </cell>
          <cell r="F1430" t="str">
            <v>食育・アレルギー対応</v>
          </cell>
          <cell r="H1430" t="str">
            <v>滋賀県-016020</v>
          </cell>
        </row>
        <row r="1431">
          <cell r="D1431" t="str">
            <v>261904110764</v>
          </cell>
          <cell r="F1431" t="str">
            <v>乳児保育</v>
          </cell>
          <cell r="H1431" t="str">
            <v>京都府-003362</v>
          </cell>
        </row>
        <row r="1432">
          <cell r="D1432" t="str">
            <v>261904610765</v>
          </cell>
          <cell r="F1432" t="str">
            <v>保護者支援・子育て支援</v>
          </cell>
          <cell r="H1432" t="str">
            <v>京都府-004246</v>
          </cell>
        </row>
        <row r="1433">
          <cell r="D1433" t="str">
            <v>261904410766</v>
          </cell>
          <cell r="F1433" t="str">
            <v>食育・アレルギー対応</v>
          </cell>
          <cell r="H1433" t="str">
            <v>京都府-004246</v>
          </cell>
        </row>
        <row r="1434">
          <cell r="D1434" t="str">
            <v>261904110767</v>
          </cell>
          <cell r="F1434" t="str">
            <v>乳児保育</v>
          </cell>
          <cell r="H1434" t="str">
            <v>京都府-001815</v>
          </cell>
        </row>
        <row r="1435">
          <cell r="D1435" t="str">
            <v>261904110768</v>
          </cell>
          <cell r="F1435" t="str">
            <v>乳児保育</v>
          </cell>
          <cell r="H1435" t="str">
            <v>京都府-002219</v>
          </cell>
        </row>
        <row r="1436">
          <cell r="D1436" t="str">
            <v>261904110769</v>
          </cell>
          <cell r="F1436" t="str">
            <v>乳児保育</v>
          </cell>
          <cell r="H1436" t="str">
            <v>京都府-001747</v>
          </cell>
        </row>
        <row r="1437">
          <cell r="D1437" t="str">
            <v>261904410770</v>
          </cell>
          <cell r="F1437" t="str">
            <v>食育・アレルギー対応</v>
          </cell>
          <cell r="H1437" t="str">
            <v>京都府-001747</v>
          </cell>
        </row>
        <row r="1438">
          <cell r="D1438" t="str">
            <v>261904110771</v>
          </cell>
          <cell r="F1438" t="str">
            <v>乳児保育</v>
          </cell>
          <cell r="H1438" t="str">
            <v>京都府-016055</v>
          </cell>
        </row>
        <row r="1439">
          <cell r="D1439" t="str">
            <v>261904210772</v>
          </cell>
          <cell r="F1439" t="str">
            <v>幼児教育</v>
          </cell>
          <cell r="H1439" t="str">
            <v>京都府-011244</v>
          </cell>
        </row>
        <row r="1440">
          <cell r="D1440" t="str">
            <v>261904210773</v>
          </cell>
          <cell r="F1440" t="str">
            <v>幼児教育</v>
          </cell>
          <cell r="H1440" t="str">
            <v>京都府-008675</v>
          </cell>
        </row>
        <row r="1441">
          <cell r="D1441" t="str">
            <v>261904710774</v>
          </cell>
          <cell r="F1441" t="str">
            <v>マネジメント</v>
          </cell>
          <cell r="H1441" t="str">
            <v>京都府-002160</v>
          </cell>
        </row>
        <row r="1442">
          <cell r="D1442" t="str">
            <v>261904110775</v>
          </cell>
          <cell r="F1442" t="str">
            <v>乳児保育</v>
          </cell>
          <cell r="H1442" t="str">
            <v>京都府-012121</v>
          </cell>
        </row>
        <row r="1443">
          <cell r="D1443" t="str">
            <v>261904110776</v>
          </cell>
          <cell r="F1443" t="str">
            <v>乳児保育</v>
          </cell>
          <cell r="H1443" t="str">
            <v>大阪府-067667</v>
          </cell>
        </row>
        <row r="1444">
          <cell r="D1444" t="str">
            <v>261904110777</v>
          </cell>
          <cell r="F1444" t="str">
            <v>乳児保育</v>
          </cell>
          <cell r="H1444" t="str">
            <v>京都府-019294</v>
          </cell>
        </row>
        <row r="1445">
          <cell r="D1445" t="str">
            <v>261904110778</v>
          </cell>
          <cell r="F1445" t="str">
            <v>乳児保育</v>
          </cell>
          <cell r="H1445" t="str">
            <v>京都府-024120</v>
          </cell>
        </row>
        <row r="1446">
          <cell r="D1446" t="str">
            <v>261904210779</v>
          </cell>
          <cell r="F1446" t="str">
            <v>幼児教育</v>
          </cell>
          <cell r="H1446" t="str">
            <v>京都府-002718</v>
          </cell>
        </row>
        <row r="1447">
          <cell r="D1447" t="str">
            <v>261904410780</v>
          </cell>
          <cell r="F1447" t="str">
            <v>食育・アレルギー対応</v>
          </cell>
          <cell r="H1447"/>
        </row>
        <row r="1448">
          <cell r="D1448" t="str">
            <v>261904210781</v>
          </cell>
          <cell r="F1448" t="str">
            <v>幼児教育</v>
          </cell>
          <cell r="H1448" t="str">
            <v>静岡県-026469</v>
          </cell>
        </row>
        <row r="1449">
          <cell r="D1449" t="str">
            <v>261904110782</v>
          </cell>
          <cell r="F1449" t="str">
            <v>乳児保育</v>
          </cell>
          <cell r="H1449" t="str">
            <v>京都府-033721</v>
          </cell>
        </row>
        <row r="1450">
          <cell r="D1450" t="str">
            <v>261904110783</v>
          </cell>
          <cell r="F1450" t="str">
            <v>乳児保育</v>
          </cell>
          <cell r="H1450" t="str">
            <v>奈良県-020372</v>
          </cell>
        </row>
        <row r="1451">
          <cell r="D1451" t="str">
            <v>261904210784</v>
          </cell>
          <cell r="F1451" t="str">
            <v>幼児教育</v>
          </cell>
          <cell r="H1451" t="str">
            <v>京都府-011205</v>
          </cell>
        </row>
        <row r="1452">
          <cell r="D1452" t="str">
            <v>261904410785</v>
          </cell>
          <cell r="F1452" t="str">
            <v>食育・アレルギー対応</v>
          </cell>
          <cell r="H1452" t="str">
            <v>京都府-004259</v>
          </cell>
        </row>
        <row r="1453">
          <cell r="D1453" t="str">
            <v>261904710786</v>
          </cell>
          <cell r="F1453" t="str">
            <v>マネジメント</v>
          </cell>
          <cell r="H1453" t="str">
            <v>京都府-019636</v>
          </cell>
        </row>
        <row r="1454">
          <cell r="D1454" t="str">
            <v>261904610787</v>
          </cell>
          <cell r="F1454" t="str">
            <v>保護者支援・子育て支援</v>
          </cell>
          <cell r="H1454" t="str">
            <v>京都府-024132</v>
          </cell>
        </row>
        <row r="1455">
          <cell r="D1455" t="str">
            <v>261904310788</v>
          </cell>
          <cell r="F1455" t="str">
            <v>障害児保育</v>
          </cell>
          <cell r="H1455" t="str">
            <v>京都府-011543</v>
          </cell>
        </row>
        <row r="1456">
          <cell r="D1456" t="str">
            <v>261904310789</v>
          </cell>
          <cell r="F1456" t="str">
            <v>障害児保育</v>
          </cell>
          <cell r="H1456" t="str">
            <v>兵庫県-049911</v>
          </cell>
        </row>
        <row r="1457">
          <cell r="D1457" t="str">
            <v>261904610790</v>
          </cell>
          <cell r="F1457" t="str">
            <v>保護者支援・子育て支援</v>
          </cell>
          <cell r="H1457" t="str">
            <v>石川県-009223</v>
          </cell>
        </row>
        <row r="1458">
          <cell r="D1458" t="str">
            <v>261904410791</v>
          </cell>
          <cell r="F1458" t="str">
            <v>食育・アレルギー対応</v>
          </cell>
          <cell r="H1458" t="str">
            <v>京都府-001531</v>
          </cell>
        </row>
        <row r="1459">
          <cell r="D1459" t="str">
            <v>261904110792</v>
          </cell>
          <cell r="F1459" t="str">
            <v>乳児保育</v>
          </cell>
          <cell r="H1459" t="str">
            <v>大阪府-038158</v>
          </cell>
        </row>
        <row r="1460">
          <cell r="D1460" t="str">
            <v>261904110793</v>
          </cell>
          <cell r="F1460" t="str">
            <v>乳児保育</v>
          </cell>
          <cell r="H1460" t="str">
            <v>和歌山県-011796</v>
          </cell>
        </row>
        <row r="1461">
          <cell r="D1461" t="str">
            <v>261904110794</v>
          </cell>
          <cell r="F1461" t="str">
            <v>乳児保育</v>
          </cell>
          <cell r="H1461" t="str">
            <v>鹿児島県-007539</v>
          </cell>
        </row>
        <row r="1462">
          <cell r="D1462" t="str">
            <v>261904110795</v>
          </cell>
          <cell r="F1462" t="str">
            <v>乳児保育</v>
          </cell>
          <cell r="H1462" t="str">
            <v>京都府-001124</v>
          </cell>
        </row>
        <row r="1463">
          <cell r="D1463" t="str">
            <v>261904110796</v>
          </cell>
          <cell r="F1463" t="str">
            <v>乳児保育</v>
          </cell>
          <cell r="H1463" t="str">
            <v>京都府-016981</v>
          </cell>
        </row>
        <row r="1464">
          <cell r="D1464" t="str">
            <v>261904110797</v>
          </cell>
          <cell r="F1464" t="str">
            <v>乳児保育</v>
          </cell>
          <cell r="H1464" t="str">
            <v>京都府-004511</v>
          </cell>
        </row>
        <row r="1465">
          <cell r="D1465" t="str">
            <v>261904210798</v>
          </cell>
          <cell r="F1465" t="str">
            <v>幼児教育</v>
          </cell>
          <cell r="H1465" t="str">
            <v>大阪府-085791</v>
          </cell>
        </row>
        <row r="1466">
          <cell r="D1466" t="str">
            <v>261904210799</v>
          </cell>
          <cell r="F1466" t="str">
            <v>幼児教育</v>
          </cell>
          <cell r="H1466" t="str">
            <v>京都府-024688</v>
          </cell>
        </row>
        <row r="1467">
          <cell r="D1467" t="str">
            <v>261904110800</v>
          </cell>
          <cell r="F1467" t="str">
            <v>乳児保育</v>
          </cell>
          <cell r="H1467" t="str">
            <v>京都府-003916</v>
          </cell>
        </row>
        <row r="1468">
          <cell r="D1468" t="str">
            <v>261904110801</v>
          </cell>
          <cell r="F1468" t="str">
            <v>乳児保育</v>
          </cell>
          <cell r="H1468" t="str">
            <v>京都府-009264</v>
          </cell>
        </row>
        <row r="1469">
          <cell r="D1469" t="str">
            <v>261904210802</v>
          </cell>
          <cell r="F1469" t="str">
            <v>幼児教育</v>
          </cell>
          <cell r="H1469" t="str">
            <v>京都府-005771</v>
          </cell>
        </row>
        <row r="1470">
          <cell r="D1470" t="str">
            <v>261904110803</v>
          </cell>
          <cell r="F1470" t="str">
            <v>乳児保育</v>
          </cell>
          <cell r="H1470" t="str">
            <v>京都府-011105</v>
          </cell>
        </row>
        <row r="1471">
          <cell r="D1471" t="str">
            <v>261904410804</v>
          </cell>
          <cell r="F1471" t="str">
            <v>食育・アレルギー対応</v>
          </cell>
          <cell r="H1471"/>
        </row>
        <row r="1472">
          <cell r="D1472" t="str">
            <v>261904110805</v>
          </cell>
          <cell r="F1472" t="str">
            <v>乳児保育</v>
          </cell>
          <cell r="H1472" t="str">
            <v>岐阜県-012246</v>
          </cell>
        </row>
        <row r="1473">
          <cell r="D1473" t="str">
            <v>261904110806</v>
          </cell>
          <cell r="F1473" t="str">
            <v>乳児保育</v>
          </cell>
          <cell r="H1473" t="str">
            <v>京都府-003471</v>
          </cell>
        </row>
        <row r="1474">
          <cell r="D1474" t="str">
            <v>261904110807</v>
          </cell>
          <cell r="F1474" t="str">
            <v>乳児保育</v>
          </cell>
          <cell r="H1474" t="str">
            <v>京都府-027084</v>
          </cell>
        </row>
        <row r="1475">
          <cell r="D1475" t="str">
            <v>261904210808</v>
          </cell>
          <cell r="F1475" t="str">
            <v>幼児教育</v>
          </cell>
          <cell r="H1475" t="str">
            <v>京都府-006705</v>
          </cell>
        </row>
        <row r="1476">
          <cell r="D1476" t="str">
            <v>261904210809</v>
          </cell>
          <cell r="F1476" t="str">
            <v>幼児教育</v>
          </cell>
          <cell r="H1476" t="str">
            <v>京都府-005824</v>
          </cell>
        </row>
        <row r="1477">
          <cell r="D1477" t="str">
            <v>261904110810</v>
          </cell>
          <cell r="F1477" t="str">
            <v>乳児保育</v>
          </cell>
          <cell r="H1477" t="str">
            <v>京都府-005824</v>
          </cell>
        </row>
        <row r="1478">
          <cell r="D1478" t="str">
            <v>261904110811</v>
          </cell>
          <cell r="F1478" t="str">
            <v>乳児保育</v>
          </cell>
          <cell r="H1478" t="str">
            <v>京都府-006542</v>
          </cell>
        </row>
        <row r="1479">
          <cell r="D1479" t="str">
            <v>261904210812</v>
          </cell>
          <cell r="F1479" t="str">
            <v>幼児教育</v>
          </cell>
          <cell r="H1479" t="str">
            <v>京都府-026999</v>
          </cell>
        </row>
        <row r="1480">
          <cell r="D1480" t="str">
            <v>261904210813</v>
          </cell>
          <cell r="F1480" t="str">
            <v>幼児教育</v>
          </cell>
          <cell r="H1480" t="str">
            <v>京都府-027033</v>
          </cell>
        </row>
        <row r="1481">
          <cell r="D1481" t="str">
            <v>261904110814</v>
          </cell>
          <cell r="F1481" t="str">
            <v>乳児保育</v>
          </cell>
          <cell r="H1481" t="str">
            <v>福井県-005965</v>
          </cell>
        </row>
        <row r="1482">
          <cell r="D1482" t="str">
            <v>261904210815</v>
          </cell>
          <cell r="F1482" t="str">
            <v>幼児教育</v>
          </cell>
          <cell r="H1482" t="str">
            <v>京都府-010197</v>
          </cell>
        </row>
        <row r="1483">
          <cell r="D1483" t="str">
            <v>261904210816</v>
          </cell>
          <cell r="F1483" t="str">
            <v>幼児教育</v>
          </cell>
          <cell r="H1483" t="str">
            <v>京都府-007985</v>
          </cell>
        </row>
        <row r="1484">
          <cell r="D1484" t="str">
            <v>261904410817</v>
          </cell>
          <cell r="F1484" t="str">
            <v>食育・アレルギー対応</v>
          </cell>
          <cell r="H1484" t="str">
            <v>京都府-030092</v>
          </cell>
        </row>
        <row r="1485">
          <cell r="D1485" t="str">
            <v>261904110818</v>
          </cell>
          <cell r="F1485" t="str">
            <v>乳児保育</v>
          </cell>
          <cell r="H1485" t="str">
            <v>京都府-007853</v>
          </cell>
        </row>
        <row r="1486">
          <cell r="D1486" t="str">
            <v>261904110819</v>
          </cell>
          <cell r="F1486" t="str">
            <v>乳児保育</v>
          </cell>
          <cell r="H1486" t="str">
            <v>京都府-020692</v>
          </cell>
        </row>
        <row r="1487">
          <cell r="D1487" t="str">
            <v>261904110820</v>
          </cell>
          <cell r="F1487" t="str">
            <v>乳児保育</v>
          </cell>
          <cell r="H1487" t="str">
            <v>京都府-030213</v>
          </cell>
        </row>
        <row r="1488">
          <cell r="D1488" t="str">
            <v>261904410821</v>
          </cell>
          <cell r="F1488" t="str">
            <v>食育・アレルギー対応</v>
          </cell>
          <cell r="H1488" t="str">
            <v>大阪府-001038</v>
          </cell>
        </row>
        <row r="1489">
          <cell r="D1489" t="str">
            <v>261904510822</v>
          </cell>
          <cell r="F1489" t="str">
            <v>保健衛生・安全対策</v>
          </cell>
          <cell r="H1489" t="str">
            <v>京都府-017790</v>
          </cell>
        </row>
        <row r="1490">
          <cell r="D1490" t="str">
            <v>261904710823</v>
          </cell>
          <cell r="F1490" t="str">
            <v>マネジメント</v>
          </cell>
          <cell r="H1490" t="str">
            <v>京都府-000631</v>
          </cell>
        </row>
        <row r="1491">
          <cell r="D1491" t="str">
            <v>261904710824</v>
          </cell>
          <cell r="F1491" t="str">
            <v>マネジメント</v>
          </cell>
          <cell r="H1491" t="str">
            <v>京都府-000884</v>
          </cell>
        </row>
        <row r="1492">
          <cell r="D1492" t="str">
            <v>261904110825</v>
          </cell>
          <cell r="F1492" t="str">
            <v>乳児保育</v>
          </cell>
          <cell r="H1492" t="str">
            <v>京都府-026493</v>
          </cell>
        </row>
        <row r="1493">
          <cell r="D1493" t="str">
            <v>261904210826</v>
          </cell>
          <cell r="F1493" t="str">
            <v>幼児教育</v>
          </cell>
          <cell r="H1493" t="str">
            <v>京都府-012827</v>
          </cell>
        </row>
        <row r="1494">
          <cell r="D1494" t="str">
            <v>261904610827</v>
          </cell>
          <cell r="F1494" t="str">
            <v>保護者支援・子育て支援</v>
          </cell>
          <cell r="H1494" t="str">
            <v>京都府-003432</v>
          </cell>
        </row>
        <row r="1495">
          <cell r="D1495" t="str">
            <v>261904710828</v>
          </cell>
          <cell r="F1495" t="str">
            <v>マネジメント</v>
          </cell>
          <cell r="H1495" t="str">
            <v>京都府-015797</v>
          </cell>
        </row>
        <row r="1496">
          <cell r="D1496" t="str">
            <v>261904210829</v>
          </cell>
          <cell r="F1496" t="str">
            <v>幼児教育</v>
          </cell>
          <cell r="H1496" t="str">
            <v>京都府-024535</v>
          </cell>
        </row>
        <row r="1497">
          <cell r="D1497" t="str">
            <v>261904210830</v>
          </cell>
          <cell r="F1497" t="str">
            <v>幼児教育</v>
          </cell>
          <cell r="H1497" t="str">
            <v>京都府-015896</v>
          </cell>
        </row>
        <row r="1498">
          <cell r="D1498" t="str">
            <v>261904110831</v>
          </cell>
          <cell r="F1498" t="str">
            <v>乳児保育</v>
          </cell>
          <cell r="H1498" t="str">
            <v>京都府-025601</v>
          </cell>
        </row>
        <row r="1499">
          <cell r="D1499" t="str">
            <v>261904110832</v>
          </cell>
          <cell r="F1499" t="str">
            <v>乳児保育</v>
          </cell>
          <cell r="H1499" t="str">
            <v>京都府-010976</v>
          </cell>
        </row>
        <row r="1500">
          <cell r="D1500" t="str">
            <v>261904110833</v>
          </cell>
          <cell r="F1500" t="str">
            <v>乳児保育</v>
          </cell>
          <cell r="H1500" t="str">
            <v>京都府-010681</v>
          </cell>
        </row>
        <row r="1501">
          <cell r="D1501" t="str">
            <v>261904210834</v>
          </cell>
          <cell r="F1501" t="str">
            <v>幼児教育</v>
          </cell>
          <cell r="H1501" t="str">
            <v>京都府-007043</v>
          </cell>
        </row>
        <row r="1502">
          <cell r="D1502" t="str">
            <v>261904110835</v>
          </cell>
          <cell r="F1502" t="str">
            <v>乳児保育</v>
          </cell>
          <cell r="H1502" t="str">
            <v>京都府-029072</v>
          </cell>
        </row>
        <row r="1503">
          <cell r="D1503" t="str">
            <v>261904110836</v>
          </cell>
          <cell r="F1503" t="str">
            <v>乳児保育</v>
          </cell>
          <cell r="H1503" t="str">
            <v>京都府-027336</v>
          </cell>
        </row>
        <row r="1504">
          <cell r="D1504" t="str">
            <v>261904410837</v>
          </cell>
          <cell r="F1504" t="str">
            <v>食育・アレルギー対応</v>
          </cell>
          <cell r="H1504" t="str">
            <v>京都府-027336</v>
          </cell>
        </row>
        <row r="1505">
          <cell r="D1505" t="str">
            <v>261904110838</v>
          </cell>
          <cell r="F1505" t="str">
            <v>乳児保育</v>
          </cell>
          <cell r="H1505" t="str">
            <v>京都府-027834</v>
          </cell>
        </row>
        <row r="1506">
          <cell r="D1506" t="str">
            <v>261904110839</v>
          </cell>
          <cell r="F1506" t="str">
            <v>乳児保育</v>
          </cell>
          <cell r="H1506" t="str">
            <v>京都府-002583</v>
          </cell>
        </row>
        <row r="1507">
          <cell r="D1507" t="str">
            <v>261904110840</v>
          </cell>
          <cell r="F1507" t="str">
            <v>乳児保育</v>
          </cell>
          <cell r="H1507" t="str">
            <v>京都府-002580</v>
          </cell>
        </row>
        <row r="1508">
          <cell r="D1508" t="str">
            <v>261904210841</v>
          </cell>
          <cell r="F1508" t="str">
            <v>幼児教育</v>
          </cell>
          <cell r="H1508" t="str">
            <v>京都府-002584</v>
          </cell>
        </row>
        <row r="1509">
          <cell r="D1509" t="str">
            <v>261904510842</v>
          </cell>
          <cell r="F1509" t="str">
            <v>保健衛生・安全対策</v>
          </cell>
          <cell r="H1509" t="str">
            <v>京都府-029869</v>
          </cell>
        </row>
        <row r="1510">
          <cell r="D1510" t="str">
            <v>261904110843</v>
          </cell>
          <cell r="F1510" t="str">
            <v>乳児保育</v>
          </cell>
          <cell r="H1510" t="str">
            <v>京都府-030809</v>
          </cell>
        </row>
        <row r="1511">
          <cell r="D1511" t="str">
            <v>261904210844</v>
          </cell>
          <cell r="F1511" t="str">
            <v>幼児教育</v>
          </cell>
          <cell r="H1511" t="str">
            <v>京都府-025662</v>
          </cell>
        </row>
        <row r="1512">
          <cell r="D1512" t="str">
            <v>261904110845</v>
          </cell>
          <cell r="F1512" t="str">
            <v>乳児保育</v>
          </cell>
          <cell r="H1512" t="str">
            <v>京都府-012169</v>
          </cell>
        </row>
        <row r="1513">
          <cell r="D1513" t="str">
            <v>261904410846</v>
          </cell>
          <cell r="F1513" t="str">
            <v>食育・アレルギー対応</v>
          </cell>
          <cell r="H1513" t="str">
            <v>京都府-017922</v>
          </cell>
        </row>
        <row r="1514">
          <cell r="D1514" t="str">
            <v>261904110847</v>
          </cell>
          <cell r="F1514" t="str">
            <v>乳児保育</v>
          </cell>
          <cell r="H1514" t="str">
            <v>京都府-017922</v>
          </cell>
        </row>
        <row r="1515">
          <cell r="D1515" t="str">
            <v>261904410848</v>
          </cell>
          <cell r="F1515" t="str">
            <v>食育・アレルギー対応</v>
          </cell>
          <cell r="H1515" t="str">
            <v>京都府-017978</v>
          </cell>
        </row>
        <row r="1516">
          <cell r="D1516" t="str">
            <v>261904110849</v>
          </cell>
          <cell r="F1516" t="str">
            <v>乳児保育</v>
          </cell>
          <cell r="H1516" t="str">
            <v>京都府-017978</v>
          </cell>
        </row>
        <row r="1517">
          <cell r="D1517" t="str">
            <v>261904410850</v>
          </cell>
          <cell r="F1517" t="str">
            <v>食育・アレルギー対応</v>
          </cell>
          <cell r="H1517" t="str">
            <v>京都府-026619</v>
          </cell>
        </row>
        <row r="1518">
          <cell r="D1518" t="str">
            <v>261904410851</v>
          </cell>
          <cell r="F1518" t="str">
            <v>食育・アレルギー対応</v>
          </cell>
          <cell r="H1518" t="str">
            <v>京都府-007481</v>
          </cell>
        </row>
        <row r="1519">
          <cell r="D1519" t="str">
            <v>261904110852</v>
          </cell>
          <cell r="F1519" t="str">
            <v>乳児保育</v>
          </cell>
          <cell r="H1519" t="str">
            <v>京都府-026619</v>
          </cell>
        </row>
        <row r="1520">
          <cell r="D1520" t="str">
            <v>261904410853</v>
          </cell>
          <cell r="F1520" t="str">
            <v>食育・アレルギー対応</v>
          </cell>
          <cell r="H1520" t="str">
            <v>京都府-020888</v>
          </cell>
        </row>
        <row r="1521">
          <cell r="D1521" t="str">
            <v>261904110854</v>
          </cell>
          <cell r="F1521" t="str">
            <v>乳児保育</v>
          </cell>
          <cell r="H1521" t="str">
            <v>京都府-022867</v>
          </cell>
        </row>
        <row r="1522">
          <cell r="D1522" t="str">
            <v>261904110855</v>
          </cell>
          <cell r="F1522" t="str">
            <v>乳児保育</v>
          </cell>
          <cell r="H1522" t="str">
            <v>京都府-013657</v>
          </cell>
        </row>
        <row r="1523">
          <cell r="D1523" t="str">
            <v>261904210856</v>
          </cell>
          <cell r="F1523" t="str">
            <v>幼児教育</v>
          </cell>
          <cell r="H1523" t="str">
            <v>京都府-015882</v>
          </cell>
        </row>
        <row r="1524">
          <cell r="D1524" t="str">
            <v>261904610857</v>
          </cell>
          <cell r="F1524" t="str">
            <v>保護者支援・子育て支援</v>
          </cell>
          <cell r="H1524" t="str">
            <v>奈良県-003015</v>
          </cell>
        </row>
        <row r="1525">
          <cell r="D1525" t="str">
            <v>261904110858</v>
          </cell>
          <cell r="F1525" t="str">
            <v>乳児保育</v>
          </cell>
          <cell r="H1525" t="str">
            <v>京都府-001830</v>
          </cell>
        </row>
        <row r="1526">
          <cell r="D1526" t="str">
            <v>261904210859</v>
          </cell>
          <cell r="F1526" t="str">
            <v>幼児教育</v>
          </cell>
          <cell r="H1526" t="str">
            <v>京都府-018189</v>
          </cell>
        </row>
        <row r="1527">
          <cell r="D1527" t="str">
            <v>261904310860</v>
          </cell>
          <cell r="F1527" t="str">
            <v>障害児保育</v>
          </cell>
          <cell r="H1527" t="str">
            <v>大阪府-003664</v>
          </cell>
        </row>
        <row r="1528">
          <cell r="D1528" t="str">
            <v>261904410861</v>
          </cell>
          <cell r="F1528" t="str">
            <v>食育・アレルギー対応</v>
          </cell>
          <cell r="H1528" t="str">
            <v>京都府-001735</v>
          </cell>
        </row>
        <row r="1529">
          <cell r="D1529" t="str">
            <v>261904710862</v>
          </cell>
          <cell r="F1529" t="str">
            <v>マネジメント</v>
          </cell>
          <cell r="H1529" t="str">
            <v>京都府-017970</v>
          </cell>
        </row>
        <row r="1530">
          <cell r="D1530" t="str">
            <v>261904110863</v>
          </cell>
          <cell r="F1530" t="str">
            <v>乳児保育</v>
          </cell>
          <cell r="H1530" t="str">
            <v>京都府-000181</v>
          </cell>
        </row>
        <row r="1531">
          <cell r="D1531" t="str">
            <v>261904610864</v>
          </cell>
          <cell r="F1531" t="str">
            <v>保護者支援・子育て支援</v>
          </cell>
          <cell r="H1531" t="str">
            <v>京都府-002694</v>
          </cell>
        </row>
        <row r="1532">
          <cell r="D1532" t="str">
            <v>261904210865</v>
          </cell>
          <cell r="F1532" t="str">
            <v>幼児教育</v>
          </cell>
          <cell r="H1532" t="str">
            <v>京都府-018853</v>
          </cell>
        </row>
        <row r="1533">
          <cell r="D1533" t="str">
            <v>261904510866</v>
          </cell>
          <cell r="F1533" t="str">
            <v>保健衛生・安全対策</v>
          </cell>
          <cell r="H1533" t="str">
            <v>京都府-024024</v>
          </cell>
        </row>
        <row r="1534">
          <cell r="D1534" t="str">
            <v>261904510867</v>
          </cell>
          <cell r="F1534" t="str">
            <v>保健衛生・安全対策</v>
          </cell>
          <cell r="H1534" t="str">
            <v>京都府-021470</v>
          </cell>
        </row>
        <row r="1535">
          <cell r="D1535" t="str">
            <v>261904110868</v>
          </cell>
          <cell r="F1535" t="str">
            <v>乳児保育</v>
          </cell>
          <cell r="H1535" t="str">
            <v>大阪府-034789</v>
          </cell>
        </row>
        <row r="1536">
          <cell r="D1536" t="str">
            <v>261904210869</v>
          </cell>
          <cell r="F1536" t="str">
            <v>幼児教育</v>
          </cell>
          <cell r="H1536" t="str">
            <v>京都府-011009</v>
          </cell>
        </row>
        <row r="1537">
          <cell r="D1537" t="str">
            <v>261904610870</v>
          </cell>
          <cell r="F1537" t="str">
            <v>保護者支援・子育て支援</v>
          </cell>
          <cell r="H1537" t="str">
            <v>京都府-003108</v>
          </cell>
        </row>
        <row r="1538">
          <cell r="D1538" t="str">
            <v>261904110871</v>
          </cell>
          <cell r="F1538" t="str">
            <v>乳児保育</v>
          </cell>
          <cell r="H1538" t="str">
            <v>京都府-027299</v>
          </cell>
        </row>
        <row r="1539">
          <cell r="D1539" t="str">
            <v>261904110872</v>
          </cell>
          <cell r="F1539" t="str">
            <v>乳児保育</v>
          </cell>
          <cell r="H1539" t="str">
            <v>京都府-005784</v>
          </cell>
        </row>
        <row r="1540">
          <cell r="D1540" t="str">
            <v>261904110873</v>
          </cell>
          <cell r="F1540" t="str">
            <v>乳児保育</v>
          </cell>
          <cell r="H1540" t="str">
            <v>京都府-024509</v>
          </cell>
        </row>
        <row r="1541">
          <cell r="D1541" t="str">
            <v>261904110874</v>
          </cell>
          <cell r="F1541" t="str">
            <v>乳児保育</v>
          </cell>
          <cell r="H1541" t="str">
            <v>京都府-011901</v>
          </cell>
        </row>
        <row r="1542">
          <cell r="D1542" t="str">
            <v>261904110875</v>
          </cell>
          <cell r="F1542" t="str">
            <v>乳児保育</v>
          </cell>
          <cell r="H1542" t="str">
            <v>京都府-012300</v>
          </cell>
        </row>
        <row r="1543">
          <cell r="D1543" t="str">
            <v>261904410876</v>
          </cell>
          <cell r="F1543" t="str">
            <v>食育・アレルギー対応</v>
          </cell>
          <cell r="H1543" t="str">
            <v>京都府-006431</v>
          </cell>
        </row>
        <row r="1544">
          <cell r="D1544" t="str">
            <v>261904110877</v>
          </cell>
          <cell r="F1544" t="str">
            <v>乳児保育</v>
          </cell>
          <cell r="H1544" t="str">
            <v>京都府-024305</v>
          </cell>
        </row>
        <row r="1545">
          <cell r="D1545" t="str">
            <v>261904210878</v>
          </cell>
          <cell r="F1545" t="str">
            <v>幼児教育</v>
          </cell>
          <cell r="H1545" t="str">
            <v>京都府-024410</v>
          </cell>
        </row>
        <row r="1546">
          <cell r="D1546" t="str">
            <v>261904110879</v>
          </cell>
          <cell r="F1546" t="str">
            <v>乳児保育</v>
          </cell>
          <cell r="H1546" t="str">
            <v>京都府-014212</v>
          </cell>
        </row>
        <row r="1547">
          <cell r="D1547" t="str">
            <v>261904210880</v>
          </cell>
          <cell r="F1547" t="str">
            <v>幼児教育</v>
          </cell>
          <cell r="H1547" t="str">
            <v>京都府-000880</v>
          </cell>
        </row>
        <row r="1548">
          <cell r="D1548" t="str">
            <v>261904110881</v>
          </cell>
          <cell r="F1548" t="str">
            <v>乳児保育</v>
          </cell>
          <cell r="H1548"/>
        </row>
        <row r="1549">
          <cell r="D1549" t="str">
            <v>261904110882</v>
          </cell>
          <cell r="F1549" t="str">
            <v>乳児保育</v>
          </cell>
          <cell r="H1549" t="str">
            <v>京都府-000688</v>
          </cell>
        </row>
        <row r="1550">
          <cell r="D1550" t="str">
            <v>261904110883</v>
          </cell>
          <cell r="F1550" t="str">
            <v>乳児保育</v>
          </cell>
          <cell r="H1550" t="str">
            <v>京都府-013591</v>
          </cell>
        </row>
        <row r="1551">
          <cell r="D1551" t="str">
            <v>261904110884</v>
          </cell>
          <cell r="F1551" t="str">
            <v>乳児保育</v>
          </cell>
          <cell r="H1551" t="str">
            <v>京都府-017493</v>
          </cell>
        </row>
        <row r="1552">
          <cell r="D1552" t="str">
            <v>261904110885</v>
          </cell>
          <cell r="F1552" t="str">
            <v>乳児保育</v>
          </cell>
          <cell r="H1552" t="str">
            <v>京都府-000112</v>
          </cell>
        </row>
        <row r="1553">
          <cell r="D1553" t="str">
            <v>261904410886</v>
          </cell>
          <cell r="F1553" t="str">
            <v>食育・アレルギー対応</v>
          </cell>
          <cell r="H1553"/>
        </row>
        <row r="1554">
          <cell r="D1554" t="str">
            <v>261904210887</v>
          </cell>
          <cell r="F1554" t="str">
            <v>幼児教育</v>
          </cell>
          <cell r="H1554" t="str">
            <v>京都府-025234</v>
          </cell>
        </row>
        <row r="1555">
          <cell r="D1555" t="str">
            <v>261904110888</v>
          </cell>
          <cell r="F1555" t="str">
            <v>乳児保育</v>
          </cell>
          <cell r="H1555" t="str">
            <v>京都府-009590</v>
          </cell>
        </row>
        <row r="1556">
          <cell r="D1556" t="str">
            <v>261904110889</v>
          </cell>
          <cell r="F1556" t="str">
            <v>乳児保育</v>
          </cell>
          <cell r="H1556" t="str">
            <v>京都府-007108</v>
          </cell>
        </row>
        <row r="1557">
          <cell r="D1557" t="str">
            <v>261904110890</v>
          </cell>
          <cell r="F1557" t="str">
            <v>乳児保育</v>
          </cell>
          <cell r="H1557" t="str">
            <v>京都府-003574</v>
          </cell>
        </row>
        <row r="1558">
          <cell r="D1558" t="str">
            <v>261904110891</v>
          </cell>
          <cell r="F1558" t="str">
            <v>乳児保育</v>
          </cell>
          <cell r="H1558" t="str">
            <v>京都府-003581</v>
          </cell>
        </row>
        <row r="1559">
          <cell r="D1559" t="str">
            <v>261904110892</v>
          </cell>
          <cell r="F1559" t="str">
            <v>乳児保育</v>
          </cell>
          <cell r="H1559" t="str">
            <v>京都府-009561</v>
          </cell>
        </row>
        <row r="1560">
          <cell r="D1560" t="str">
            <v>261904110893</v>
          </cell>
          <cell r="F1560" t="str">
            <v>乳児保育</v>
          </cell>
          <cell r="H1560" t="str">
            <v>京都府-003274</v>
          </cell>
        </row>
        <row r="1561">
          <cell r="D1561" t="str">
            <v>261904210894</v>
          </cell>
          <cell r="F1561" t="str">
            <v>幼児教育</v>
          </cell>
          <cell r="H1561" t="str">
            <v>京都府-013504</v>
          </cell>
        </row>
        <row r="1562">
          <cell r="D1562" t="str">
            <v>261904210895</v>
          </cell>
          <cell r="F1562" t="str">
            <v>幼児教育</v>
          </cell>
          <cell r="H1562" t="str">
            <v>千葉県-021093</v>
          </cell>
        </row>
        <row r="1563">
          <cell r="D1563" t="str">
            <v>261904410896</v>
          </cell>
          <cell r="F1563" t="str">
            <v>食育・アレルギー対応</v>
          </cell>
          <cell r="H1563"/>
        </row>
        <row r="1564">
          <cell r="D1564" t="str">
            <v>261904110897</v>
          </cell>
          <cell r="F1564" t="str">
            <v>乳児保育</v>
          </cell>
          <cell r="H1564" t="str">
            <v>京都府-035270</v>
          </cell>
        </row>
        <row r="1565">
          <cell r="D1565" t="str">
            <v>261904610898</v>
          </cell>
          <cell r="F1565" t="str">
            <v>保護者支援・子育て支援</v>
          </cell>
          <cell r="H1565" t="str">
            <v>京都府-029898</v>
          </cell>
        </row>
        <row r="1566">
          <cell r="D1566" t="str">
            <v>261904710899</v>
          </cell>
          <cell r="F1566" t="str">
            <v>マネジメント</v>
          </cell>
          <cell r="H1566" t="str">
            <v>京都府-031252</v>
          </cell>
        </row>
        <row r="1567">
          <cell r="D1567" t="str">
            <v>261904110900</v>
          </cell>
          <cell r="F1567" t="str">
            <v>乳児保育</v>
          </cell>
          <cell r="H1567" t="str">
            <v>京都府-025776</v>
          </cell>
        </row>
        <row r="1568">
          <cell r="D1568" t="str">
            <v>261904610901</v>
          </cell>
          <cell r="F1568" t="str">
            <v>保護者支援・子育て支援</v>
          </cell>
          <cell r="H1568" t="str">
            <v>京都府-027729</v>
          </cell>
        </row>
        <row r="1569">
          <cell r="D1569" t="str">
            <v>261904110902</v>
          </cell>
          <cell r="F1569" t="str">
            <v>乳児保育</v>
          </cell>
          <cell r="H1569" t="str">
            <v>京都府-029269</v>
          </cell>
        </row>
        <row r="1570">
          <cell r="D1570" t="str">
            <v>261904410903</v>
          </cell>
          <cell r="F1570" t="str">
            <v>食育・アレルギー対応</v>
          </cell>
          <cell r="H1570" t="str">
            <v>大阪府-080665</v>
          </cell>
        </row>
        <row r="1571">
          <cell r="D1571" t="str">
            <v>261904410904</v>
          </cell>
          <cell r="F1571" t="str">
            <v>食育・アレルギー対応</v>
          </cell>
          <cell r="H1571" t="str">
            <v>京都府-029269</v>
          </cell>
        </row>
        <row r="1572">
          <cell r="D1572" t="str">
            <v>261904110905</v>
          </cell>
          <cell r="F1572" t="str">
            <v>乳児保育</v>
          </cell>
          <cell r="H1572" t="str">
            <v>大阪府-080665</v>
          </cell>
        </row>
        <row r="1573">
          <cell r="D1573" t="str">
            <v>261904110906</v>
          </cell>
          <cell r="F1573" t="str">
            <v>乳児保育</v>
          </cell>
          <cell r="H1573" t="str">
            <v>京都府-010703</v>
          </cell>
        </row>
        <row r="1574">
          <cell r="D1574" t="str">
            <v>261904210907</v>
          </cell>
          <cell r="F1574" t="str">
            <v>幼児教育</v>
          </cell>
          <cell r="H1574" t="str">
            <v>京都府-033518</v>
          </cell>
        </row>
        <row r="1575">
          <cell r="D1575" t="str">
            <v>261904610908</v>
          </cell>
          <cell r="F1575" t="str">
            <v>保護者支援・子育て支援</v>
          </cell>
          <cell r="H1575" t="str">
            <v>京都府-033518</v>
          </cell>
        </row>
        <row r="1576">
          <cell r="D1576" t="str">
            <v>261904710909</v>
          </cell>
          <cell r="F1576" t="str">
            <v>マネジメント</v>
          </cell>
          <cell r="H1576" t="str">
            <v>京都府-033518</v>
          </cell>
        </row>
        <row r="1577">
          <cell r="D1577" t="str">
            <v>261904410910</v>
          </cell>
          <cell r="F1577" t="str">
            <v>食育・アレルギー対応</v>
          </cell>
          <cell r="H1577"/>
        </row>
        <row r="1578">
          <cell r="D1578" t="str">
            <v>261904710911</v>
          </cell>
          <cell r="F1578" t="str">
            <v>マネジメント</v>
          </cell>
          <cell r="H1578" t="str">
            <v>京都府-027003</v>
          </cell>
        </row>
        <row r="1579">
          <cell r="D1579" t="str">
            <v>261904710912</v>
          </cell>
          <cell r="F1579" t="str">
            <v>マネジメント</v>
          </cell>
          <cell r="H1579" t="str">
            <v>京都府-031926</v>
          </cell>
        </row>
        <row r="1580">
          <cell r="D1580" t="str">
            <v>261904110913</v>
          </cell>
          <cell r="F1580" t="str">
            <v>乳児保育</v>
          </cell>
          <cell r="H1580" t="str">
            <v>京都府-021659</v>
          </cell>
        </row>
        <row r="1581">
          <cell r="D1581" t="str">
            <v>261904610914</v>
          </cell>
          <cell r="F1581" t="str">
            <v>保護者支援・子育て支援</v>
          </cell>
          <cell r="H1581" t="str">
            <v>京都府-009553</v>
          </cell>
        </row>
        <row r="1582">
          <cell r="D1582" t="str">
            <v>261904110915</v>
          </cell>
          <cell r="F1582" t="str">
            <v>乳児保育</v>
          </cell>
          <cell r="H1582" t="str">
            <v>京都府-022156</v>
          </cell>
        </row>
        <row r="1583">
          <cell r="D1583" t="str">
            <v>261904110916</v>
          </cell>
          <cell r="F1583" t="str">
            <v>乳児保育</v>
          </cell>
          <cell r="H1583" t="str">
            <v>京都府-012818</v>
          </cell>
        </row>
        <row r="1584">
          <cell r="D1584" t="str">
            <v>261904410917</v>
          </cell>
          <cell r="F1584" t="str">
            <v>食育・アレルギー対応</v>
          </cell>
          <cell r="H1584" t="str">
            <v>京都府-004794</v>
          </cell>
        </row>
        <row r="1585">
          <cell r="D1585" t="str">
            <v>261904210918</v>
          </cell>
          <cell r="F1585" t="str">
            <v>幼児教育</v>
          </cell>
          <cell r="H1585" t="str">
            <v>京都府-004794</v>
          </cell>
        </row>
        <row r="1586">
          <cell r="D1586" t="str">
            <v>261904110919</v>
          </cell>
          <cell r="F1586" t="str">
            <v>乳児保育</v>
          </cell>
          <cell r="H1586" t="str">
            <v>京都府-004794</v>
          </cell>
        </row>
        <row r="1587">
          <cell r="D1587" t="str">
            <v>261904710920</v>
          </cell>
          <cell r="F1587" t="str">
            <v>マネジメント</v>
          </cell>
          <cell r="H1587" t="str">
            <v>京都府-004794</v>
          </cell>
        </row>
        <row r="1588">
          <cell r="D1588" t="str">
            <v>261904610921</v>
          </cell>
          <cell r="F1588" t="str">
            <v>保護者支援・子育て支援</v>
          </cell>
          <cell r="H1588" t="str">
            <v>京都府-004794</v>
          </cell>
        </row>
        <row r="1589">
          <cell r="D1589" t="str">
            <v>261904110922</v>
          </cell>
          <cell r="F1589" t="str">
            <v>乳児保育</v>
          </cell>
          <cell r="H1589" t="str">
            <v>京都府-030212</v>
          </cell>
        </row>
        <row r="1590">
          <cell r="D1590" t="str">
            <v>261904110923</v>
          </cell>
          <cell r="F1590" t="str">
            <v>乳児保育</v>
          </cell>
          <cell r="H1590" t="str">
            <v>長野県-020949</v>
          </cell>
        </row>
        <row r="1591">
          <cell r="D1591" t="str">
            <v>261904110924</v>
          </cell>
          <cell r="F1591" t="str">
            <v>乳児保育</v>
          </cell>
          <cell r="H1591" t="str">
            <v>京都府-013176</v>
          </cell>
        </row>
        <row r="1592">
          <cell r="D1592" t="str">
            <v>261904110925</v>
          </cell>
          <cell r="F1592" t="str">
            <v>乳児保育</v>
          </cell>
          <cell r="H1592" t="str">
            <v>京都府-028338</v>
          </cell>
        </row>
        <row r="1593">
          <cell r="D1593" t="str">
            <v>261904110926</v>
          </cell>
          <cell r="F1593" t="str">
            <v>乳児保育</v>
          </cell>
          <cell r="H1593" t="str">
            <v>京都府-008885</v>
          </cell>
        </row>
        <row r="1594">
          <cell r="D1594" t="str">
            <v>261904110927</v>
          </cell>
          <cell r="F1594" t="str">
            <v>乳児保育</v>
          </cell>
          <cell r="H1594" t="str">
            <v>京都府-021497</v>
          </cell>
        </row>
        <row r="1595">
          <cell r="D1595" t="str">
            <v>261904710928</v>
          </cell>
          <cell r="F1595" t="str">
            <v>マネジメント</v>
          </cell>
          <cell r="H1595" t="str">
            <v>滋賀県-000024</v>
          </cell>
        </row>
        <row r="1596">
          <cell r="D1596" t="str">
            <v>261904110929</v>
          </cell>
          <cell r="F1596" t="str">
            <v>乳児保育</v>
          </cell>
          <cell r="H1596" t="str">
            <v>京都府-034517</v>
          </cell>
        </row>
        <row r="1597">
          <cell r="D1597" t="str">
            <v>261904610930</v>
          </cell>
          <cell r="F1597" t="str">
            <v>保護者支援・子育て支援</v>
          </cell>
          <cell r="H1597" t="str">
            <v>兵庫県-034343</v>
          </cell>
        </row>
        <row r="1598">
          <cell r="D1598" t="str">
            <v>261904410931</v>
          </cell>
          <cell r="F1598" t="str">
            <v>食育・アレルギー対応</v>
          </cell>
          <cell r="H1598" t="str">
            <v>京都府-027800</v>
          </cell>
        </row>
        <row r="1599">
          <cell r="D1599" t="str">
            <v>261904110932</v>
          </cell>
          <cell r="F1599" t="str">
            <v>乳児保育</v>
          </cell>
          <cell r="H1599" t="str">
            <v>京都府-015858</v>
          </cell>
        </row>
        <row r="1600">
          <cell r="D1600" t="str">
            <v>261904710933</v>
          </cell>
          <cell r="F1600" t="str">
            <v>マネジメント</v>
          </cell>
          <cell r="H1600" t="str">
            <v>大阪府-021066</v>
          </cell>
        </row>
        <row r="1601">
          <cell r="D1601" t="str">
            <v>261904110934</v>
          </cell>
          <cell r="F1601" t="str">
            <v>乳児保育</v>
          </cell>
          <cell r="H1601" t="str">
            <v>奈良県-015989</v>
          </cell>
        </row>
        <row r="1602">
          <cell r="D1602" t="str">
            <v>261904110935</v>
          </cell>
          <cell r="F1602" t="str">
            <v>乳児保育</v>
          </cell>
          <cell r="H1602" t="str">
            <v>京都府-018510</v>
          </cell>
        </row>
        <row r="1603">
          <cell r="D1603" t="str">
            <v>261904610936</v>
          </cell>
          <cell r="F1603" t="str">
            <v>保護者支援・子育て支援</v>
          </cell>
          <cell r="H1603" t="str">
            <v>京都府-016971</v>
          </cell>
        </row>
        <row r="1604">
          <cell r="D1604" t="str">
            <v>261904410937</v>
          </cell>
          <cell r="F1604" t="str">
            <v>食育・アレルギー対応</v>
          </cell>
          <cell r="H1604" t="str">
            <v>京都府-033651</v>
          </cell>
        </row>
        <row r="1605">
          <cell r="D1605" t="str">
            <v>261904110938</v>
          </cell>
          <cell r="F1605" t="str">
            <v>乳児保育</v>
          </cell>
          <cell r="H1605" t="str">
            <v>京都府-008350</v>
          </cell>
        </row>
        <row r="1606">
          <cell r="D1606" t="str">
            <v>261904410939</v>
          </cell>
          <cell r="F1606" t="str">
            <v>食育・アレルギー対応</v>
          </cell>
          <cell r="H1606" t="str">
            <v>京都府-007729</v>
          </cell>
        </row>
        <row r="1607">
          <cell r="D1607" t="str">
            <v>261904110940</v>
          </cell>
          <cell r="F1607" t="str">
            <v>乳児保育</v>
          </cell>
          <cell r="H1607" t="str">
            <v>京都府-014394</v>
          </cell>
        </row>
        <row r="1608">
          <cell r="D1608" t="str">
            <v>261904410941</v>
          </cell>
          <cell r="F1608" t="str">
            <v>食育・アレルギー対応</v>
          </cell>
          <cell r="H1608" t="str">
            <v>京都府-010755</v>
          </cell>
        </row>
        <row r="1609">
          <cell r="D1609" t="str">
            <v>261904410942</v>
          </cell>
          <cell r="F1609" t="str">
            <v>食育・アレルギー対応</v>
          </cell>
          <cell r="H1609" t="str">
            <v>京都府-021120</v>
          </cell>
        </row>
        <row r="1610">
          <cell r="D1610" t="str">
            <v>261904110943</v>
          </cell>
          <cell r="F1610" t="str">
            <v>乳児保育</v>
          </cell>
          <cell r="H1610" t="str">
            <v>京都府-017077</v>
          </cell>
        </row>
        <row r="1611">
          <cell r="D1611" t="str">
            <v>261904610944</v>
          </cell>
          <cell r="F1611" t="str">
            <v>保護者支援・子育て支援</v>
          </cell>
          <cell r="H1611" t="str">
            <v>京都府-023674</v>
          </cell>
        </row>
        <row r="1612">
          <cell r="D1612" t="str">
            <v>261904110945</v>
          </cell>
          <cell r="F1612" t="str">
            <v>乳児保育</v>
          </cell>
          <cell r="H1612" t="str">
            <v>京都府-006160</v>
          </cell>
        </row>
        <row r="1613">
          <cell r="D1613" t="str">
            <v>261904210946</v>
          </cell>
          <cell r="F1613" t="str">
            <v>幼児教育</v>
          </cell>
          <cell r="H1613" t="str">
            <v>京都府-006160</v>
          </cell>
        </row>
        <row r="1614">
          <cell r="D1614" t="str">
            <v>261904110947</v>
          </cell>
          <cell r="F1614" t="str">
            <v>乳児保育</v>
          </cell>
          <cell r="H1614" t="str">
            <v>京都府-034125</v>
          </cell>
        </row>
        <row r="1615">
          <cell r="D1615" t="str">
            <v>261904110948</v>
          </cell>
          <cell r="F1615" t="str">
            <v>乳児保育</v>
          </cell>
          <cell r="H1615" t="str">
            <v>京都府-015505</v>
          </cell>
        </row>
        <row r="1616">
          <cell r="D1616" t="str">
            <v>261904210949</v>
          </cell>
          <cell r="F1616" t="str">
            <v>幼児教育</v>
          </cell>
          <cell r="H1616" t="str">
            <v>大阪府-041789</v>
          </cell>
        </row>
        <row r="1617">
          <cell r="D1617" t="str">
            <v>261904110950</v>
          </cell>
          <cell r="F1617" t="str">
            <v>乳児保育</v>
          </cell>
          <cell r="H1617" t="str">
            <v>京都府-023751</v>
          </cell>
        </row>
        <row r="1618">
          <cell r="D1618" t="str">
            <v>261904310951</v>
          </cell>
          <cell r="F1618" t="str">
            <v>障害児保育</v>
          </cell>
          <cell r="H1618" t="str">
            <v>京都府-028131</v>
          </cell>
        </row>
        <row r="1619">
          <cell r="D1619" t="str">
            <v>261904110952</v>
          </cell>
          <cell r="F1619" t="str">
            <v>乳児保育</v>
          </cell>
          <cell r="H1619" t="str">
            <v>京都府-024646</v>
          </cell>
        </row>
        <row r="1620">
          <cell r="D1620" t="str">
            <v>261904610953</v>
          </cell>
          <cell r="F1620" t="str">
            <v>保護者支援・子育て支援</v>
          </cell>
          <cell r="H1620" t="str">
            <v>京都府-025846</v>
          </cell>
        </row>
        <row r="1621">
          <cell r="D1621" t="str">
            <v>261904110954</v>
          </cell>
          <cell r="F1621" t="str">
            <v>乳児保育</v>
          </cell>
          <cell r="H1621" t="str">
            <v>京都府-021254</v>
          </cell>
        </row>
        <row r="1622">
          <cell r="D1622" t="str">
            <v>261904110955</v>
          </cell>
          <cell r="F1622" t="str">
            <v>乳児保育</v>
          </cell>
          <cell r="H1622" t="str">
            <v>京都府-030700</v>
          </cell>
        </row>
        <row r="1623">
          <cell r="D1623" t="str">
            <v>261904610956</v>
          </cell>
          <cell r="F1623" t="str">
            <v>保護者支援・子育て支援</v>
          </cell>
          <cell r="H1623" t="str">
            <v>京都府-030700</v>
          </cell>
        </row>
        <row r="1624">
          <cell r="D1624" t="str">
            <v>261904110957</v>
          </cell>
          <cell r="F1624" t="str">
            <v>乳児保育</v>
          </cell>
          <cell r="H1624" t="str">
            <v>京都府-028978</v>
          </cell>
        </row>
        <row r="1625">
          <cell r="D1625" t="str">
            <v>261904410958</v>
          </cell>
          <cell r="F1625" t="str">
            <v>食育・アレルギー対応</v>
          </cell>
          <cell r="H1625" t="str">
            <v>京都府-029993</v>
          </cell>
        </row>
        <row r="1626">
          <cell r="D1626" t="str">
            <v>261904710959</v>
          </cell>
          <cell r="F1626" t="str">
            <v>マネジメント</v>
          </cell>
          <cell r="H1626" t="str">
            <v>京都府-017963</v>
          </cell>
        </row>
        <row r="1627">
          <cell r="D1627" t="str">
            <v>261904610960</v>
          </cell>
          <cell r="F1627" t="str">
            <v>保護者支援・子育て支援</v>
          </cell>
          <cell r="H1627" t="str">
            <v>京都府-023552</v>
          </cell>
        </row>
        <row r="1628">
          <cell r="D1628" t="str">
            <v>261904110961</v>
          </cell>
          <cell r="F1628" t="str">
            <v>乳児保育</v>
          </cell>
          <cell r="H1628" t="str">
            <v>京都府-031792</v>
          </cell>
        </row>
        <row r="1629">
          <cell r="D1629" t="str">
            <v>261904210962</v>
          </cell>
          <cell r="F1629" t="str">
            <v>幼児教育</v>
          </cell>
          <cell r="H1629" t="str">
            <v>大阪府-056007</v>
          </cell>
        </row>
        <row r="1630">
          <cell r="D1630" t="str">
            <v>261904710963</v>
          </cell>
          <cell r="F1630" t="str">
            <v>マネジメント</v>
          </cell>
          <cell r="H1630" t="str">
            <v>京都府-023038</v>
          </cell>
        </row>
        <row r="1631">
          <cell r="D1631" t="str">
            <v>261904110964</v>
          </cell>
          <cell r="F1631" t="str">
            <v>乳児保育</v>
          </cell>
          <cell r="H1631" t="str">
            <v>京都府-001826</v>
          </cell>
        </row>
        <row r="1632">
          <cell r="D1632" t="str">
            <v>261904110965</v>
          </cell>
          <cell r="F1632" t="str">
            <v>乳児保育</v>
          </cell>
          <cell r="H1632" t="str">
            <v>滋賀県-017165</v>
          </cell>
        </row>
        <row r="1633">
          <cell r="D1633" t="str">
            <v>261904410966</v>
          </cell>
          <cell r="F1633" t="str">
            <v>食育・アレルギー対応</v>
          </cell>
          <cell r="H1633" t="str">
            <v>京都府-025103</v>
          </cell>
        </row>
        <row r="1634">
          <cell r="D1634" t="str">
            <v>261904410967</v>
          </cell>
          <cell r="F1634" t="str">
            <v>食育・アレルギー対応</v>
          </cell>
          <cell r="H1634" t="str">
            <v>京都府-000106</v>
          </cell>
        </row>
        <row r="1635">
          <cell r="D1635" t="str">
            <v>261904410968</v>
          </cell>
          <cell r="F1635" t="str">
            <v>食育・アレルギー対応</v>
          </cell>
          <cell r="H1635" t="str">
            <v>愛知県-040320</v>
          </cell>
        </row>
        <row r="1636">
          <cell r="D1636" t="str">
            <v>261904610969</v>
          </cell>
          <cell r="F1636" t="str">
            <v>保護者支援・子育て支援</v>
          </cell>
          <cell r="H1636" t="str">
            <v>京都府-020183</v>
          </cell>
        </row>
        <row r="1637">
          <cell r="D1637" t="str">
            <v>261904110970</v>
          </cell>
          <cell r="F1637" t="str">
            <v>乳児保育</v>
          </cell>
          <cell r="H1637" t="str">
            <v>京都府-020183</v>
          </cell>
        </row>
        <row r="1638">
          <cell r="D1638" t="str">
            <v>261904610971</v>
          </cell>
          <cell r="F1638" t="str">
            <v>保護者支援・子育て支援</v>
          </cell>
          <cell r="H1638" t="str">
            <v>京都府-015371</v>
          </cell>
        </row>
        <row r="1639">
          <cell r="D1639" t="str">
            <v>261904110972</v>
          </cell>
          <cell r="F1639" t="str">
            <v>乳児保育</v>
          </cell>
          <cell r="H1639" t="str">
            <v>京都府-026181</v>
          </cell>
        </row>
        <row r="1640">
          <cell r="D1640" t="str">
            <v>261904110973</v>
          </cell>
          <cell r="F1640" t="str">
            <v>乳児保育</v>
          </cell>
          <cell r="H1640" t="str">
            <v>滋賀県-005193</v>
          </cell>
        </row>
        <row r="1641">
          <cell r="D1641" t="str">
            <v>261904610974</v>
          </cell>
          <cell r="F1641" t="str">
            <v>保護者支援・子育て支援</v>
          </cell>
          <cell r="H1641" t="str">
            <v>京都府-022301</v>
          </cell>
        </row>
        <row r="1642">
          <cell r="D1642" t="str">
            <v>261904110975</v>
          </cell>
          <cell r="F1642" t="str">
            <v>乳児保育</v>
          </cell>
          <cell r="H1642" t="str">
            <v>京都府-022301</v>
          </cell>
        </row>
        <row r="1643">
          <cell r="D1643" t="str">
            <v>262004310001</v>
          </cell>
          <cell r="F1643" t="str">
            <v>障害児保育</v>
          </cell>
          <cell r="H1643" t="str">
            <v>京都府-004130</v>
          </cell>
        </row>
        <row r="1644">
          <cell r="D1644" t="str">
            <v>262004310002</v>
          </cell>
          <cell r="F1644" t="str">
            <v>障害児保育</v>
          </cell>
          <cell r="H1644" t="str">
            <v>京都府-009256</v>
          </cell>
        </row>
        <row r="1645">
          <cell r="D1645" t="str">
            <v>262004310003</v>
          </cell>
          <cell r="F1645" t="str">
            <v>障害児保育</v>
          </cell>
          <cell r="H1645" t="str">
            <v>京都府-023789</v>
          </cell>
        </row>
        <row r="1646">
          <cell r="D1646" t="str">
            <v>262004310004</v>
          </cell>
          <cell r="F1646" t="str">
            <v>障害児保育</v>
          </cell>
          <cell r="H1646" t="str">
            <v>京都府-007702</v>
          </cell>
        </row>
        <row r="1647">
          <cell r="D1647" t="str">
            <v>262004310005</v>
          </cell>
          <cell r="F1647" t="str">
            <v>障害児保育</v>
          </cell>
          <cell r="H1647" t="str">
            <v>京都府-027481</v>
          </cell>
        </row>
        <row r="1648">
          <cell r="D1648" t="str">
            <v>262004310006</v>
          </cell>
          <cell r="F1648" t="str">
            <v>障害児保育</v>
          </cell>
          <cell r="H1648" t="str">
            <v>京都府-030173</v>
          </cell>
        </row>
        <row r="1649">
          <cell r="D1649" t="str">
            <v>262004310007</v>
          </cell>
          <cell r="F1649" t="str">
            <v>障害児保育</v>
          </cell>
          <cell r="H1649" t="str">
            <v>大阪府-900072</v>
          </cell>
        </row>
        <row r="1650">
          <cell r="D1650" t="str">
            <v>262004410008</v>
          </cell>
          <cell r="F1650" t="str">
            <v>食育・アレルギー対応</v>
          </cell>
          <cell r="H1650" t="str">
            <v>京都府-027240</v>
          </cell>
        </row>
        <row r="1651">
          <cell r="D1651" t="str">
            <v>262004710009</v>
          </cell>
          <cell r="F1651" t="str">
            <v>マネジメント</v>
          </cell>
          <cell r="H1651" t="str">
            <v>京都府-033445</v>
          </cell>
        </row>
        <row r="1652">
          <cell r="D1652" t="str">
            <v>262004110010</v>
          </cell>
          <cell r="F1652" t="str">
            <v>乳児保育</v>
          </cell>
          <cell r="H1652" t="str">
            <v>京都府-015992</v>
          </cell>
        </row>
        <row r="1653">
          <cell r="D1653" t="str">
            <v>262004510011</v>
          </cell>
          <cell r="F1653" t="str">
            <v>保健衛生・安全対策</v>
          </cell>
          <cell r="H1653" t="str">
            <v>京都府-022464</v>
          </cell>
        </row>
        <row r="1654">
          <cell r="D1654" t="str">
            <v>262004710012</v>
          </cell>
          <cell r="F1654" t="str">
            <v>マネジメント</v>
          </cell>
          <cell r="H1654" t="str">
            <v>京都府-036962</v>
          </cell>
        </row>
        <row r="1655">
          <cell r="D1655" t="str">
            <v>262004310013</v>
          </cell>
          <cell r="F1655" t="str">
            <v>障害児保育</v>
          </cell>
          <cell r="H1655" t="str">
            <v>京都府-027484</v>
          </cell>
        </row>
        <row r="1656">
          <cell r="D1656" t="str">
            <v>262004410014</v>
          </cell>
          <cell r="F1656" t="str">
            <v>食育・アレルギー対応</v>
          </cell>
          <cell r="H1656"/>
        </row>
        <row r="1657">
          <cell r="D1657" t="str">
            <v>262004410015</v>
          </cell>
          <cell r="F1657" t="str">
            <v>食育・アレルギー対応</v>
          </cell>
          <cell r="H1657"/>
        </row>
        <row r="1658">
          <cell r="D1658" t="str">
            <v>262004310016</v>
          </cell>
          <cell r="F1658" t="str">
            <v>障害児保育</v>
          </cell>
          <cell r="H1658" t="str">
            <v>京都府-032306</v>
          </cell>
        </row>
        <row r="1659">
          <cell r="D1659" t="str">
            <v>262004410017</v>
          </cell>
          <cell r="F1659" t="str">
            <v>食育・アレルギー対応</v>
          </cell>
          <cell r="H1659" t="str">
            <v>京都府-032469</v>
          </cell>
        </row>
        <row r="1660">
          <cell r="D1660" t="str">
            <v>262004410018</v>
          </cell>
          <cell r="F1660" t="str">
            <v>食育・アレルギー対応</v>
          </cell>
          <cell r="H1660" t="str">
            <v>京都府-011209</v>
          </cell>
        </row>
        <row r="1661">
          <cell r="D1661" t="str">
            <v>262004610019</v>
          </cell>
          <cell r="F1661" t="str">
            <v>保護者支援・子育て支援</v>
          </cell>
          <cell r="H1661" t="str">
            <v>京都府-032118</v>
          </cell>
        </row>
        <row r="1662">
          <cell r="D1662" t="str">
            <v>262004310020</v>
          </cell>
          <cell r="F1662" t="str">
            <v>障害児保育</v>
          </cell>
          <cell r="H1662" t="str">
            <v>京都府-029019</v>
          </cell>
        </row>
        <row r="1663">
          <cell r="D1663" t="str">
            <v>262004410021</v>
          </cell>
          <cell r="F1663" t="str">
            <v>食育・アレルギー対応</v>
          </cell>
          <cell r="H1663"/>
        </row>
        <row r="1664">
          <cell r="D1664" t="str">
            <v>262004310022</v>
          </cell>
          <cell r="F1664" t="str">
            <v>障害児保育</v>
          </cell>
          <cell r="H1664" t="str">
            <v>京都府-033046</v>
          </cell>
        </row>
        <row r="1665">
          <cell r="D1665" t="str">
            <v>262004310023</v>
          </cell>
          <cell r="F1665" t="str">
            <v>障害児保育</v>
          </cell>
          <cell r="H1665" t="str">
            <v>京都府-007712</v>
          </cell>
        </row>
        <row r="1666">
          <cell r="D1666" t="str">
            <v>262004110024</v>
          </cell>
          <cell r="F1666" t="str">
            <v>乳児保育</v>
          </cell>
          <cell r="H1666" t="str">
            <v>京都府-028192</v>
          </cell>
        </row>
        <row r="1667">
          <cell r="D1667" t="str">
            <v>262004310025</v>
          </cell>
          <cell r="F1667" t="str">
            <v>障害児保育</v>
          </cell>
          <cell r="H1667" t="str">
            <v>京都府-024890</v>
          </cell>
        </row>
        <row r="1668">
          <cell r="D1668" t="str">
            <v>262004310026</v>
          </cell>
          <cell r="F1668" t="str">
            <v>障害児保育</v>
          </cell>
          <cell r="H1668" t="str">
            <v>京都府-028274</v>
          </cell>
        </row>
        <row r="1669">
          <cell r="D1669" t="str">
            <v>262004410027</v>
          </cell>
          <cell r="F1669" t="str">
            <v>食育・アレルギー対応</v>
          </cell>
          <cell r="H1669" t="str">
            <v>京都府-033158</v>
          </cell>
        </row>
        <row r="1670">
          <cell r="D1670" t="str">
            <v>262004310028</v>
          </cell>
          <cell r="F1670" t="str">
            <v>障害児保育</v>
          </cell>
          <cell r="H1670" t="str">
            <v>大阪府-091345</v>
          </cell>
        </row>
        <row r="1671">
          <cell r="D1671" t="str">
            <v>262004410029</v>
          </cell>
          <cell r="F1671" t="str">
            <v>食育・アレルギー対応</v>
          </cell>
          <cell r="H1671"/>
        </row>
        <row r="1672">
          <cell r="D1672" t="str">
            <v>262004310030</v>
          </cell>
          <cell r="F1672" t="str">
            <v>障害児保育</v>
          </cell>
          <cell r="H1672" t="str">
            <v>京都府-026745</v>
          </cell>
        </row>
        <row r="1673">
          <cell r="D1673" t="str">
            <v>262004110031</v>
          </cell>
          <cell r="F1673" t="str">
            <v>乳児保育</v>
          </cell>
          <cell r="H1673" t="str">
            <v>福井県-007849</v>
          </cell>
        </row>
        <row r="1674">
          <cell r="D1674" t="str">
            <v>262004210032</v>
          </cell>
          <cell r="F1674" t="str">
            <v>幼児教育</v>
          </cell>
          <cell r="H1674" t="str">
            <v>福井県-007849</v>
          </cell>
        </row>
        <row r="1675">
          <cell r="D1675" t="str">
            <v>262004310033</v>
          </cell>
          <cell r="F1675" t="str">
            <v>障害児保育</v>
          </cell>
          <cell r="H1675" t="str">
            <v>京都府-024350</v>
          </cell>
        </row>
        <row r="1676">
          <cell r="D1676" t="str">
            <v>262004210034</v>
          </cell>
          <cell r="F1676" t="str">
            <v>幼児教育</v>
          </cell>
          <cell r="H1676" t="str">
            <v>京都府-026673</v>
          </cell>
        </row>
        <row r="1677">
          <cell r="D1677" t="str">
            <v>262004310035</v>
          </cell>
          <cell r="F1677" t="str">
            <v>障害児保育</v>
          </cell>
          <cell r="H1677" t="str">
            <v>京都府-022140</v>
          </cell>
        </row>
        <row r="1678">
          <cell r="D1678" t="str">
            <v>262004210036</v>
          </cell>
          <cell r="F1678" t="str">
            <v>幼児教育</v>
          </cell>
          <cell r="H1678" t="str">
            <v>京都府-023899</v>
          </cell>
        </row>
        <row r="1679">
          <cell r="D1679" t="str">
            <v>262004110037</v>
          </cell>
          <cell r="F1679" t="str">
            <v>乳児保育</v>
          </cell>
          <cell r="H1679" t="str">
            <v>京都府-001337</v>
          </cell>
        </row>
        <row r="1680">
          <cell r="D1680" t="str">
            <v>262004210038</v>
          </cell>
          <cell r="F1680" t="str">
            <v>幼児教育</v>
          </cell>
          <cell r="H1680"/>
        </row>
        <row r="1681">
          <cell r="D1681" t="str">
            <v>262004310039</v>
          </cell>
          <cell r="F1681" t="str">
            <v>障害児保育</v>
          </cell>
          <cell r="H1681"/>
        </row>
        <row r="1682">
          <cell r="D1682" t="str">
            <v>262004410040</v>
          </cell>
          <cell r="F1682" t="str">
            <v>食育・アレルギー対応</v>
          </cell>
          <cell r="H1682" t="str">
            <v>京都府-028176</v>
          </cell>
        </row>
        <row r="1683">
          <cell r="D1683" t="str">
            <v>262004410041</v>
          </cell>
          <cell r="F1683" t="str">
            <v>食育・アレルギー対応</v>
          </cell>
          <cell r="H1683" t="str">
            <v>京都府-004943</v>
          </cell>
        </row>
        <row r="1684">
          <cell r="D1684" t="str">
            <v>262004210042</v>
          </cell>
          <cell r="F1684" t="str">
            <v>幼児教育</v>
          </cell>
          <cell r="H1684" t="str">
            <v>京都府-026523</v>
          </cell>
        </row>
        <row r="1685">
          <cell r="D1685" t="str">
            <v>262004610043</v>
          </cell>
          <cell r="F1685" t="str">
            <v>保護者支援・子育て支援</v>
          </cell>
          <cell r="H1685" t="str">
            <v>京都府-031621</v>
          </cell>
        </row>
        <row r="1686">
          <cell r="D1686" t="str">
            <v>262004610044</v>
          </cell>
          <cell r="F1686" t="str">
            <v>保護者支援・子育て支援</v>
          </cell>
          <cell r="H1686" t="str">
            <v>京都府-030015</v>
          </cell>
        </row>
        <row r="1687">
          <cell r="D1687" t="str">
            <v>262004310045</v>
          </cell>
          <cell r="F1687" t="str">
            <v>障害児保育</v>
          </cell>
          <cell r="H1687" t="str">
            <v>京都府-016679</v>
          </cell>
        </row>
        <row r="1688">
          <cell r="D1688" t="str">
            <v>262004710046</v>
          </cell>
          <cell r="F1688" t="str">
            <v>マネジメント</v>
          </cell>
          <cell r="H1688" t="str">
            <v>京都府-015186</v>
          </cell>
        </row>
        <row r="1689">
          <cell r="D1689" t="str">
            <v>262004310047</v>
          </cell>
          <cell r="F1689" t="str">
            <v>障害児保育</v>
          </cell>
          <cell r="H1689" t="str">
            <v>京都府-000600</v>
          </cell>
        </row>
        <row r="1690">
          <cell r="D1690" t="str">
            <v>262004110048</v>
          </cell>
          <cell r="F1690" t="str">
            <v>乳児保育</v>
          </cell>
          <cell r="H1690" t="str">
            <v>京都府-033030</v>
          </cell>
        </row>
        <row r="1691">
          <cell r="D1691" t="str">
            <v>262004110049</v>
          </cell>
          <cell r="F1691" t="str">
            <v>乳児保育</v>
          </cell>
          <cell r="H1691" t="str">
            <v>京都府-030391</v>
          </cell>
        </row>
        <row r="1692">
          <cell r="D1692" t="str">
            <v>262004110050</v>
          </cell>
          <cell r="F1692" t="str">
            <v>乳児保育</v>
          </cell>
          <cell r="H1692" t="str">
            <v>京都府-000951</v>
          </cell>
        </row>
        <row r="1693">
          <cell r="D1693" t="str">
            <v>262004110051</v>
          </cell>
          <cell r="F1693" t="str">
            <v>乳児保育</v>
          </cell>
          <cell r="H1693" t="str">
            <v>京都府-000943</v>
          </cell>
        </row>
        <row r="1694">
          <cell r="D1694" t="str">
            <v>262004110052</v>
          </cell>
          <cell r="F1694" t="str">
            <v>乳児保育</v>
          </cell>
          <cell r="H1694" t="str">
            <v>京都府-007520</v>
          </cell>
        </row>
        <row r="1695">
          <cell r="D1695" t="str">
            <v>262004110053</v>
          </cell>
          <cell r="F1695" t="str">
            <v>乳児保育</v>
          </cell>
          <cell r="H1695" t="str">
            <v>滋賀県-008980</v>
          </cell>
        </row>
        <row r="1696">
          <cell r="D1696" t="str">
            <v>262004310054</v>
          </cell>
          <cell r="F1696" t="str">
            <v>障害児保育</v>
          </cell>
          <cell r="H1696" t="str">
            <v>福井県-008427</v>
          </cell>
        </row>
        <row r="1697">
          <cell r="D1697" t="str">
            <v>262004310055</v>
          </cell>
          <cell r="F1697" t="str">
            <v>障害児保育</v>
          </cell>
          <cell r="H1697" t="str">
            <v>京都府-025322</v>
          </cell>
        </row>
        <row r="1698">
          <cell r="D1698" t="str">
            <v>262004610056</v>
          </cell>
          <cell r="F1698" t="str">
            <v>保護者支援・子育て支援</v>
          </cell>
          <cell r="H1698" t="str">
            <v>京都府-000015</v>
          </cell>
        </row>
        <row r="1699">
          <cell r="D1699" t="str">
            <v>262004410057</v>
          </cell>
          <cell r="F1699" t="str">
            <v>食育・アレルギー対応</v>
          </cell>
          <cell r="H1699" t="str">
            <v>京都府-012282</v>
          </cell>
        </row>
        <row r="1700">
          <cell r="D1700" t="str">
            <v>262004310058</v>
          </cell>
          <cell r="F1700" t="str">
            <v>障害児保育</v>
          </cell>
          <cell r="H1700" t="str">
            <v>京都府-014604</v>
          </cell>
        </row>
        <row r="1701">
          <cell r="D1701" t="str">
            <v>262004610059</v>
          </cell>
          <cell r="F1701" t="str">
            <v>保護者支援・子育て支援</v>
          </cell>
          <cell r="H1701" t="str">
            <v>京都府-007010</v>
          </cell>
        </row>
        <row r="1702">
          <cell r="D1702" t="str">
            <v>262004710060</v>
          </cell>
          <cell r="F1702" t="str">
            <v>マネジメント</v>
          </cell>
          <cell r="H1702" t="str">
            <v>京都府-007010</v>
          </cell>
        </row>
        <row r="1703">
          <cell r="D1703" t="str">
            <v>262004410061</v>
          </cell>
          <cell r="F1703" t="str">
            <v>食育・アレルギー対応</v>
          </cell>
          <cell r="H1703" t="str">
            <v>京都府-018997</v>
          </cell>
        </row>
        <row r="1704">
          <cell r="D1704" t="str">
            <v>262004410062</v>
          </cell>
          <cell r="F1704" t="str">
            <v>食育・アレルギー対応</v>
          </cell>
          <cell r="H1704" t="str">
            <v>京都府-029807</v>
          </cell>
        </row>
        <row r="1705">
          <cell r="D1705" t="str">
            <v>262004410063</v>
          </cell>
          <cell r="F1705" t="str">
            <v>食育・アレルギー対応</v>
          </cell>
          <cell r="H1705" t="str">
            <v>京都府-013183</v>
          </cell>
        </row>
        <row r="1706">
          <cell r="D1706" t="str">
            <v>262004410064</v>
          </cell>
          <cell r="F1706" t="str">
            <v>食育・アレルギー対応</v>
          </cell>
          <cell r="H1706" t="str">
            <v>京都府-030232</v>
          </cell>
        </row>
        <row r="1707">
          <cell r="D1707" t="str">
            <v>262004510065</v>
          </cell>
          <cell r="F1707" t="str">
            <v>保健衛生・安全対策</v>
          </cell>
          <cell r="H1707" t="str">
            <v>兵庫県-004175</v>
          </cell>
        </row>
        <row r="1708">
          <cell r="D1708" t="str">
            <v>262004310066</v>
          </cell>
          <cell r="F1708" t="str">
            <v>障害児保育</v>
          </cell>
          <cell r="H1708" t="str">
            <v>京都府-004216</v>
          </cell>
        </row>
        <row r="1709">
          <cell r="D1709" t="str">
            <v>262004310067</v>
          </cell>
          <cell r="F1709" t="str">
            <v>障害児保育</v>
          </cell>
          <cell r="H1709" t="str">
            <v>京都府-008210</v>
          </cell>
        </row>
        <row r="1710">
          <cell r="D1710" t="str">
            <v>262004310068</v>
          </cell>
          <cell r="F1710" t="str">
            <v>障害児保育</v>
          </cell>
          <cell r="H1710" t="str">
            <v>京都府-004318</v>
          </cell>
        </row>
        <row r="1711">
          <cell r="D1711" t="str">
            <v>262004310069</v>
          </cell>
          <cell r="F1711" t="str">
            <v>障害児保育</v>
          </cell>
          <cell r="H1711" t="str">
            <v>大阪府-020137</v>
          </cell>
        </row>
        <row r="1712">
          <cell r="D1712" t="str">
            <v>262004310070</v>
          </cell>
          <cell r="F1712" t="str">
            <v>障害児保育</v>
          </cell>
          <cell r="H1712" t="str">
            <v>京都府-008128</v>
          </cell>
        </row>
        <row r="1713">
          <cell r="D1713" t="str">
            <v>262004310071</v>
          </cell>
          <cell r="F1713" t="str">
            <v>障害児保育</v>
          </cell>
          <cell r="H1713" t="str">
            <v>京都府-011733</v>
          </cell>
        </row>
        <row r="1714">
          <cell r="D1714" t="str">
            <v>262004510072</v>
          </cell>
          <cell r="F1714" t="str">
            <v>保健衛生・安全対策</v>
          </cell>
          <cell r="H1714" t="str">
            <v>京都府-016861</v>
          </cell>
        </row>
        <row r="1715">
          <cell r="D1715" t="str">
            <v>262004310073</v>
          </cell>
          <cell r="F1715" t="str">
            <v>障害児保育</v>
          </cell>
          <cell r="H1715" t="str">
            <v>京都府-021585</v>
          </cell>
        </row>
        <row r="1716">
          <cell r="D1716" t="str">
            <v>262004310074</v>
          </cell>
          <cell r="F1716" t="str">
            <v>障害児保育</v>
          </cell>
          <cell r="H1716" t="str">
            <v>京都府-007779</v>
          </cell>
        </row>
        <row r="1717">
          <cell r="D1717" t="str">
            <v>262004610075</v>
          </cell>
          <cell r="F1717" t="str">
            <v>保護者支援・子育て支援</v>
          </cell>
          <cell r="H1717" t="str">
            <v>京都府-000631</v>
          </cell>
        </row>
        <row r="1718">
          <cell r="D1718" t="str">
            <v>262004210076</v>
          </cell>
          <cell r="F1718" t="str">
            <v>幼児教育</v>
          </cell>
          <cell r="H1718" t="str">
            <v>京都府-018182</v>
          </cell>
        </row>
        <row r="1719">
          <cell r="D1719" t="str">
            <v>262004310077</v>
          </cell>
          <cell r="F1719" t="str">
            <v>障害児保育</v>
          </cell>
          <cell r="H1719" t="str">
            <v>京都府-014912</v>
          </cell>
        </row>
        <row r="1720">
          <cell r="D1720" t="str">
            <v>262004610078</v>
          </cell>
          <cell r="F1720" t="str">
            <v>保護者支援・子育て支援</v>
          </cell>
          <cell r="H1720" t="str">
            <v>京都府-014912</v>
          </cell>
        </row>
        <row r="1721">
          <cell r="D1721" t="str">
            <v>262004310079</v>
          </cell>
          <cell r="F1721" t="str">
            <v>障害児保育</v>
          </cell>
          <cell r="H1721" t="str">
            <v>京都府-003432</v>
          </cell>
        </row>
        <row r="1722">
          <cell r="D1722" t="str">
            <v>262004310080</v>
          </cell>
          <cell r="F1722" t="str">
            <v>障害児保育</v>
          </cell>
          <cell r="H1722" t="str">
            <v>京都府-030069</v>
          </cell>
        </row>
        <row r="1723">
          <cell r="D1723" t="str">
            <v>262004310081</v>
          </cell>
          <cell r="F1723" t="str">
            <v>障害児保育</v>
          </cell>
          <cell r="H1723" t="str">
            <v>京都府-006815</v>
          </cell>
        </row>
        <row r="1724">
          <cell r="D1724" t="str">
            <v>262004310082</v>
          </cell>
          <cell r="F1724" t="str">
            <v>障害児保育</v>
          </cell>
          <cell r="H1724" t="str">
            <v>京都府-001986</v>
          </cell>
        </row>
        <row r="1725">
          <cell r="D1725" t="str">
            <v>262004310083</v>
          </cell>
          <cell r="F1725" t="str">
            <v>障害児保育</v>
          </cell>
          <cell r="H1725" t="str">
            <v>京都府-029291</v>
          </cell>
        </row>
        <row r="1726">
          <cell r="D1726" t="str">
            <v>262004310084</v>
          </cell>
          <cell r="F1726" t="str">
            <v>障害児保育</v>
          </cell>
          <cell r="H1726" t="str">
            <v>京都府-027219</v>
          </cell>
        </row>
        <row r="1727">
          <cell r="D1727" t="str">
            <v>262004210085</v>
          </cell>
          <cell r="F1727" t="str">
            <v>幼児教育</v>
          </cell>
          <cell r="H1727" t="str">
            <v>京都府-017493</v>
          </cell>
        </row>
        <row r="1728">
          <cell r="D1728" t="str">
            <v>262004310086</v>
          </cell>
          <cell r="F1728" t="str">
            <v>障害児保育</v>
          </cell>
          <cell r="H1728" t="str">
            <v>京都府-010037</v>
          </cell>
        </row>
        <row r="1729">
          <cell r="D1729" t="str">
            <v>262004310087</v>
          </cell>
          <cell r="F1729" t="str">
            <v>障害児保育</v>
          </cell>
          <cell r="H1729" t="str">
            <v>京都府-009561</v>
          </cell>
        </row>
        <row r="1730">
          <cell r="D1730" t="str">
            <v>262004410088</v>
          </cell>
          <cell r="F1730" t="str">
            <v>食育・アレルギー対応</v>
          </cell>
          <cell r="H1730"/>
        </row>
        <row r="1731">
          <cell r="D1731" t="str">
            <v>262004110089</v>
          </cell>
          <cell r="F1731" t="str">
            <v>乳児保育</v>
          </cell>
          <cell r="H1731" t="str">
            <v>京都府-028372</v>
          </cell>
        </row>
        <row r="1732">
          <cell r="D1732" t="str">
            <v>262004610090</v>
          </cell>
          <cell r="F1732" t="str">
            <v>保護者支援・子育て支援</v>
          </cell>
          <cell r="H1732" t="str">
            <v>京都府-019607</v>
          </cell>
        </row>
        <row r="1733">
          <cell r="D1733" t="str">
            <v>262004110091</v>
          </cell>
          <cell r="F1733" t="str">
            <v>乳児保育</v>
          </cell>
          <cell r="H1733" t="str">
            <v>京都府-031066</v>
          </cell>
        </row>
        <row r="1734">
          <cell r="D1734" t="str">
            <v>262004110092</v>
          </cell>
          <cell r="F1734" t="str">
            <v>乳児保育</v>
          </cell>
          <cell r="H1734" t="str">
            <v>京都府-033759</v>
          </cell>
        </row>
        <row r="1735">
          <cell r="D1735" t="str">
            <v>262004410093</v>
          </cell>
          <cell r="F1735" t="str">
            <v>食育・アレルギー対応</v>
          </cell>
          <cell r="H1735" t="str">
            <v>京都府-001799</v>
          </cell>
        </row>
        <row r="1736">
          <cell r="D1736" t="str">
            <v>262004310094</v>
          </cell>
          <cell r="F1736" t="str">
            <v>障害児保育</v>
          </cell>
          <cell r="H1736" t="str">
            <v>京都府-034858</v>
          </cell>
        </row>
        <row r="1737">
          <cell r="D1737" t="str">
            <v>262004310095</v>
          </cell>
          <cell r="F1737" t="str">
            <v>障害児保育</v>
          </cell>
          <cell r="H1737" t="str">
            <v>滋賀県-009263</v>
          </cell>
        </row>
        <row r="1738">
          <cell r="D1738" t="str">
            <v>262004310096</v>
          </cell>
          <cell r="F1738" t="str">
            <v>障害児保育</v>
          </cell>
          <cell r="H1738" t="str">
            <v>京都府-015505</v>
          </cell>
        </row>
        <row r="1739">
          <cell r="D1739" t="str">
            <v>262004310097</v>
          </cell>
          <cell r="F1739" t="str">
            <v>障害児保育</v>
          </cell>
          <cell r="H1739" t="str">
            <v>京都府-033703</v>
          </cell>
        </row>
        <row r="1740">
          <cell r="D1740" t="str">
            <v>262004310098</v>
          </cell>
          <cell r="F1740" t="str">
            <v>障害児保育</v>
          </cell>
          <cell r="H1740" t="str">
            <v>京都府-034548</v>
          </cell>
        </row>
        <row r="1741">
          <cell r="D1741" t="str">
            <v>262004610099</v>
          </cell>
          <cell r="F1741" t="str">
            <v>保護者支援・子育て支援</v>
          </cell>
          <cell r="H1741" t="str">
            <v>滋賀県-001957</v>
          </cell>
        </row>
        <row r="1742">
          <cell r="D1742" t="str">
            <v>262004410100</v>
          </cell>
          <cell r="F1742" t="str">
            <v>食育・アレルギー対応</v>
          </cell>
          <cell r="H1742" t="str">
            <v>京都府-019138</v>
          </cell>
        </row>
        <row r="1743">
          <cell r="D1743" t="str">
            <v>262004410101</v>
          </cell>
          <cell r="F1743" t="str">
            <v>食育・アレルギー対応</v>
          </cell>
          <cell r="H1743" t="str">
            <v>京都府-009405</v>
          </cell>
        </row>
        <row r="1744">
          <cell r="D1744" t="str">
            <v>262004610102</v>
          </cell>
          <cell r="F1744" t="str">
            <v>保護者支援・子育て支援</v>
          </cell>
          <cell r="H1744" t="str">
            <v>京都府-024582</v>
          </cell>
        </row>
        <row r="1745">
          <cell r="D1745" t="str">
            <v>262004610103</v>
          </cell>
          <cell r="F1745" t="str">
            <v>保護者支援・子育て支援</v>
          </cell>
          <cell r="H1745" t="str">
            <v>大阪府-900072</v>
          </cell>
        </row>
        <row r="1746">
          <cell r="D1746" t="str">
            <v>262004610104</v>
          </cell>
          <cell r="F1746" t="str">
            <v>保護者支援・子育て支援</v>
          </cell>
          <cell r="H1746" t="str">
            <v>京都府-002650</v>
          </cell>
        </row>
        <row r="1747">
          <cell r="D1747" t="str">
            <v>262004610105</v>
          </cell>
          <cell r="F1747" t="str">
            <v>保護者支援・子育て支援</v>
          </cell>
          <cell r="H1747" t="str">
            <v>京都府-023789</v>
          </cell>
        </row>
        <row r="1748">
          <cell r="D1748" t="str">
            <v>262004310106</v>
          </cell>
          <cell r="F1748" t="str">
            <v>障害児保育</v>
          </cell>
          <cell r="H1748" t="str">
            <v>京都府-034443</v>
          </cell>
        </row>
        <row r="1749">
          <cell r="D1749" t="str">
            <v>262004610107</v>
          </cell>
          <cell r="F1749" t="str">
            <v>保護者支援・子育て支援</v>
          </cell>
          <cell r="H1749" t="str">
            <v>京都府-006198</v>
          </cell>
        </row>
        <row r="1750">
          <cell r="D1750" t="str">
            <v>262004710108</v>
          </cell>
          <cell r="F1750" t="str">
            <v>マネジメント</v>
          </cell>
          <cell r="H1750" t="str">
            <v>京都府-022842</v>
          </cell>
        </row>
        <row r="1751">
          <cell r="D1751" t="str">
            <v>262004410109</v>
          </cell>
          <cell r="F1751" t="str">
            <v>食育・アレルギー対応</v>
          </cell>
          <cell r="H1751" t="str">
            <v>京都府-033283</v>
          </cell>
        </row>
        <row r="1752">
          <cell r="D1752" t="str">
            <v>262004610110</v>
          </cell>
          <cell r="F1752" t="str">
            <v>保護者支援・子育て支援</v>
          </cell>
          <cell r="H1752" t="str">
            <v>京都府-032999</v>
          </cell>
        </row>
        <row r="1753">
          <cell r="D1753" t="str">
            <v>262004610111</v>
          </cell>
          <cell r="F1753" t="str">
            <v>保護者支援・子育て支援</v>
          </cell>
          <cell r="H1753" t="str">
            <v>京都府-030291</v>
          </cell>
        </row>
        <row r="1754">
          <cell r="D1754" t="str">
            <v>262004610112</v>
          </cell>
          <cell r="F1754" t="str">
            <v>保護者支援・子育て支援</v>
          </cell>
          <cell r="H1754" t="str">
            <v>京都府-002166</v>
          </cell>
        </row>
        <row r="1755">
          <cell r="D1755" t="str">
            <v>262004610113</v>
          </cell>
          <cell r="F1755" t="str">
            <v>保護者支援・子育て支援</v>
          </cell>
          <cell r="H1755" t="str">
            <v>京都府-025736</v>
          </cell>
        </row>
        <row r="1756">
          <cell r="D1756" t="str">
            <v>262004610114</v>
          </cell>
          <cell r="F1756" t="str">
            <v>保護者支援・子育て支援</v>
          </cell>
          <cell r="H1756" t="str">
            <v>京都府-021214</v>
          </cell>
        </row>
        <row r="1757">
          <cell r="D1757" t="str">
            <v>262004410115</v>
          </cell>
          <cell r="F1757" t="str">
            <v>食育・アレルギー対応</v>
          </cell>
          <cell r="H1757" t="str">
            <v>京都府-030196</v>
          </cell>
        </row>
        <row r="1758">
          <cell r="D1758" t="str">
            <v>262004310116</v>
          </cell>
          <cell r="F1758" t="str">
            <v>障害児保育</v>
          </cell>
          <cell r="H1758" t="str">
            <v>徳島県-010502</v>
          </cell>
        </row>
        <row r="1759">
          <cell r="D1759" t="str">
            <v>262004610117</v>
          </cell>
          <cell r="F1759" t="str">
            <v>保護者支援・子育て支援</v>
          </cell>
          <cell r="H1759" t="str">
            <v>京都府-009664</v>
          </cell>
        </row>
        <row r="1760">
          <cell r="D1760" t="str">
            <v>262004610118</v>
          </cell>
          <cell r="F1760" t="str">
            <v>保護者支援・子育て支援</v>
          </cell>
          <cell r="H1760" t="str">
            <v>京都府-002528</v>
          </cell>
        </row>
        <row r="1761">
          <cell r="D1761" t="str">
            <v>262004410119</v>
          </cell>
          <cell r="F1761" t="str">
            <v>食育・アレルギー対応</v>
          </cell>
          <cell r="H1761"/>
        </row>
        <row r="1762">
          <cell r="D1762" t="str">
            <v>262004410120</v>
          </cell>
          <cell r="F1762" t="str">
            <v>食育・アレルギー対応</v>
          </cell>
          <cell r="H1762"/>
        </row>
        <row r="1763">
          <cell r="D1763" t="str">
            <v>262004210121</v>
          </cell>
          <cell r="F1763" t="str">
            <v>幼児教育</v>
          </cell>
          <cell r="H1763" t="str">
            <v>京都府-001082</v>
          </cell>
        </row>
        <row r="1764">
          <cell r="D1764" t="str">
            <v>262004610122</v>
          </cell>
          <cell r="F1764" t="str">
            <v>保護者支援・子育て支援</v>
          </cell>
          <cell r="H1764" t="str">
            <v>京都府-001082</v>
          </cell>
        </row>
        <row r="1765">
          <cell r="D1765" t="str">
            <v>262004410123</v>
          </cell>
          <cell r="F1765" t="str">
            <v>食育・アレルギー対応</v>
          </cell>
          <cell r="H1765" t="str">
            <v>京都府-034498</v>
          </cell>
        </row>
        <row r="1766">
          <cell r="D1766" t="str">
            <v>262004310124</v>
          </cell>
          <cell r="F1766" t="str">
            <v>障害児保育</v>
          </cell>
          <cell r="H1766" t="str">
            <v>京都府-009558</v>
          </cell>
        </row>
        <row r="1767">
          <cell r="D1767" t="str">
            <v>262004410125</v>
          </cell>
          <cell r="F1767" t="str">
            <v>食育・アレルギー対応</v>
          </cell>
          <cell r="H1767"/>
        </row>
        <row r="1768">
          <cell r="D1768" t="str">
            <v>262004310126</v>
          </cell>
          <cell r="F1768" t="str">
            <v>障害児保育</v>
          </cell>
          <cell r="H1768" t="str">
            <v>京都府-006793</v>
          </cell>
        </row>
        <row r="1769">
          <cell r="D1769" t="str">
            <v>262004610127</v>
          </cell>
          <cell r="F1769" t="str">
            <v>保護者支援・子育て支援</v>
          </cell>
          <cell r="H1769" t="str">
            <v>京都府-000617</v>
          </cell>
        </row>
        <row r="1770">
          <cell r="D1770" t="str">
            <v>262004410128</v>
          </cell>
          <cell r="F1770" t="str">
            <v>食育・アレルギー対応</v>
          </cell>
          <cell r="H1770" t="str">
            <v>滋賀県-000652</v>
          </cell>
        </row>
        <row r="1771">
          <cell r="D1771" t="str">
            <v>262004410129</v>
          </cell>
          <cell r="F1771" t="str">
            <v>食育・アレルギー対応</v>
          </cell>
          <cell r="H1771"/>
        </row>
        <row r="1772">
          <cell r="D1772" t="str">
            <v>262004610130</v>
          </cell>
          <cell r="F1772" t="str">
            <v>保護者支援・子育て支援</v>
          </cell>
          <cell r="H1772" t="str">
            <v>京都府-006373</v>
          </cell>
        </row>
        <row r="1773">
          <cell r="D1773" t="str">
            <v>262004610131</v>
          </cell>
          <cell r="F1773" t="str">
            <v>保護者支援・子育て支援</v>
          </cell>
          <cell r="H1773" t="str">
            <v>京都府-014226</v>
          </cell>
        </row>
        <row r="1774">
          <cell r="D1774" t="str">
            <v>262004610132</v>
          </cell>
          <cell r="F1774" t="str">
            <v>保護者支援・子育て支援</v>
          </cell>
          <cell r="H1774" t="str">
            <v>京都府-007333</v>
          </cell>
        </row>
        <row r="1775">
          <cell r="D1775" t="str">
            <v>262004610133</v>
          </cell>
          <cell r="F1775" t="str">
            <v>保護者支援・子育て支援</v>
          </cell>
          <cell r="H1775" t="str">
            <v>京都府-023525</v>
          </cell>
        </row>
        <row r="1776">
          <cell r="D1776" t="str">
            <v>262004610134</v>
          </cell>
          <cell r="F1776" t="str">
            <v>保護者支援・子育て支援</v>
          </cell>
          <cell r="H1776" t="str">
            <v>京都府-011735</v>
          </cell>
        </row>
        <row r="1777">
          <cell r="D1777" t="str">
            <v>262004410135</v>
          </cell>
          <cell r="F1777" t="str">
            <v>食育・アレルギー対応</v>
          </cell>
          <cell r="H1777" t="str">
            <v>京都府-032306</v>
          </cell>
        </row>
        <row r="1778">
          <cell r="D1778" t="str">
            <v>262004510136</v>
          </cell>
          <cell r="F1778" t="str">
            <v>保健衛生・安全対策</v>
          </cell>
          <cell r="H1778"/>
        </row>
        <row r="1779">
          <cell r="D1779" t="str">
            <v>262004410137</v>
          </cell>
          <cell r="F1779" t="str">
            <v>食育・アレルギー対応</v>
          </cell>
          <cell r="H1779" t="str">
            <v>京都府-018654</v>
          </cell>
        </row>
        <row r="1780">
          <cell r="D1780" t="str">
            <v>262004410138</v>
          </cell>
          <cell r="F1780" t="str">
            <v>食育・アレルギー対応</v>
          </cell>
          <cell r="H1780" t="str">
            <v>京都府-012057</v>
          </cell>
        </row>
        <row r="1781">
          <cell r="D1781" t="str">
            <v>262004410139</v>
          </cell>
          <cell r="F1781" t="str">
            <v>食育・アレルギー対応</v>
          </cell>
          <cell r="H1781" t="str">
            <v>京都府-020405</v>
          </cell>
        </row>
        <row r="1782">
          <cell r="D1782" t="str">
            <v>262004410140</v>
          </cell>
          <cell r="F1782" t="str">
            <v>食育・アレルギー対応</v>
          </cell>
          <cell r="H1782" t="str">
            <v>広島県-009250</v>
          </cell>
        </row>
        <row r="1783">
          <cell r="D1783" t="str">
            <v>262004610141</v>
          </cell>
          <cell r="F1783" t="str">
            <v>保護者支援・子育て支援</v>
          </cell>
          <cell r="H1783" t="str">
            <v>京都府-024407</v>
          </cell>
        </row>
        <row r="1784">
          <cell r="D1784" t="str">
            <v>262004610142</v>
          </cell>
          <cell r="F1784" t="str">
            <v>保護者支援・子育て支援</v>
          </cell>
          <cell r="H1784" t="str">
            <v>京都府-006798</v>
          </cell>
        </row>
        <row r="1785">
          <cell r="D1785" t="str">
            <v>262004510143</v>
          </cell>
          <cell r="F1785" t="str">
            <v>保健衛生・安全対策</v>
          </cell>
          <cell r="H1785" t="str">
            <v>和歌山県-001975</v>
          </cell>
        </row>
        <row r="1786">
          <cell r="D1786" t="str">
            <v>262004410144</v>
          </cell>
          <cell r="F1786" t="str">
            <v>食育・アレルギー対応</v>
          </cell>
          <cell r="H1786" t="str">
            <v>和歌山県-001975</v>
          </cell>
        </row>
        <row r="1787">
          <cell r="D1787" t="str">
            <v>262004210145</v>
          </cell>
          <cell r="F1787" t="str">
            <v>幼児教育</v>
          </cell>
          <cell r="H1787" t="str">
            <v>奈良県-003209</v>
          </cell>
        </row>
        <row r="1788">
          <cell r="D1788" t="str">
            <v>262004510146</v>
          </cell>
          <cell r="F1788" t="str">
            <v>保健衛生・安全対策</v>
          </cell>
          <cell r="H1788" t="str">
            <v>京都府-012142</v>
          </cell>
        </row>
        <row r="1789">
          <cell r="D1789" t="str">
            <v>262004510147</v>
          </cell>
          <cell r="F1789" t="str">
            <v>保健衛生・安全対策</v>
          </cell>
          <cell r="H1789" t="str">
            <v>京都府-029821</v>
          </cell>
        </row>
        <row r="1790">
          <cell r="D1790" t="str">
            <v>262004510148</v>
          </cell>
          <cell r="F1790" t="str">
            <v>保健衛生・安全対策</v>
          </cell>
          <cell r="H1790" t="str">
            <v>京都府-024872</v>
          </cell>
        </row>
        <row r="1791">
          <cell r="D1791" t="str">
            <v>262004610149</v>
          </cell>
          <cell r="F1791" t="str">
            <v>保護者支援・子育て支援</v>
          </cell>
          <cell r="H1791" t="str">
            <v>鳥取県-008444</v>
          </cell>
        </row>
        <row r="1792">
          <cell r="D1792" t="str">
            <v>262004110150</v>
          </cell>
          <cell r="F1792" t="str">
            <v>乳児保育</v>
          </cell>
          <cell r="H1792" t="str">
            <v>京都府-008486</v>
          </cell>
        </row>
        <row r="1793">
          <cell r="D1793" t="str">
            <v>262004710151</v>
          </cell>
          <cell r="F1793" t="str">
            <v>マネジメント</v>
          </cell>
          <cell r="H1793" t="str">
            <v>京都府-025021</v>
          </cell>
        </row>
        <row r="1794">
          <cell r="D1794" t="str">
            <v>262004710152</v>
          </cell>
          <cell r="F1794" t="str">
            <v>マネジメント</v>
          </cell>
          <cell r="H1794" t="str">
            <v>京都府-014397</v>
          </cell>
        </row>
        <row r="1795">
          <cell r="D1795" t="str">
            <v>262004710153</v>
          </cell>
          <cell r="F1795" t="str">
            <v>マネジメント</v>
          </cell>
          <cell r="H1795" t="str">
            <v>京都府-014304</v>
          </cell>
        </row>
        <row r="1796">
          <cell r="D1796" t="str">
            <v>262004710154</v>
          </cell>
          <cell r="F1796" t="str">
            <v>マネジメント</v>
          </cell>
          <cell r="H1796" t="str">
            <v>滋賀県-008985</v>
          </cell>
        </row>
        <row r="1797">
          <cell r="D1797" t="str">
            <v>262004710155</v>
          </cell>
          <cell r="F1797" t="str">
            <v>マネジメント</v>
          </cell>
          <cell r="H1797" t="str">
            <v>京都府-014306</v>
          </cell>
        </row>
        <row r="1798">
          <cell r="D1798" t="str">
            <v>262004110156</v>
          </cell>
          <cell r="F1798" t="str">
            <v>乳児保育</v>
          </cell>
          <cell r="H1798" t="str">
            <v>京都府-016504</v>
          </cell>
        </row>
        <row r="1799">
          <cell r="D1799" t="str">
            <v>262004310157</v>
          </cell>
          <cell r="F1799" t="str">
            <v>障害児保育</v>
          </cell>
          <cell r="H1799" t="str">
            <v>京都府-003907</v>
          </cell>
        </row>
        <row r="1800">
          <cell r="D1800" t="str">
            <v>262004310158</v>
          </cell>
          <cell r="F1800" t="str">
            <v>障害児保育</v>
          </cell>
          <cell r="H1800" t="str">
            <v>京都府-011977</v>
          </cell>
        </row>
        <row r="1801">
          <cell r="D1801" t="str">
            <v>262004310159</v>
          </cell>
          <cell r="F1801" t="str">
            <v>障害児保育</v>
          </cell>
          <cell r="H1801" t="str">
            <v>滋賀県-006577</v>
          </cell>
        </row>
        <row r="1802">
          <cell r="D1802" t="str">
            <v>262004110160</v>
          </cell>
          <cell r="F1802" t="str">
            <v>乳児保育</v>
          </cell>
          <cell r="H1802" t="str">
            <v>滋賀県-006577</v>
          </cell>
        </row>
        <row r="1803">
          <cell r="D1803" t="str">
            <v>262004310161</v>
          </cell>
          <cell r="F1803" t="str">
            <v>障害児保育</v>
          </cell>
          <cell r="H1803" t="str">
            <v>京都府-014489</v>
          </cell>
        </row>
        <row r="1804">
          <cell r="D1804" t="str">
            <v>262004610162</v>
          </cell>
          <cell r="F1804" t="str">
            <v>保護者支援・子育て支援</v>
          </cell>
          <cell r="H1804" t="str">
            <v>京都府-007645</v>
          </cell>
        </row>
        <row r="1805">
          <cell r="D1805" t="str">
            <v>262004610163</v>
          </cell>
          <cell r="F1805" t="str">
            <v>保護者支援・子育て支援</v>
          </cell>
          <cell r="H1805" t="str">
            <v>京都府-001404</v>
          </cell>
        </row>
        <row r="1806">
          <cell r="D1806" t="str">
            <v>262004610164</v>
          </cell>
          <cell r="F1806" t="str">
            <v>保護者支援・子育て支援</v>
          </cell>
          <cell r="H1806" t="str">
            <v>京都府-011252</v>
          </cell>
        </row>
        <row r="1807">
          <cell r="D1807" t="str">
            <v>262004610165</v>
          </cell>
          <cell r="F1807" t="str">
            <v>保護者支援・子育て支援</v>
          </cell>
          <cell r="H1807" t="str">
            <v>奈良県-002461</v>
          </cell>
        </row>
        <row r="1808">
          <cell r="D1808" t="str">
            <v>262004310166</v>
          </cell>
          <cell r="F1808" t="str">
            <v>障害児保育</v>
          </cell>
          <cell r="H1808" t="str">
            <v>奈良県-002461</v>
          </cell>
        </row>
        <row r="1809">
          <cell r="D1809" t="str">
            <v>262004310167</v>
          </cell>
          <cell r="F1809" t="str">
            <v>障害児保育</v>
          </cell>
          <cell r="H1809" t="str">
            <v>京都府-010060</v>
          </cell>
        </row>
        <row r="1810">
          <cell r="D1810" t="str">
            <v>262004610168</v>
          </cell>
          <cell r="F1810" t="str">
            <v>保護者支援・子育て支援</v>
          </cell>
          <cell r="H1810" t="str">
            <v>京都府-031520</v>
          </cell>
        </row>
        <row r="1811">
          <cell r="D1811" t="str">
            <v>262004610169</v>
          </cell>
          <cell r="F1811" t="str">
            <v>保護者支援・子育て支援</v>
          </cell>
          <cell r="H1811" t="str">
            <v>京都府-002261</v>
          </cell>
        </row>
        <row r="1812">
          <cell r="D1812" t="str">
            <v>262004610170</v>
          </cell>
          <cell r="F1812" t="str">
            <v>保護者支援・子育て支援</v>
          </cell>
          <cell r="H1812" t="str">
            <v>京都府-017237</v>
          </cell>
        </row>
        <row r="1813">
          <cell r="D1813" t="str">
            <v>262004610171</v>
          </cell>
          <cell r="F1813" t="str">
            <v>保護者支援・子育て支援</v>
          </cell>
          <cell r="H1813" t="str">
            <v>京都府-005618</v>
          </cell>
        </row>
        <row r="1814">
          <cell r="D1814" t="str">
            <v>262004610172</v>
          </cell>
          <cell r="F1814" t="str">
            <v>保護者支援・子育て支援</v>
          </cell>
          <cell r="H1814" t="str">
            <v>京都府-028401</v>
          </cell>
        </row>
        <row r="1815">
          <cell r="D1815" t="str">
            <v>262004410173</v>
          </cell>
          <cell r="F1815" t="str">
            <v>食育・アレルギー対応</v>
          </cell>
          <cell r="H1815" t="str">
            <v>京都府-025499</v>
          </cell>
        </row>
        <row r="1816">
          <cell r="D1816" t="str">
            <v>262004610174</v>
          </cell>
          <cell r="F1816" t="str">
            <v>保護者支援・子育て支援</v>
          </cell>
          <cell r="H1816" t="str">
            <v>京都府-016514</v>
          </cell>
        </row>
        <row r="1817">
          <cell r="D1817" t="str">
            <v>262004610175</v>
          </cell>
          <cell r="F1817" t="str">
            <v>保護者支援・子育て支援</v>
          </cell>
          <cell r="H1817" t="str">
            <v>京都府-029487</v>
          </cell>
        </row>
        <row r="1818">
          <cell r="D1818" t="str">
            <v>262004510176</v>
          </cell>
          <cell r="F1818" t="str">
            <v>保健衛生・安全対策</v>
          </cell>
          <cell r="H1818" t="str">
            <v>京都府-012480</v>
          </cell>
        </row>
        <row r="1819">
          <cell r="D1819" t="str">
            <v>262004410177</v>
          </cell>
          <cell r="F1819" t="str">
            <v>食育・アレルギー対応</v>
          </cell>
          <cell r="H1819"/>
        </row>
        <row r="1820">
          <cell r="D1820" t="str">
            <v>262004410178</v>
          </cell>
          <cell r="F1820" t="str">
            <v>食育・アレルギー対応</v>
          </cell>
          <cell r="H1820" t="str">
            <v>京都府-003840</v>
          </cell>
        </row>
        <row r="1821">
          <cell r="D1821" t="str">
            <v>262004510179</v>
          </cell>
          <cell r="F1821" t="str">
            <v>保健衛生・安全対策</v>
          </cell>
          <cell r="H1821" t="str">
            <v>京都府-012586</v>
          </cell>
        </row>
        <row r="1822">
          <cell r="D1822" t="str">
            <v>262004410180</v>
          </cell>
          <cell r="F1822" t="str">
            <v>食育・アレルギー対応</v>
          </cell>
          <cell r="H1822" t="str">
            <v>京都府-014575</v>
          </cell>
        </row>
        <row r="1823">
          <cell r="D1823" t="str">
            <v>262004510181</v>
          </cell>
          <cell r="F1823" t="str">
            <v>保健衛生・安全対策</v>
          </cell>
          <cell r="H1823" t="str">
            <v>京都府-002623</v>
          </cell>
        </row>
        <row r="1824">
          <cell r="D1824" t="str">
            <v>262004510182</v>
          </cell>
          <cell r="F1824" t="str">
            <v>保健衛生・安全対策</v>
          </cell>
          <cell r="H1824" t="str">
            <v>京都府-010850</v>
          </cell>
        </row>
        <row r="1825">
          <cell r="D1825" t="str">
            <v>262004410183</v>
          </cell>
          <cell r="F1825" t="str">
            <v>食育・アレルギー対応</v>
          </cell>
          <cell r="H1825" t="str">
            <v>奈良県-021649</v>
          </cell>
        </row>
        <row r="1826">
          <cell r="D1826" t="str">
            <v>262004610184</v>
          </cell>
          <cell r="F1826" t="str">
            <v>保護者支援・子育て支援</v>
          </cell>
          <cell r="H1826" t="str">
            <v>京都府-013683</v>
          </cell>
        </row>
        <row r="1827">
          <cell r="D1827" t="str">
            <v>262004510185</v>
          </cell>
          <cell r="F1827" t="str">
            <v>保健衛生・安全対策</v>
          </cell>
          <cell r="H1827" t="str">
            <v>京都府-025968</v>
          </cell>
        </row>
        <row r="1828">
          <cell r="D1828" t="str">
            <v>262004310186</v>
          </cell>
          <cell r="F1828" t="str">
            <v>障害児保育</v>
          </cell>
          <cell r="H1828" t="str">
            <v>京都府-029379</v>
          </cell>
        </row>
        <row r="1829">
          <cell r="D1829" t="str">
            <v>262004610187</v>
          </cell>
          <cell r="F1829" t="str">
            <v>保護者支援・子育て支援</v>
          </cell>
          <cell r="H1829" t="str">
            <v>京都府-029379</v>
          </cell>
        </row>
        <row r="1830">
          <cell r="D1830" t="str">
            <v>262004310188</v>
          </cell>
          <cell r="F1830" t="str">
            <v>障害児保育</v>
          </cell>
          <cell r="H1830" t="str">
            <v>京都府-020525</v>
          </cell>
        </row>
        <row r="1831">
          <cell r="D1831" t="str">
            <v>262004610189</v>
          </cell>
          <cell r="F1831" t="str">
            <v>保護者支援・子育て支援</v>
          </cell>
          <cell r="H1831" t="str">
            <v>京都府-020525</v>
          </cell>
        </row>
        <row r="1832">
          <cell r="D1832" t="str">
            <v>262004610190</v>
          </cell>
          <cell r="F1832" t="str">
            <v>保護者支援・子育て支援</v>
          </cell>
          <cell r="H1832" t="str">
            <v>京都府-025977</v>
          </cell>
        </row>
        <row r="1833">
          <cell r="D1833" t="str">
            <v>262004310191</v>
          </cell>
          <cell r="F1833" t="str">
            <v>障害児保育</v>
          </cell>
          <cell r="H1833" t="str">
            <v>京都府-025977</v>
          </cell>
        </row>
        <row r="1834">
          <cell r="D1834" t="str">
            <v>262004610192</v>
          </cell>
          <cell r="F1834" t="str">
            <v>保護者支援・子育て支援</v>
          </cell>
          <cell r="H1834" t="str">
            <v>京都府-030391</v>
          </cell>
        </row>
        <row r="1835">
          <cell r="D1835" t="str">
            <v>262004610193</v>
          </cell>
          <cell r="F1835" t="str">
            <v>保護者支援・子育て支援</v>
          </cell>
          <cell r="H1835" t="str">
            <v>京都府-018021</v>
          </cell>
        </row>
        <row r="1836">
          <cell r="D1836" t="str">
            <v>262004610194</v>
          </cell>
          <cell r="F1836" t="str">
            <v>保護者支援・子育て支援</v>
          </cell>
          <cell r="H1836" t="str">
            <v>京都府-011375</v>
          </cell>
        </row>
        <row r="1837">
          <cell r="D1837" t="str">
            <v>262004510195</v>
          </cell>
          <cell r="F1837" t="str">
            <v>保健衛生・安全対策</v>
          </cell>
          <cell r="H1837" t="str">
            <v>和歌山県-010951</v>
          </cell>
        </row>
        <row r="1838">
          <cell r="D1838" t="str">
            <v>262004610196</v>
          </cell>
          <cell r="F1838" t="str">
            <v>保護者支援・子育て支援</v>
          </cell>
          <cell r="H1838" t="str">
            <v>京都府-021723</v>
          </cell>
        </row>
        <row r="1839">
          <cell r="D1839" t="str">
            <v>262004310197</v>
          </cell>
          <cell r="F1839" t="str">
            <v>障害児保育</v>
          </cell>
          <cell r="H1839" t="str">
            <v>大阪府-005965</v>
          </cell>
        </row>
        <row r="1840">
          <cell r="D1840" t="str">
            <v>262004610198</v>
          </cell>
          <cell r="F1840" t="str">
            <v>保護者支援・子育て支援</v>
          </cell>
          <cell r="H1840" t="str">
            <v>京都府-024747</v>
          </cell>
        </row>
        <row r="1841">
          <cell r="D1841" t="str">
            <v>262004110199</v>
          </cell>
          <cell r="F1841" t="str">
            <v>乳児保育</v>
          </cell>
          <cell r="H1841" t="str">
            <v>京都府-010741</v>
          </cell>
        </row>
        <row r="1842">
          <cell r="D1842" t="str">
            <v>262004610200</v>
          </cell>
          <cell r="F1842" t="str">
            <v>保護者支援・子育て支援</v>
          </cell>
          <cell r="H1842" t="str">
            <v>京都府-014299</v>
          </cell>
        </row>
        <row r="1843">
          <cell r="D1843" t="str">
            <v>262004610201</v>
          </cell>
          <cell r="F1843" t="str">
            <v>保護者支援・子育て支援</v>
          </cell>
          <cell r="H1843" t="str">
            <v>京都府-005999</v>
          </cell>
        </row>
        <row r="1844">
          <cell r="D1844" t="str">
            <v>262004410202</v>
          </cell>
          <cell r="F1844" t="str">
            <v>食育・アレルギー対応</v>
          </cell>
          <cell r="H1844" t="str">
            <v>京都府-009530</v>
          </cell>
        </row>
        <row r="1845">
          <cell r="D1845" t="str">
            <v>262004610203</v>
          </cell>
          <cell r="F1845" t="str">
            <v>保護者支援・子育て支援</v>
          </cell>
          <cell r="H1845" t="str">
            <v>京都府-009357</v>
          </cell>
        </row>
        <row r="1846">
          <cell r="D1846" t="str">
            <v>262004610204</v>
          </cell>
          <cell r="F1846" t="str">
            <v>保護者支援・子育て支援</v>
          </cell>
          <cell r="H1846" t="str">
            <v>京都府-013979</v>
          </cell>
        </row>
        <row r="1847">
          <cell r="D1847" t="str">
            <v>262004610205</v>
          </cell>
          <cell r="F1847" t="str">
            <v>保護者支援・子育て支援</v>
          </cell>
          <cell r="H1847" t="str">
            <v>京都府-005804</v>
          </cell>
        </row>
        <row r="1848">
          <cell r="D1848" t="str">
            <v>262004110206</v>
          </cell>
          <cell r="F1848" t="str">
            <v>乳児保育</v>
          </cell>
          <cell r="H1848" t="str">
            <v>京都府-003628</v>
          </cell>
        </row>
        <row r="1849">
          <cell r="D1849" t="str">
            <v>262004610207</v>
          </cell>
          <cell r="F1849" t="str">
            <v>保護者支援・子育て支援</v>
          </cell>
          <cell r="H1849" t="str">
            <v>京都府-026738</v>
          </cell>
        </row>
        <row r="1850">
          <cell r="D1850" t="str">
            <v>262004610208</v>
          </cell>
          <cell r="F1850" t="str">
            <v>保護者支援・子育て支援</v>
          </cell>
          <cell r="H1850" t="str">
            <v>京都府-007720</v>
          </cell>
        </row>
        <row r="1851">
          <cell r="D1851" t="str">
            <v>262004310209</v>
          </cell>
          <cell r="F1851" t="str">
            <v>障害児保育</v>
          </cell>
          <cell r="H1851" t="str">
            <v>京都府-030487</v>
          </cell>
        </row>
        <row r="1852">
          <cell r="D1852" t="str">
            <v>262004310210</v>
          </cell>
          <cell r="F1852" t="str">
            <v>障害児保育</v>
          </cell>
          <cell r="H1852" t="str">
            <v>京都府-001559</v>
          </cell>
        </row>
        <row r="1853">
          <cell r="D1853" t="str">
            <v>262004610211</v>
          </cell>
          <cell r="F1853" t="str">
            <v>保護者支援・子育て支援</v>
          </cell>
          <cell r="H1853" t="str">
            <v>京都府-001559</v>
          </cell>
        </row>
        <row r="1854">
          <cell r="D1854" t="str">
            <v>262004610212</v>
          </cell>
          <cell r="F1854" t="str">
            <v>保護者支援・子育て支援</v>
          </cell>
          <cell r="H1854" t="str">
            <v>大阪府-027438</v>
          </cell>
        </row>
        <row r="1855">
          <cell r="D1855" t="str">
            <v>262004310213</v>
          </cell>
          <cell r="F1855" t="str">
            <v>障害児保育</v>
          </cell>
          <cell r="H1855" t="str">
            <v>京都府-019470</v>
          </cell>
        </row>
        <row r="1856">
          <cell r="D1856" t="str">
            <v>262004610214</v>
          </cell>
          <cell r="F1856" t="str">
            <v>保護者支援・子育て支援</v>
          </cell>
          <cell r="H1856" t="str">
            <v>京都府-033051</v>
          </cell>
        </row>
        <row r="1857">
          <cell r="D1857" t="str">
            <v>262004410215</v>
          </cell>
          <cell r="F1857" t="str">
            <v>食育・アレルギー対応</v>
          </cell>
          <cell r="H1857" t="str">
            <v>京都府-018381</v>
          </cell>
        </row>
        <row r="1858">
          <cell r="D1858" t="str">
            <v>262004410216</v>
          </cell>
          <cell r="F1858" t="str">
            <v>食育・アレルギー対応</v>
          </cell>
          <cell r="H1858"/>
        </row>
        <row r="1859">
          <cell r="D1859" t="str">
            <v>262004410217</v>
          </cell>
          <cell r="F1859" t="str">
            <v>食育・アレルギー対応</v>
          </cell>
          <cell r="H1859"/>
        </row>
        <row r="1860">
          <cell r="D1860" t="str">
            <v>262004310218</v>
          </cell>
          <cell r="F1860" t="str">
            <v>障害児保育</v>
          </cell>
          <cell r="H1860" t="str">
            <v>京都府-003064</v>
          </cell>
        </row>
        <row r="1861">
          <cell r="D1861" t="str">
            <v>262004310219</v>
          </cell>
          <cell r="F1861" t="str">
            <v>障害児保育</v>
          </cell>
          <cell r="H1861" t="str">
            <v>京都府-003079</v>
          </cell>
        </row>
        <row r="1862">
          <cell r="D1862" t="str">
            <v>262004310220</v>
          </cell>
          <cell r="F1862" t="str">
            <v>障害児保育</v>
          </cell>
          <cell r="H1862" t="str">
            <v>京都府-026687</v>
          </cell>
        </row>
        <row r="1863">
          <cell r="D1863" t="str">
            <v>262004710221</v>
          </cell>
          <cell r="F1863" t="str">
            <v>マネジメント</v>
          </cell>
          <cell r="H1863" t="str">
            <v>山口県-014460</v>
          </cell>
        </row>
        <row r="1864">
          <cell r="D1864" t="str">
            <v>262004510222</v>
          </cell>
          <cell r="F1864" t="str">
            <v>保健衛生・安全対策</v>
          </cell>
          <cell r="H1864" t="str">
            <v>大阪府-003883</v>
          </cell>
        </row>
        <row r="1865">
          <cell r="D1865" t="str">
            <v>262004610223</v>
          </cell>
          <cell r="F1865" t="str">
            <v>保護者支援・子育て支援</v>
          </cell>
          <cell r="H1865" t="str">
            <v>京都府-023745</v>
          </cell>
        </row>
        <row r="1866">
          <cell r="D1866" t="str">
            <v>262004610224</v>
          </cell>
          <cell r="F1866" t="str">
            <v>保護者支援・子育て支援</v>
          </cell>
          <cell r="H1866" t="str">
            <v>京都府-013790</v>
          </cell>
        </row>
        <row r="1867">
          <cell r="D1867" t="str">
            <v>262004310225</v>
          </cell>
          <cell r="F1867" t="str">
            <v>障害児保育</v>
          </cell>
          <cell r="H1867" t="str">
            <v>京都府-033760</v>
          </cell>
        </row>
        <row r="1868">
          <cell r="D1868" t="str">
            <v>262004610226</v>
          </cell>
          <cell r="F1868" t="str">
            <v>保護者支援・子育て支援</v>
          </cell>
          <cell r="H1868" t="str">
            <v>兵庫県-066060</v>
          </cell>
        </row>
        <row r="1869">
          <cell r="D1869" t="str">
            <v>262004610227</v>
          </cell>
          <cell r="F1869" t="str">
            <v>保護者支援・子育て支援</v>
          </cell>
          <cell r="H1869" t="str">
            <v>京都府-033722</v>
          </cell>
        </row>
        <row r="1870">
          <cell r="D1870" t="str">
            <v>262004610228</v>
          </cell>
          <cell r="F1870" t="str">
            <v>保護者支援・子育て支援</v>
          </cell>
          <cell r="H1870" t="str">
            <v>京都府-000808</v>
          </cell>
        </row>
        <row r="1871">
          <cell r="D1871" t="str">
            <v>262004710229</v>
          </cell>
          <cell r="F1871" t="str">
            <v>マネジメント</v>
          </cell>
          <cell r="H1871" t="str">
            <v>京都府-000808</v>
          </cell>
        </row>
        <row r="1872">
          <cell r="D1872" t="str">
            <v>262004710230</v>
          </cell>
          <cell r="F1872" t="str">
            <v>マネジメント</v>
          </cell>
          <cell r="H1872" t="str">
            <v>京都府-000820</v>
          </cell>
        </row>
        <row r="1873">
          <cell r="D1873" t="str">
            <v>262004610231</v>
          </cell>
          <cell r="F1873" t="str">
            <v>保護者支援・子育て支援</v>
          </cell>
          <cell r="H1873" t="str">
            <v>京都府-029013</v>
          </cell>
        </row>
        <row r="1874">
          <cell r="D1874" t="str">
            <v>262004610232</v>
          </cell>
          <cell r="F1874" t="str">
            <v>保護者支援・子育て支援</v>
          </cell>
          <cell r="H1874" t="str">
            <v>京都府-015756</v>
          </cell>
        </row>
        <row r="1875">
          <cell r="D1875" t="str">
            <v>262004310233</v>
          </cell>
          <cell r="F1875" t="str">
            <v>障害児保育</v>
          </cell>
          <cell r="H1875" t="str">
            <v>京都府-015756</v>
          </cell>
        </row>
        <row r="1876">
          <cell r="D1876" t="str">
            <v>262004310234</v>
          </cell>
          <cell r="F1876" t="str">
            <v>障害児保育</v>
          </cell>
          <cell r="H1876" t="str">
            <v>京都府-013674</v>
          </cell>
        </row>
        <row r="1877">
          <cell r="D1877" t="str">
            <v>262004710235</v>
          </cell>
          <cell r="F1877" t="str">
            <v>マネジメント</v>
          </cell>
          <cell r="H1877" t="str">
            <v>京都府-005824</v>
          </cell>
        </row>
        <row r="1878">
          <cell r="D1878" t="str">
            <v>262004610236</v>
          </cell>
          <cell r="F1878" t="str">
            <v>保護者支援・子育て支援</v>
          </cell>
          <cell r="H1878" t="str">
            <v>京都府-006542</v>
          </cell>
        </row>
        <row r="1879">
          <cell r="D1879" t="str">
            <v>262004110237</v>
          </cell>
          <cell r="F1879" t="str">
            <v>乳児保育</v>
          </cell>
          <cell r="H1879" t="str">
            <v>京都府-033131</v>
          </cell>
        </row>
        <row r="1880">
          <cell r="D1880" t="str">
            <v>262004710238</v>
          </cell>
          <cell r="F1880" t="str">
            <v>マネジメント</v>
          </cell>
          <cell r="H1880" t="str">
            <v>京都府-012280</v>
          </cell>
        </row>
        <row r="1881">
          <cell r="D1881" t="str">
            <v>262004710239</v>
          </cell>
          <cell r="F1881" t="str">
            <v>マネジメント</v>
          </cell>
          <cell r="H1881" t="str">
            <v>京都府-004633</v>
          </cell>
        </row>
        <row r="1882">
          <cell r="D1882" t="str">
            <v>262004510240</v>
          </cell>
          <cell r="F1882" t="str">
            <v>保健衛生・安全対策</v>
          </cell>
          <cell r="H1882" t="str">
            <v>京都府-008210</v>
          </cell>
        </row>
        <row r="1883">
          <cell r="D1883" t="str">
            <v>262004510241</v>
          </cell>
          <cell r="F1883" t="str">
            <v>保健衛生・安全対策</v>
          </cell>
          <cell r="H1883" t="str">
            <v>京都府-004259</v>
          </cell>
        </row>
        <row r="1884">
          <cell r="D1884" t="str">
            <v>262004710242</v>
          </cell>
          <cell r="F1884" t="str">
            <v>マネジメント</v>
          </cell>
          <cell r="H1884" t="str">
            <v>京都府-004216</v>
          </cell>
        </row>
        <row r="1885">
          <cell r="D1885" t="str">
            <v>262004710243</v>
          </cell>
          <cell r="F1885" t="str">
            <v>マネジメント</v>
          </cell>
          <cell r="H1885" t="str">
            <v>京都府-008128</v>
          </cell>
        </row>
        <row r="1886">
          <cell r="D1886" t="str">
            <v>262004410244</v>
          </cell>
          <cell r="F1886" t="str">
            <v>食育・アレルギー対応</v>
          </cell>
          <cell r="H1886"/>
        </row>
        <row r="1887">
          <cell r="D1887" t="str">
            <v>262004610245</v>
          </cell>
          <cell r="F1887" t="str">
            <v>保護者支援・子育て支援</v>
          </cell>
          <cell r="H1887" t="str">
            <v>京都府-001815</v>
          </cell>
        </row>
        <row r="1888">
          <cell r="D1888" t="str">
            <v>262004710246</v>
          </cell>
          <cell r="F1888" t="str">
            <v>マネジメント</v>
          </cell>
          <cell r="H1888" t="str">
            <v>京都府-002219</v>
          </cell>
        </row>
        <row r="1889">
          <cell r="D1889" t="str">
            <v>262004610247</v>
          </cell>
          <cell r="F1889" t="str">
            <v>保護者支援・子育て支援</v>
          </cell>
          <cell r="H1889" t="str">
            <v>京都府-002219</v>
          </cell>
        </row>
        <row r="1890">
          <cell r="D1890" t="str">
            <v>262004310248</v>
          </cell>
          <cell r="F1890" t="str">
            <v>障害児保育</v>
          </cell>
          <cell r="H1890" t="str">
            <v>京都府-026318</v>
          </cell>
        </row>
        <row r="1891">
          <cell r="D1891" t="str">
            <v>262004610249</v>
          </cell>
          <cell r="F1891" t="str">
            <v>保護者支援・子育て支援</v>
          </cell>
          <cell r="H1891"/>
        </row>
        <row r="1892">
          <cell r="D1892" t="str">
            <v>262004610250</v>
          </cell>
          <cell r="F1892" t="str">
            <v>保護者支援・子育て支援</v>
          </cell>
          <cell r="H1892" t="str">
            <v>京都府-009612</v>
          </cell>
        </row>
        <row r="1893">
          <cell r="D1893" t="str">
            <v>262004710251</v>
          </cell>
          <cell r="F1893" t="str">
            <v>マネジメント</v>
          </cell>
          <cell r="H1893" t="str">
            <v>京都府-009612</v>
          </cell>
        </row>
        <row r="1894">
          <cell r="D1894" t="str">
            <v>262004610252</v>
          </cell>
          <cell r="F1894" t="str">
            <v>保護者支援・子育て支援</v>
          </cell>
          <cell r="H1894" t="str">
            <v>京都府-004827</v>
          </cell>
        </row>
        <row r="1895">
          <cell r="D1895" t="str">
            <v>262004710253</v>
          </cell>
          <cell r="F1895" t="str">
            <v>マネジメント</v>
          </cell>
          <cell r="H1895" t="str">
            <v>京都府-004827</v>
          </cell>
        </row>
        <row r="1896">
          <cell r="D1896" t="str">
            <v>262004310254</v>
          </cell>
          <cell r="F1896" t="str">
            <v>障害児保育</v>
          </cell>
          <cell r="H1896" t="str">
            <v>京都府-021536</v>
          </cell>
        </row>
        <row r="1897">
          <cell r="D1897" t="str">
            <v>262004610255</v>
          </cell>
          <cell r="F1897" t="str">
            <v>保護者支援・子育て支援</v>
          </cell>
          <cell r="H1897" t="str">
            <v>京都府-021536</v>
          </cell>
        </row>
        <row r="1898">
          <cell r="D1898" t="str">
            <v>262004610256</v>
          </cell>
          <cell r="F1898" t="str">
            <v>保護者支援・子育て支援</v>
          </cell>
          <cell r="H1898" t="str">
            <v>京都府-013087</v>
          </cell>
        </row>
        <row r="1899">
          <cell r="D1899" t="str">
            <v>262004310257</v>
          </cell>
          <cell r="F1899" t="str">
            <v>障害児保育</v>
          </cell>
          <cell r="H1899" t="str">
            <v>京都府-030071</v>
          </cell>
        </row>
        <row r="1900">
          <cell r="D1900" t="str">
            <v>262004310258</v>
          </cell>
          <cell r="F1900" t="str">
            <v>障害児保育</v>
          </cell>
          <cell r="H1900" t="str">
            <v>京都府-024068</v>
          </cell>
        </row>
        <row r="1901">
          <cell r="D1901" t="str">
            <v>262004310259</v>
          </cell>
          <cell r="F1901" t="str">
            <v>障害児保育</v>
          </cell>
          <cell r="H1901" t="str">
            <v>京都府-028843</v>
          </cell>
        </row>
        <row r="1902">
          <cell r="D1902" t="str">
            <v>262004610260</v>
          </cell>
          <cell r="F1902" t="str">
            <v>保護者支援・子育て支援</v>
          </cell>
          <cell r="H1902" t="str">
            <v>京都府-028425</v>
          </cell>
        </row>
        <row r="1903">
          <cell r="D1903" t="str">
            <v>262004310261</v>
          </cell>
          <cell r="F1903" t="str">
            <v>障害児保育</v>
          </cell>
          <cell r="H1903" t="str">
            <v>京都府-019883</v>
          </cell>
        </row>
        <row r="1904">
          <cell r="D1904" t="str">
            <v>262004610262</v>
          </cell>
          <cell r="F1904" t="str">
            <v>保護者支援・子育て支援</v>
          </cell>
          <cell r="H1904" t="str">
            <v>京都府-019883</v>
          </cell>
        </row>
        <row r="1905">
          <cell r="D1905" t="str">
            <v>262004310263</v>
          </cell>
          <cell r="F1905" t="str">
            <v>障害児保育</v>
          </cell>
          <cell r="H1905" t="str">
            <v>京都府-031487</v>
          </cell>
        </row>
        <row r="1906">
          <cell r="D1906" t="str">
            <v>262004610264</v>
          </cell>
          <cell r="F1906" t="str">
            <v>保護者支援・子育て支援</v>
          </cell>
          <cell r="H1906" t="str">
            <v>京都府-021563</v>
          </cell>
        </row>
        <row r="1907">
          <cell r="D1907" t="str">
            <v>262004310265</v>
          </cell>
          <cell r="F1907" t="str">
            <v>障害児保育</v>
          </cell>
          <cell r="H1907" t="str">
            <v>富山県-013170</v>
          </cell>
        </row>
        <row r="1908">
          <cell r="D1908" t="str">
            <v>262004310266</v>
          </cell>
          <cell r="F1908" t="str">
            <v>障害児保育</v>
          </cell>
          <cell r="H1908" t="str">
            <v>京都府-026785</v>
          </cell>
        </row>
        <row r="1909">
          <cell r="D1909" t="str">
            <v>262004310267</v>
          </cell>
          <cell r="F1909" t="str">
            <v>障害児保育</v>
          </cell>
          <cell r="H1909" t="str">
            <v>京都府-025743</v>
          </cell>
        </row>
        <row r="1910">
          <cell r="D1910" t="str">
            <v>262004610268</v>
          </cell>
          <cell r="F1910" t="str">
            <v>保護者支援・子育て支援</v>
          </cell>
          <cell r="H1910" t="str">
            <v>京都府-025743</v>
          </cell>
        </row>
        <row r="1911">
          <cell r="D1911" t="str">
            <v>262004310269</v>
          </cell>
          <cell r="F1911" t="str">
            <v>障害児保育</v>
          </cell>
          <cell r="H1911" t="str">
            <v>京都府-008675</v>
          </cell>
        </row>
        <row r="1912">
          <cell r="D1912" t="str">
            <v>262004410270</v>
          </cell>
          <cell r="F1912" t="str">
            <v>食育・アレルギー対応</v>
          </cell>
          <cell r="H1912"/>
        </row>
        <row r="1913">
          <cell r="D1913" t="str">
            <v>262004510271</v>
          </cell>
          <cell r="F1913" t="str">
            <v>保健衛生・安全対策</v>
          </cell>
          <cell r="H1913" t="str">
            <v>京都府-033043</v>
          </cell>
        </row>
        <row r="1914">
          <cell r="D1914" t="str">
            <v>262004310272</v>
          </cell>
          <cell r="F1914" t="str">
            <v>障害児保育</v>
          </cell>
          <cell r="H1914" t="str">
            <v>京都府-033979</v>
          </cell>
        </row>
        <row r="1915">
          <cell r="D1915" t="str">
            <v>262004310273</v>
          </cell>
          <cell r="F1915" t="str">
            <v>障害児保育</v>
          </cell>
          <cell r="H1915" t="str">
            <v>京都府-027360</v>
          </cell>
        </row>
        <row r="1916">
          <cell r="D1916" t="str">
            <v>262004310274</v>
          </cell>
          <cell r="F1916" t="str">
            <v>障害児保育</v>
          </cell>
          <cell r="H1916" t="str">
            <v>京都府-024016</v>
          </cell>
        </row>
        <row r="1917">
          <cell r="D1917" t="str">
            <v>262004310275</v>
          </cell>
          <cell r="F1917" t="str">
            <v>障害児保育</v>
          </cell>
          <cell r="H1917" t="str">
            <v>京都府-008524</v>
          </cell>
        </row>
        <row r="1918">
          <cell r="D1918" t="str">
            <v>262004610276</v>
          </cell>
          <cell r="F1918" t="str">
            <v>保護者支援・子育て支援</v>
          </cell>
          <cell r="H1918" t="str">
            <v>京都府-023204</v>
          </cell>
        </row>
        <row r="1919">
          <cell r="D1919" t="str">
            <v>262004410277</v>
          </cell>
          <cell r="F1919" t="str">
            <v>食育・アレルギー対応</v>
          </cell>
          <cell r="H1919" t="str">
            <v>京都府-031908</v>
          </cell>
        </row>
        <row r="1920">
          <cell r="D1920" t="str">
            <v>262004610278</v>
          </cell>
          <cell r="F1920" t="str">
            <v>保護者支援・子育て支援</v>
          </cell>
          <cell r="H1920" t="str">
            <v>京都府-031811</v>
          </cell>
        </row>
        <row r="1921">
          <cell r="D1921" t="str">
            <v>262004410279</v>
          </cell>
          <cell r="F1921" t="str">
            <v>食育・アレルギー対応</v>
          </cell>
          <cell r="H1921" t="str">
            <v>京都府-017221</v>
          </cell>
        </row>
        <row r="1922">
          <cell r="D1922" t="str">
            <v>262004410280</v>
          </cell>
          <cell r="F1922" t="str">
            <v>食育・アレルギー対応</v>
          </cell>
          <cell r="H1922" t="str">
            <v>京都府-019761</v>
          </cell>
        </row>
        <row r="1923">
          <cell r="D1923" t="str">
            <v>262004310281</v>
          </cell>
          <cell r="F1923" t="str">
            <v>障害児保育</v>
          </cell>
          <cell r="H1923" t="str">
            <v>京都府-031694</v>
          </cell>
        </row>
        <row r="1924">
          <cell r="D1924" t="str">
            <v>262004410282</v>
          </cell>
          <cell r="F1924" t="str">
            <v>食育・アレルギー対応</v>
          </cell>
          <cell r="H1924"/>
        </row>
        <row r="1925">
          <cell r="D1925" t="str">
            <v>262004510283</v>
          </cell>
          <cell r="F1925" t="str">
            <v>保健衛生・安全対策</v>
          </cell>
          <cell r="H1925" t="str">
            <v>京都府-002987</v>
          </cell>
        </row>
        <row r="1926">
          <cell r="D1926" t="str">
            <v>262004610284</v>
          </cell>
          <cell r="F1926" t="str">
            <v>保護者支援・子育て支援</v>
          </cell>
          <cell r="H1926" t="str">
            <v>京都府-018853</v>
          </cell>
        </row>
        <row r="1927">
          <cell r="D1927" t="str">
            <v>262004410285</v>
          </cell>
          <cell r="F1927" t="str">
            <v>食育・アレルギー対応</v>
          </cell>
          <cell r="H1927"/>
        </row>
        <row r="1928">
          <cell r="D1928" t="str">
            <v>262004610286</v>
          </cell>
          <cell r="F1928" t="str">
            <v>保護者支援・子育て支援</v>
          </cell>
          <cell r="H1928" t="str">
            <v>京都府-014647</v>
          </cell>
        </row>
        <row r="1929">
          <cell r="D1929" t="str">
            <v>262004410287</v>
          </cell>
          <cell r="F1929" t="str">
            <v>食育・アレルギー対応</v>
          </cell>
          <cell r="H1929"/>
        </row>
        <row r="1930">
          <cell r="D1930" t="str">
            <v>262004610288</v>
          </cell>
          <cell r="F1930" t="str">
            <v>保護者支援・子育て支援</v>
          </cell>
          <cell r="H1930" t="str">
            <v>奈良県-000850</v>
          </cell>
        </row>
        <row r="1931">
          <cell r="D1931" t="str">
            <v>262004610289</v>
          </cell>
          <cell r="F1931" t="str">
            <v>保護者支援・子育て支援</v>
          </cell>
          <cell r="H1931" t="str">
            <v>京都府-002389</v>
          </cell>
        </row>
        <row r="1932">
          <cell r="D1932" t="str">
            <v>262004610290</v>
          </cell>
          <cell r="F1932" t="str">
            <v>保護者支援・子育て支援</v>
          </cell>
          <cell r="H1932" t="str">
            <v>京都府-014564</v>
          </cell>
        </row>
        <row r="1933">
          <cell r="D1933" t="str">
            <v>262004310291</v>
          </cell>
          <cell r="F1933" t="str">
            <v>障害児保育</v>
          </cell>
          <cell r="H1933" t="str">
            <v>京都府-010677</v>
          </cell>
        </row>
        <row r="1934">
          <cell r="D1934" t="str">
            <v>262004610292</v>
          </cell>
          <cell r="F1934" t="str">
            <v>保護者支援・子育て支援</v>
          </cell>
          <cell r="H1934" t="str">
            <v>京都府-002716</v>
          </cell>
        </row>
        <row r="1935">
          <cell r="D1935" t="str">
            <v>262004610293</v>
          </cell>
          <cell r="F1935" t="str">
            <v>保護者支援・子育て支援</v>
          </cell>
          <cell r="H1935" t="str">
            <v>京都府-005561</v>
          </cell>
        </row>
        <row r="1936">
          <cell r="D1936" t="str">
            <v>262004610294</v>
          </cell>
          <cell r="F1936" t="str">
            <v>保護者支援・子育て支援</v>
          </cell>
          <cell r="H1936" t="str">
            <v>京都府-001590</v>
          </cell>
        </row>
        <row r="1937">
          <cell r="D1937" t="str">
            <v>262004310295</v>
          </cell>
          <cell r="F1937" t="str">
            <v>障害児保育</v>
          </cell>
          <cell r="H1937" t="str">
            <v>京都府-023054</v>
          </cell>
        </row>
        <row r="1938">
          <cell r="D1938" t="str">
            <v>262004310296</v>
          </cell>
          <cell r="F1938" t="str">
            <v>障害児保育</v>
          </cell>
          <cell r="H1938" t="str">
            <v>京都府-001797</v>
          </cell>
        </row>
        <row r="1939">
          <cell r="D1939" t="str">
            <v>262004610297</v>
          </cell>
          <cell r="F1939" t="str">
            <v>保護者支援・子育て支援</v>
          </cell>
          <cell r="H1939" t="str">
            <v>京都府-001986</v>
          </cell>
        </row>
        <row r="1940">
          <cell r="D1940" t="str">
            <v>262004410298</v>
          </cell>
          <cell r="F1940" t="str">
            <v>食育・アレルギー対応</v>
          </cell>
          <cell r="H1940" t="str">
            <v>京都府-001828</v>
          </cell>
        </row>
        <row r="1941">
          <cell r="D1941" t="str">
            <v>262004610299</v>
          </cell>
          <cell r="F1941" t="str">
            <v>保護者支援・子育て支援</v>
          </cell>
          <cell r="H1941" t="str">
            <v>京都府-015797</v>
          </cell>
        </row>
        <row r="1942">
          <cell r="D1942" t="str">
            <v>262004610300</v>
          </cell>
          <cell r="F1942" t="str">
            <v>保護者支援・子育て支援</v>
          </cell>
          <cell r="H1942" t="str">
            <v>京都府-017922</v>
          </cell>
        </row>
        <row r="1943">
          <cell r="D1943" t="str">
            <v>262004610301</v>
          </cell>
          <cell r="F1943" t="str">
            <v>保護者支援・子育て支援</v>
          </cell>
          <cell r="H1943" t="str">
            <v>京都府-026619</v>
          </cell>
        </row>
        <row r="1944">
          <cell r="D1944" t="str">
            <v>262004610302</v>
          </cell>
          <cell r="F1944" t="str">
            <v>保護者支援・子育て支援</v>
          </cell>
          <cell r="H1944" t="str">
            <v>京都府-007481</v>
          </cell>
        </row>
        <row r="1945">
          <cell r="D1945" t="str">
            <v>262004610303</v>
          </cell>
          <cell r="F1945" t="str">
            <v>保護者支援・子育て支援</v>
          </cell>
          <cell r="H1945" t="str">
            <v>京都府-017978</v>
          </cell>
        </row>
        <row r="1946">
          <cell r="D1946" t="str">
            <v>262004610304</v>
          </cell>
          <cell r="F1946" t="str">
            <v>保護者支援・子育て支援</v>
          </cell>
          <cell r="H1946" t="str">
            <v>京都府-014258</v>
          </cell>
        </row>
        <row r="1947">
          <cell r="D1947" t="str">
            <v>262004710305</v>
          </cell>
          <cell r="F1947" t="str">
            <v>マネジメント</v>
          </cell>
          <cell r="H1947" t="str">
            <v>京都府-014258</v>
          </cell>
        </row>
        <row r="1948">
          <cell r="D1948" t="str">
            <v>262004410306</v>
          </cell>
          <cell r="F1948" t="str">
            <v>食育・アレルギー対応</v>
          </cell>
          <cell r="H1948" t="str">
            <v>京都府-014258</v>
          </cell>
        </row>
        <row r="1949">
          <cell r="D1949" t="str">
            <v>262004710307</v>
          </cell>
          <cell r="F1949" t="str">
            <v>マネジメント</v>
          </cell>
          <cell r="H1949" t="str">
            <v>京都府-001589</v>
          </cell>
        </row>
        <row r="1950">
          <cell r="D1950" t="str">
            <v>262004710308</v>
          </cell>
          <cell r="F1950" t="str">
            <v>マネジメント</v>
          </cell>
          <cell r="H1950" t="str">
            <v>京都府-000112</v>
          </cell>
        </row>
        <row r="1951">
          <cell r="D1951" t="str">
            <v>262004310309</v>
          </cell>
          <cell r="F1951" t="str">
            <v>障害児保育</v>
          </cell>
          <cell r="H1951" t="str">
            <v>京都府-002042</v>
          </cell>
        </row>
        <row r="1952">
          <cell r="D1952" t="str">
            <v>262004610310</v>
          </cell>
          <cell r="F1952" t="str">
            <v>保護者支援・子育て支援</v>
          </cell>
          <cell r="H1952" t="str">
            <v>京都府-010625</v>
          </cell>
        </row>
        <row r="1953">
          <cell r="D1953" t="str">
            <v>262004510311</v>
          </cell>
          <cell r="F1953" t="str">
            <v>保健衛生・安全対策</v>
          </cell>
          <cell r="H1953" t="str">
            <v>京都府-008388</v>
          </cell>
        </row>
        <row r="1954">
          <cell r="D1954" t="str">
            <v>262004610312</v>
          </cell>
          <cell r="F1954" t="str">
            <v>保護者支援・子育て支援</v>
          </cell>
          <cell r="H1954" t="str">
            <v>京都府-007108</v>
          </cell>
        </row>
        <row r="1955">
          <cell r="D1955" t="str">
            <v>262004310313</v>
          </cell>
          <cell r="F1955" t="str">
            <v>障害児保育</v>
          </cell>
          <cell r="H1955" t="str">
            <v>京都府-003274</v>
          </cell>
        </row>
        <row r="1956">
          <cell r="D1956" t="str">
            <v>262004310314</v>
          </cell>
          <cell r="F1956" t="str">
            <v>障害児保育</v>
          </cell>
          <cell r="H1956" t="str">
            <v>京都府-003574</v>
          </cell>
        </row>
        <row r="1957">
          <cell r="D1957" t="str">
            <v>262004310315</v>
          </cell>
          <cell r="F1957" t="str">
            <v>障害児保育</v>
          </cell>
          <cell r="H1957" t="str">
            <v>京都府-013504</v>
          </cell>
        </row>
        <row r="1958">
          <cell r="D1958" t="str">
            <v>262004510316</v>
          </cell>
          <cell r="F1958" t="str">
            <v>保健衛生・安全対策</v>
          </cell>
          <cell r="H1958" t="str">
            <v>京都府-010037</v>
          </cell>
        </row>
        <row r="1959">
          <cell r="D1959" t="str">
            <v>262004510317</v>
          </cell>
          <cell r="F1959" t="str">
            <v>保健衛生・安全対策</v>
          </cell>
          <cell r="H1959" t="str">
            <v>大阪府-083750</v>
          </cell>
        </row>
        <row r="1960">
          <cell r="D1960" t="str">
            <v>262004610318</v>
          </cell>
          <cell r="F1960" t="str">
            <v>保護者支援・子育て支援</v>
          </cell>
          <cell r="H1960" t="str">
            <v>京都府-031116</v>
          </cell>
        </row>
        <row r="1961">
          <cell r="D1961" t="str">
            <v>262004610319</v>
          </cell>
          <cell r="F1961" t="str">
            <v>保護者支援・子育て支援</v>
          </cell>
          <cell r="H1961" t="str">
            <v>京都府-031602</v>
          </cell>
        </row>
        <row r="1962">
          <cell r="D1962" t="str">
            <v>262004510320</v>
          </cell>
          <cell r="F1962" t="str">
            <v>保健衛生・安全対策</v>
          </cell>
          <cell r="H1962" t="str">
            <v>島根県-006095</v>
          </cell>
        </row>
        <row r="1963">
          <cell r="D1963" t="str">
            <v>262004610321</v>
          </cell>
          <cell r="F1963" t="str">
            <v>保護者支援・子育て支援</v>
          </cell>
          <cell r="H1963" t="str">
            <v>京都府-023058</v>
          </cell>
        </row>
        <row r="1964">
          <cell r="D1964" t="str">
            <v>262004410322</v>
          </cell>
          <cell r="F1964" t="str">
            <v>食育・アレルギー対応</v>
          </cell>
          <cell r="H1964" t="str">
            <v>滋賀県-017061</v>
          </cell>
        </row>
        <row r="1965">
          <cell r="D1965" t="str">
            <v>262004410323</v>
          </cell>
          <cell r="F1965" t="str">
            <v>食育・アレルギー対応</v>
          </cell>
          <cell r="H1965" t="str">
            <v>京都府-015518</v>
          </cell>
        </row>
        <row r="1966">
          <cell r="D1966" t="str">
            <v>262004310324</v>
          </cell>
          <cell r="F1966" t="str">
            <v>障害児保育</v>
          </cell>
          <cell r="H1966" t="str">
            <v>滋賀県-000989</v>
          </cell>
        </row>
        <row r="1967">
          <cell r="D1967" t="str">
            <v>262004210325</v>
          </cell>
          <cell r="F1967" t="str">
            <v>幼児教育</v>
          </cell>
          <cell r="H1967" t="str">
            <v>京都府-011901</v>
          </cell>
        </row>
        <row r="1968">
          <cell r="D1968" t="str">
            <v>262004210326</v>
          </cell>
          <cell r="F1968" t="str">
            <v>幼児教育</v>
          </cell>
          <cell r="H1968" t="str">
            <v>京都府-003336</v>
          </cell>
        </row>
        <row r="1969">
          <cell r="D1969" t="str">
            <v>262004210327</v>
          </cell>
          <cell r="F1969" t="str">
            <v>幼児教育</v>
          </cell>
          <cell r="H1969" t="str">
            <v>京都府-030082</v>
          </cell>
        </row>
        <row r="1970">
          <cell r="D1970" t="str">
            <v>262004610328</v>
          </cell>
          <cell r="F1970" t="str">
            <v>保護者支援・子育て支援</v>
          </cell>
          <cell r="H1970" t="str">
            <v>京都府-004728</v>
          </cell>
        </row>
        <row r="1971">
          <cell r="D1971" t="str">
            <v>262004610329</v>
          </cell>
          <cell r="F1971" t="str">
            <v>保護者支援・子育て支援</v>
          </cell>
          <cell r="H1971" t="str">
            <v>京都府-000459</v>
          </cell>
        </row>
        <row r="1972">
          <cell r="D1972" t="str">
            <v>262004310330</v>
          </cell>
          <cell r="F1972" t="str">
            <v>障害児保育</v>
          </cell>
          <cell r="H1972" t="str">
            <v>京都府-017623</v>
          </cell>
        </row>
        <row r="1973">
          <cell r="D1973" t="str">
            <v>262004310331</v>
          </cell>
          <cell r="F1973" t="str">
            <v>障害児保育</v>
          </cell>
          <cell r="H1973" t="str">
            <v>京都府-022621</v>
          </cell>
        </row>
        <row r="1974">
          <cell r="D1974" t="str">
            <v>262004610332</v>
          </cell>
          <cell r="F1974" t="str">
            <v>保護者支援・子育て支援</v>
          </cell>
          <cell r="H1974" t="str">
            <v>京都府-025505</v>
          </cell>
        </row>
        <row r="1975">
          <cell r="D1975" t="str">
            <v>262004310333</v>
          </cell>
          <cell r="F1975" t="str">
            <v>障害児保育</v>
          </cell>
          <cell r="H1975" t="str">
            <v>京都府-015666</v>
          </cell>
        </row>
        <row r="1976">
          <cell r="D1976" t="str">
            <v>262004610334</v>
          </cell>
          <cell r="F1976" t="str">
            <v>保護者支援・子育て支援</v>
          </cell>
          <cell r="H1976" t="str">
            <v>京都府-018170</v>
          </cell>
        </row>
        <row r="1977">
          <cell r="D1977" t="str">
            <v>262004610335</v>
          </cell>
          <cell r="F1977" t="str">
            <v>保護者支援・子育て支援</v>
          </cell>
          <cell r="H1977" t="str">
            <v>京都府-034858</v>
          </cell>
        </row>
        <row r="1978">
          <cell r="D1978" t="str">
            <v>262004610336</v>
          </cell>
          <cell r="F1978" t="str">
            <v>保護者支援・子育て支援</v>
          </cell>
          <cell r="H1978" t="str">
            <v>京都府-027969</v>
          </cell>
        </row>
        <row r="1979">
          <cell r="D1979" t="str">
            <v>262004310337</v>
          </cell>
          <cell r="F1979" t="str">
            <v>障害児保育</v>
          </cell>
          <cell r="H1979" t="str">
            <v>京都府-017583</v>
          </cell>
        </row>
        <row r="1980">
          <cell r="D1980" t="str">
            <v>262004410338</v>
          </cell>
          <cell r="F1980" t="str">
            <v>食育・アレルギー対応</v>
          </cell>
          <cell r="H1980" t="str">
            <v>京都府-017583</v>
          </cell>
        </row>
        <row r="1981">
          <cell r="D1981" t="str">
            <v>262004610339</v>
          </cell>
          <cell r="F1981" t="str">
            <v>保護者支援・子育て支援</v>
          </cell>
          <cell r="H1981" t="str">
            <v>京都府-017583</v>
          </cell>
        </row>
        <row r="1982">
          <cell r="D1982" t="str">
            <v>262004310340</v>
          </cell>
          <cell r="F1982" t="str">
            <v>障害児保育</v>
          </cell>
          <cell r="H1982" t="str">
            <v>京都府-010703</v>
          </cell>
        </row>
        <row r="1983">
          <cell r="D1983" t="str">
            <v>262004510341</v>
          </cell>
          <cell r="F1983" t="str">
            <v>保健衛生・安全対策</v>
          </cell>
          <cell r="H1983" t="str">
            <v>京都府-029269</v>
          </cell>
        </row>
        <row r="1984">
          <cell r="D1984" t="str">
            <v>262004510342</v>
          </cell>
          <cell r="F1984" t="str">
            <v>保健衛生・安全対策</v>
          </cell>
          <cell r="H1984" t="str">
            <v>大阪府-080665</v>
          </cell>
        </row>
        <row r="1985">
          <cell r="D1985" t="str">
            <v>262004610343</v>
          </cell>
          <cell r="F1985" t="str">
            <v>保護者支援・子育て支援</v>
          </cell>
          <cell r="H1985" t="str">
            <v>京都府-009660</v>
          </cell>
        </row>
        <row r="1986">
          <cell r="D1986" t="str">
            <v>262004310344</v>
          </cell>
          <cell r="F1986" t="str">
            <v>障害児保育</v>
          </cell>
          <cell r="H1986" t="str">
            <v>京都府-009660</v>
          </cell>
        </row>
        <row r="1987">
          <cell r="D1987" t="str">
            <v>262004310345</v>
          </cell>
          <cell r="F1987" t="str">
            <v>障害児保育</v>
          </cell>
          <cell r="H1987" t="str">
            <v>京都府-026367</v>
          </cell>
        </row>
        <row r="1988">
          <cell r="D1988" t="str">
            <v>262004610346</v>
          </cell>
          <cell r="F1988" t="str">
            <v>保護者支援・子育て支援</v>
          </cell>
          <cell r="H1988" t="str">
            <v>京都府-026367</v>
          </cell>
        </row>
        <row r="1989">
          <cell r="D1989" t="str">
            <v>262004510347</v>
          </cell>
          <cell r="F1989" t="str">
            <v>保健衛生・安全対策</v>
          </cell>
          <cell r="H1989" t="str">
            <v>京都府-021859</v>
          </cell>
        </row>
        <row r="1990">
          <cell r="D1990" t="str">
            <v>262004510348</v>
          </cell>
          <cell r="F1990" t="str">
            <v>保健衛生・安全対策</v>
          </cell>
          <cell r="H1990" t="str">
            <v>京都府-028372</v>
          </cell>
        </row>
        <row r="1991">
          <cell r="D1991" t="str">
            <v>262004310349</v>
          </cell>
          <cell r="F1991" t="str">
            <v>障害児保育</v>
          </cell>
          <cell r="H1991" t="str">
            <v>京都府-019607</v>
          </cell>
        </row>
        <row r="1992">
          <cell r="D1992" t="str">
            <v>262004510350</v>
          </cell>
          <cell r="F1992" t="str">
            <v>保健衛生・安全対策</v>
          </cell>
          <cell r="H1992" t="str">
            <v>京都府-025776</v>
          </cell>
        </row>
        <row r="1993">
          <cell r="D1993" t="str">
            <v>262004410351</v>
          </cell>
          <cell r="F1993" t="str">
            <v>食育・アレルギー対応</v>
          </cell>
          <cell r="H1993" t="str">
            <v>岡山県-012943</v>
          </cell>
        </row>
        <row r="1994">
          <cell r="D1994" t="str">
            <v>262004110352</v>
          </cell>
          <cell r="F1994" t="str">
            <v>乳児保育</v>
          </cell>
          <cell r="H1994" t="str">
            <v>京都府-027483</v>
          </cell>
        </row>
        <row r="1995">
          <cell r="D1995" t="str">
            <v>262004410353</v>
          </cell>
          <cell r="F1995" t="str">
            <v>食育・アレルギー対応</v>
          </cell>
          <cell r="H1995" t="str">
            <v>京都府-008208</v>
          </cell>
        </row>
        <row r="1996">
          <cell r="D1996" t="str">
            <v>262004310354</v>
          </cell>
          <cell r="F1996" t="str">
            <v>障害児保育</v>
          </cell>
          <cell r="H1996" t="str">
            <v>京都府-027729</v>
          </cell>
        </row>
        <row r="1997">
          <cell r="D1997" t="str">
            <v>262004310355</v>
          </cell>
          <cell r="F1997" t="str">
            <v>障害児保育</v>
          </cell>
          <cell r="H1997" t="str">
            <v>京都府-013771</v>
          </cell>
        </row>
        <row r="1998">
          <cell r="D1998" t="str">
            <v>262004310356</v>
          </cell>
          <cell r="F1998" t="str">
            <v>障害児保育</v>
          </cell>
          <cell r="H1998" t="str">
            <v>京都府-022301</v>
          </cell>
        </row>
        <row r="1999">
          <cell r="D1999" t="str">
            <v>262004610357</v>
          </cell>
          <cell r="F1999" t="str">
            <v>保護者支援・子育て支援</v>
          </cell>
          <cell r="H1999" t="str">
            <v>京都府-029184</v>
          </cell>
        </row>
        <row r="2000">
          <cell r="D2000" t="str">
            <v>262004310358</v>
          </cell>
          <cell r="F2000" t="str">
            <v>障害児保育</v>
          </cell>
          <cell r="H2000" t="str">
            <v>京都府-029184</v>
          </cell>
        </row>
        <row r="2001">
          <cell r="D2001" t="str">
            <v>262004310359</v>
          </cell>
          <cell r="F2001" t="str">
            <v>障害児保育</v>
          </cell>
          <cell r="H2001" t="str">
            <v>京都府-029179</v>
          </cell>
        </row>
        <row r="2002">
          <cell r="D2002" t="str">
            <v>262004510360</v>
          </cell>
          <cell r="F2002" t="str">
            <v>保健衛生・安全対策</v>
          </cell>
          <cell r="H2002" t="str">
            <v>兵庫県-034343</v>
          </cell>
        </row>
        <row r="2003">
          <cell r="D2003" t="str">
            <v>262004510361</v>
          </cell>
          <cell r="F2003" t="str">
            <v>保健衛生・安全対策</v>
          </cell>
          <cell r="H2003" t="str">
            <v>京都府-007506</v>
          </cell>
        </row>
        <row r="2004">
          <cell r="D2004" t="str">
            <v>262004310362</v>
          </cell>
          <cell r="F2004" t="str">
            <v>障害児保育</v>
          </cell>
          <cell r="H2004" t="str">
            <v>滋賀県-006816</v>
          </cell>
        </row>
        <row r="2005">
          <cell r="D2005" t="str">
            <v>262004310363</v>
          </cell>
          <cell r="F2005" t="str">
            <v>障害児保育</v>
          </cell>
          <cell r="H2005" t="str">
            <v>京都府-026115</v>
          </cell>
        </row>
        <row r="2006">
          <cell r="D2006" t="str">
            <v>262004510364</v>
          </cell>
          <cell r="F2006" t="str">
            <v>保健衛生・安全対策</v>
          </cell>
          <cell r="H2006" t="str">
            <v>京都府-012644</v>
          </cell>
        </row>
        <row r="2007">
          <cell r="D2007" t="str">
            <v>262004310365</v>
          </cell>
          <cell r="F2007" t="str">
            <v>障害児保育</v>
          </cell>
          <cell r="H2007" t="str">
            <v>京都府-021181</v>
          </cell>
        </row>
        <row r="2008">
          <cell r="D2008" t="str">
            <v>262004410366</v>
          </cell>
          <cell r="F2008" t="str">
            <v>食育・アレルギー対応</v>
          </cell>
          <cell r="H2008" t="str">
            <v>京都府-021181</v>
          </cell>
        </row>
        <row r="2009">
          <cell r="D2009" t="str">
            <v>262004710367</v>
          </cell>
          <cell r="F2009" t="str">
            <v>マネジメント</v>
          </cell>
          <cell r="H2009" t="str">
            <v>京都府-015505</v>
          </cell>
        </row>
        <row r="2010">
          <cell r="D2010" t="str">
            <v>262004710368</v>
          </cell>
          <cell r="F2010" t="str">
            <v>マネジメント</v>
          </cell>
          <cell r="H2010" t="str">
            <v>滋賀県-009263</v>
          </cell>
        </row>
        <row r="2011">
          <cell r="D2011" t="str">
            <v>262004610369</v>
          </cell>
          <cell r="F2011" t="str">
            <v>保護者支援・子育て支援</v>
          </cell>
          <cell r="H2011" t="str">
            <v>滋賀県-009263</v>
          </cell>
        </row>
        <row r="2012">
          <cell r="D2012" t="str">
            <v>262004610370</v>
          </cell>
          <cell r="F2012" t="str">
            <v>保護者支援・子育て支援</v>
          </cell>
          <cell r="H2012" t="str">
            <v>京都府-015505</v>
          </cell>
        </row>
        <row r="2013">
          <cell r="D2013" t="str">
            <v>262004610371</v>
          </cell>
          <cell r="F2013" t="str">
            <v>保護者支援・子育て支援</v>
          </cell>
          <cell r="H2013" t="str">
            <v>京都府-023751</v>
          </cell>
        </row>
        <row r="2014">
          <cell r="D2014" t="str">
            <v>262004610372</v>
          </cell>
          <cell r="F2014" t="str">
            <v>保護者支援・子育て支援</v>
          </cell>
          <cell r="H2014" t="str">
            <v>京都府-015658</v>
          </cell>
        </row>
        <row r="2015">
          <cell r="D2015" t="str">
            <v>262004610373</v>
          </cell>
          <cell r="F2015" t="str">
            <v>保護者支援・子育て支援</v>
          </cell>
          <cell r="H2015" t="str">
            <v>京都府-026329</v>
          </cell>
        </row>
        <row r="2016">
          <cell r="D2016" t="str">
            <v>262004410374</v>
          </cell>
          <cell r="F2016" t="str">
            <v>食育・アレルギー対応</v>
          </cell>
          <cell r="H2016" t="str">
            <v>京都府-029631</v>
          </cell>
        </row>
        <row r="2017">
          <cell r="D2017" t="str">
            <v>262004210375</v>
          </cell>
          <cell r="F2017" t="str">
            <v>幼児教育</v>
          </cell>
          <cell r="H2017" t="str">
            <v>京都府-009256</v>
          </cell>
        </row>
        <row r="2018">
          <cell r="D2018" t="str">
            <v>262004210376</v>
          </cell>
          <cell r="F2018" t="str">
            <v>幼児教育</v>
          </cell>
          <cell r="H2018" t="str">
            <v>京都府-025000</v>
          </cell>
        </row>
        <row r="2019">
          <cell r="D2019" t="str">
            <v>262004610377</v>
          </cell>
          <cell r="F2019" t="str">
            <v>保護者支援・子育て支援</v>
          </cell>
          <cell r="H2019" t="str">
            <v>京都府-015745</v>
          </cell>
        </row>
        <row r="2020">
          <cell r="D2020" t="str">
            <v>262004210378</v>
          </cell>
          <cell r="F2020" t="str">
            <v>幼児教育</v>
          </cell>
          <cell r="H2020" t="str">
            <v>京都府-014470</v>
          </cell>
        </row>
        <row r="2021">
          <cell r="D2021" t="str">
            <v>262004210379</v>
          </cell>
          <cell r="F2021" t="str">
            <v>幼児教育</v>
          </cell>
          <cell r="H2021" t="str">
            <v>京都府-003058</v>
          </cell>
        </row>
        <row r="2022">
          <cell r="D2022" t="str">
            <v>262004210380</v>
          </cell>
          <cell r="F2022" t="str">
            <v>幼児教育</v>
          </cell>
          <cell r="H2022" t="str">
            <v>京都府-015100</v>
          </cell>
        </row>
        <row r="2023">
          <cell r="D2023" t="str">
            <v>262004210381</v>
          </cell>
          <cell r="F2023" t="str">
            <v>幼児教育</v>
          </cell>
          <cell r="H2023" t="str">
            <v>京都府-004130</v>
          </cell>
        </row>
        <row r="2024">
          <cell r="D2024" t="str">
            <v>262004610382</v>
          </cell>
          <cell r="F2024" t="str">
            <v>保護者支援・子育て支援</v>
          </cell>
          <cell r="H2024" t="str">
            <v>京都府-002714</v>
          </cell>
        </row>
        <row r="2025">
          <cell r="D2025" t="str">
            <v>262004210383</v>
          </cell>
          <cell r="F2025" t="str">
            <v>幼児教育</v>
          </cell>
          <cell r="H2025" t="str">
            <v>京都府-023779</v>
          </cell>
        </row>
        <row r="2026">
          <cell r="D2026" t="str">
            <v>262004210384</v>
          </cell>
          <cell r="F2026" t="str">
            <v>幼児教育</v>
          </cell>
          <cell r="H2026" t="str">
            <v>京都府-008220</v>
          </cell>
        </row>
        <row r="2027">
          <cell r="D2027" t="str">
            <v>262004510385</v>
          </cell>
          <cell r="F2027" t="str">
            <v>保健衛生・安全対策</v>
          </cell>
          <cell r="H2027" t="str">
            <v>京都府-019605</v>
          </cell>
        </row>
        <row r="2028">
          <cell r="D2028" t="str">
            <v>262004510386</v>
          </cell>
          <cell r="F2028" t="str">
            <v>保健衛生・安全対策</v>
          </cell>
          <cell r="H2028"/>
        </row>
        <row r="2029">
          <cell r="D2029" t="str">
            <v>262004510387</v>
          </cell>
          <cell r="F2029" t="str">
            <v>保健衛生・安全対策</v>
          </cell>
          <cell r="H2029" t="str">
            <v>京都府-018231</v>
          </cell>
        </row>
        <row r="2030">
          <cell r="D2030" t="str">
            <v>262004410388</v>
          </cell>
          <cell r="F2030" t="str">
            <v>食育・アレルギー対応</v>
          </cell>
          <cell r="H2030" t="str">
            <v>大阪府-900072</v>
          </cell>
        </row>
        <row r="2031">
          <cell r="D2031" t="str">
            <v>262004210389</v>
          </cell>
          <cell r="F2031" t="str">
            <v>幼児教育</v>
          </cell>
          <cell r="H2031" t="str">
            <v>三重県-024363</v>
          </cell>
        </row>
        <row r="2032">
          <cell r="D2032" t="str">
            <v>262004210390</v>
          </cell>
          <cell r="F2032" t="str">
            <v>幼児教育</v>
          </cell>
          <cell r="H2032" t="str">
            <v>京都府-024578</v>
          </cell>
        </row>
        <row r="2033">
          <cell r="D2033" t="str">
            <v>262004610391</v>
          </cell>
          <cell r="F2033" t="str">
            <v>保護者支援・子育て支援</v>
          </cell>
          <cell r="H2033" t="str">
            <v>京都府-008469</v>
          </cell>
        </row>
        <row r="2034">
          <cell r="D2034" t="str">
            <v>262004310392</v>
          </cell>
          <cell r="F2034" t="str">
            <v>障害児保育</v>
          </cell>
          <cell r="H2034" t="str">
            <v>京都府-007051</v>
          </cell>
        </row>
        <row r="2035">
          <cell r="D2035" t="str">
            <v>262004410393</v>
          </cell>
          <cell r="F2035" t="str">
            <v>食育・アレルギー対応</v>
          </cell>
          <cell r="H2035"/>
        </row>
        <row r="2036">
          <cell r="D2036" t="str">
            <v>262004510394</v>
          </cell>
          <cell r="F2036" t="str">
            <v>保健衛生・安全対策</v>
          </cell>
          <cell r="H2036" t="str">
            <v>京都府-008255</v>
          </cell>
        </row>
        <row r="2037">
          <cell r="D2037" t="str">
            <v>262004610395</v>
          </cell>
          <cell r="F2037" t="str">
            <v>保護者支援・子育て支援</v>
          </cell>
          <cell r="H2037" t="str">
            <v>京都府-017293</v>
          </cell>
        </row>
        <row r="2038">
          <cell r="D2038" t="str">
            <v>262004510396</v>
          </cell>
          <cell r="F2038" t="str">
            <v>保健衛生・安全対策</v>
          </cell>
          <cell r="H2038" t="str">
            <v>京都府-017293</v>
          </cell>
        </row>
        <row r="2039">
          <cell r="D2039" t="str">
            <v>262004610397</v>
          </cell>
          <cell r="F2039" t="str">
            <v>保護者支援・子育て支援</v>
          </cell>
          <cell r="H2039" t="str">
            <v>京都府-032213</v>
          </cell>
        </row>
        <row r="2040">
          <cell r="D2040" t="str">
            <v>262004410398</v>
          </cell>
          <cell r="F2040" t="str">
            <v>食育・アレルギー対応</v>
          </cell>
          <cell r="H2040"/>
        </row>
        <row r="2041">
          <cell r="D2041" t="str">
            <v>262004210399</v>
          </cell>
          <cell r="F2041" t="str">
            <v>幼児教育</v>
          </cell>
          <cell r="H2041" t="str">
            <v>京都府-005458</v>
          </cell>
        </row>
        <row r="2042">
          <cell r="D2042" t="str">
            <v>262004410400</v>
          </cell>
          <cell r="F2042" t="str">
            <v>食育・アレルギー対応</v>
          </cell>
          <cell r="H2042" t="str">
            <v>京都府-027381</v>
          </cell>
        </row>
        <row r="2043">
          <cell r="D2043" t="str">
            <v>262004310401</v>
          </cell>
          <cell r="F2043" t="str">
            <v>障害児保育</v>
          </cell>
          <cell r="H2043" t="str">
            <v>京都府-034498</v>
          </cell>
        </row>
        <row r="2044">
          <cell r="D2044" t="str">
            <v>262004310402</v>
          </cell>
          <cell r="F2044" t="str">
            <v>障害児保育</v>
          </cell>
          <cell r="H2044" t="str">
            <v>京都府-034519</v>
          </cell>
        </row>
        <row r="2045">
          <cell r="D2045" t="str">
            <v>262004510403</v>
          </cell>
          <cell r="F2045" t="str">
            <v>保健衛生・安全対策</v>
          </cell>
          <cell r="H2045" t="str">
            <v>滋賀県-018193</v>
          </cell>
        </row>
        <row r="2046">
          <cell r="D2046" t="str">
            <v>262004410404</v>
          </cell>
          <cell r="F2046" t="str">
            <v>食育・アレルギー対応</v>
          </cell>
          <cell r="H2046" t="str">
            <v>京都府-009353</v>
          </cell>
        </row>
        <row r="2047">
          <cell r="D2047" t="str">
            <v>262004610405</v>
          </cell>
          <cell r="F2047" t="str">
            <v>保護者支援・子育て支援</v>
          </cell>
          <cell r="H2047"/>
        </row>
        <row r="2048">
          <cell r="D2048" t="str">
            <v>262004510406</v>
          </cell>
          <cell r="F2048" t="str">
            <v>保健衛生・安全対策</v>
          </cell>
          <cell r="H2048" t="str">
            <v>和歌山県-000513</v>
          </cell>
        </row>
        <row r="2049">
          <cell r="D2049" t="str">
            <v>262004510407</v>
          </cell>
          <cell r="F2049" t="str">
            <v>保健衛生・安全対策</v>
          </cell>
          <cell r="H2049"/>
        </row>
        <row r="2050">
          <cell r="D2050" t="str">
            <v>262004210408</v>
          </cell>
          <cell r="F2050" t="str">
            <v>幼児教育</v>
          </cell>
          <cell r="H2050" t="str">
            <v>京都府-008920</v>
          </cell>
        </row>
        <row r="2051">
          <cell r="D2051" t="str">
            <v>262004210409</v>
          </cell>
          <cell r="F2051" t="str">
            <v>幼児教育</v>
          </cell>
          <cell r="H2051" t="str">
            <v>京都府-031575</v>
          </cell>
        </row>
        <row r="2052">
          <cell r="D2052" t="str">
            <v>262004510410</v>
          </cell>
          <cell r="F2052" t="str">
            <v>保健衛生・安全対策</v>
          </cell>
          <cell r="H2052" t="str">
            <v>京都府-025411</v>
          </cell>
        </row>
        <row r="2053">
          <cell r="D2053" t="str">
            <v>262004210411</v>
          </cell>
          <cell r="F2053" t="str">
            <v>幼児教育</v>
          </cell>
          <cell r="H2053" t="str">
            <v>京都府-000374</v>
          </cell>
        </row>
        <row r="2054">
          <cell r="D2054" t="str">
            <v>262004410412</v>
          </cell>
          <cell r="F2054" t="str">
            <v>食育・アレルギー対応</v>
          </cell>
          <cell r="H2054" t="str">
            <v>京都府-014304</v>
          </cell>
        </row>
        <row r="2055">
          <cell r="D2055" t="str">
            <v>262004210413</v>
          </cell>
          <cell r="F2055" t="str">
            <v>幼児教育</v>
          </cell>
          <cell r="H2055" t="str">
            <v>京都府-015365</v>
          </cell>
        </row>
        <row r="2056">
          <cell r="D2056" t="str">
            <v>262004210414</v>
          </cell>
          <cell r="F2056" t="str">
            <v>幼児教育</v>
          </cell>
          <cell r="H2056" t="str">
            <v>京都府-015694</v>
          </cell>
        </row>
        <row r="2057">
          <cell r="D2057" t="str">
            <v>262004410415</v>
          </cell>
          <cell r="F2057" t="str">
            <v>食育・アレルギー対応</v>
          </cell>
          <cell r="H2057" t="str">
            <v>京都府-014303</v>
          </cell>
        </row>
        <row r="2058">
          <cell r="D2058" t="str">
            <v>262004410416</v>
          </cell>
          <cell r="F2058" t="str">
            <v>食育・アレルギー対応</v>
          </cell>
          <cell r="H2058"/>
        </row>
        <row r="2059">
          <cell r="D2059" t="str">
            <v>262004510417</v>
          </cell>
          <cell r="F2059" t="str">
            <v>保健衛生・安全対策</v>
          </cell>
          <cell r="H2059" t="str">
            <v>滋賀県-000788</v>
          </cell>
        </row>
        <row r="2060">
          <cell r="D2060" t="str">
            <v>262004210418</v>
          </cell>
          <cell r="F2060" t="str">
            <v>幼児教育</v>
          </cell>
          <cell r="H2060" t="str">
            <v>京都府-031621</v>
          </cell>
        </row>
        <row r="2061">
          <cell r="D2061" t="str">
            <v>262004210419</v>
          </cell>
          <cell r="F2061" t="str">
            <v>幼児教育</v>
          </cell>
          <cell r="H2061" t="str">
            <v>京都府-015088</v>
          </cell>
        </row>
        <row r="2062">
          <cell r="D2062" t="str">
            <v>262004210420</v>
          </cell>
          <cell r="F2062" t="str">
            <v>幼児教育</v>
          </cell>
          <cell r="H2062" t="str">
            <v>京都府-030015</v>
          </cell>
        </row>
        <row r="2063">
          <cell r="D2063" t="str">
            <v>262004610421</v>
          </cell>
          <cell r="F2063" t="str">
            <v>保護者支援・子育て支援</v>
          </cell>
          <cell r="H2063" t="str">
            <v>大阪府-049733</v>
          </cell>
        </row>
        <row r="2064">
          <cell r="D2064" t="str">
            <v>262004310422</v>
          </cell>
          <cell r="F2064" t="str">
            <v>障害児保育</v>
          </cell>
          <cell r="H2064" t="str">
            <v>奈良県-011547</v>
          </cell>
        </row>
        <row r="2065">
          <cell r="D2065" t="str">
            <v>262004310423</v>
          </cell>
          <cell r="F2065" t="str">
            <v>障害児保育</v>
          </cell>
          <cell r="H2065" t="str">
            <v>京都府-017844</v>
          </cell>
        </row>
        <row r="2066">
          <cell r="D2066" t="str">
            <v>262004310424</v>
          </cell>
          <cell r="F2066" t="str">
            <v>障害児保育</v>
          </cell>
          <cell r="H2066" t="str">
            <v>京都府-022824</v>
          </cell>
        </row>
        <row r="2067">
          <cell r="D2067" t="str">
            <v>262004310425</v>
          </cell>
          <cell r="F2067" t="str">
            <v>障害児保育</v>
          </cell>
          <cell r="H2067" t="str">
            <v>京都府-002119</v>
          </cell>
        </row>
        <row r="2068">
          <cell r="D2068" t="str">
            <v>262004210426</v>
          </cell>
          <cell r="F2068" t="str">
            <v>幼児教育</v>
          </cell>
          <cell r="H2068" t="str">
            <v>京都府-011441</v>
          </cell>
        </row>
        <row r="2069">
          <cell r="D2069" t="str">
            <v>262004710427</v>
          </cell>
          <cell r="F2069" t="str">
            <v>マネジメント</v>
          </cell>
          <cell r="H2069" t="str">
            <v>京都府-011441</v>
          </cell>
        </row>
        <row r="2070">
          <cell r="D2070" t="str">
            <v>262004310428</v>
          </cell>
          <cell r="F2070" t="str">
            <v>障害児保育</v>
          </cell>
          <cell r="H2070" t="str">
            <v>京都府-006557</v>
          </cell>
        </row>
        <row r="2071">
          <cell r="D2071" t="str">
            <v>262004210429</v>
          </cell>
          <cell r="F2071" t="str">
            <v>幼児教育</v>
          </cell>
          <cell r="H2071" t="str">
            <v>京都府-029879</v>
          </cell>
        </row>
        <row r="2072">
          <cell r="D2072" t="str">
            <v>262004310430</v>
          </cell>
          <cell r="F2072" t="str">
            <v>障害児保育</v>
          </cell>
          <cell r="H2072" t="str">
            <v>京都府-006406</v>
          </cell>
        </row>
        <row r="2073">
          <cell r="D2073" t="str">
            <v>262004310431</v>
          </cell>
          <cell r="F2073" t="str">
            <v>障害児保育</v>
          </cell>
          <cell r="H2073" t="str">
            <v>鹿児島県-013499</v>
          </cell>
        </row>
        <row r="2074">
          <cell r="D2074" t="str">
            <v>262004310432</v>
          </cell>
          <cell r="F2074" t="str">
            <v>障害児保育</v>
          </cell>
          <cell r="H2074" t="str">
            <v>京都府-033549</v>
          </cell>
        </row>
        <row r="2075">
          <cell r="D2075" t="str">
            <v>262004210433</v>
          </cell>
          <cell r="F2075" t="str">
            <v>幼児教育</v>
          </cell>
          <cell r="H2075" t="str">
            <v>京都府-014904</v>
          </cell>
        </row>
        <row r="2076">
          <cell r="D2076" t="str">
            <v>262004410434</v>
          </cell>
          <cell r="F2076" t="str">
            <v>食育・アレルギー対応</v>
          </cell>
          <cell r="H2076" t="str">
            <v>京都府-015009</v>
          </cell>
        </row>
        <row r="2077">
          <cell r="D2077" t="str">
            <v>262004410435</v>
          </cell>
          <cell r="F2077" t="str">
            <v>食育・アレルギー対応</v>
          </cell>
          <cell r="H2077" t="str">
            <v>愛媛県-004627</v>
          </cell>
        </row>
        <row r="2078">
          <cell r="D2078" t="str">
            <v>262004410436</v>
          </cell>
          <cell r="F2078" t="str">
            <v>食育・アレルギー対応</v>
          </cell>
          <cell r="H2078" t="str">
            <v>京都府-001780</v>
          </cell>
        </row>
        <row r="2079">
          <cell r="D2079" t="str">
            <v>262004210437</v>
          </cell>
          <cell r="F2079" t="str">
            <v>幼児教育</v>
          </cell>
          <cell r="H2079" t="str">
            <v>京都府-035110</v>
          </cell>
        </row>
        <row r="2080">
          <cell r="D2080" t="str">
            <v>262004210438</v>
          </cell>
          <cell r="F2080" t="str">
            <v>幼児教育</v>
          </cell>
          <cell r="H2080" t="str">
            <v>京都府-018957</v>
          </cell>
        </row>
        <row r="2081">
          <cell r="D2081" t="str">
            <v>262004210439</v>
          </cell>
          <cell r="F2081" t="str">
            <v>幼児教育</v>
          </cell>
          <cell r="H2081" t="str">
            <v>京都府-000948</v>
          </cell>
        </row>
        <row r="2082">
          <cell r="D2082" t="str">
            <v>262004610440</v>
          </cell>
          <cell r="F2082" t="str">
            <v>保護者支援・子育て支援</v>
          </cell>
          <cell r="H2082" t="str">
            <v>京都府-000948</v>
          </cell>
        </row>
        <row r="2083">
          <cell r="D2083" t="str">
            <v>262004410441</v>
          </cell>
          <cell r="F2083" t="str">
            <v>食育・アレルギー対応</v>
          </cell>
          <cell r="H2083" t="str">
            <v>京都府-000904</v>
          </cell>
        </row>
        <row r="2084">
          <cell r="D2084" t="str">
            <v>262004210442</v>
          </cell>
          <cell r="F2084" t="str">
            <v>幼児教育</v>
          </cell>
          <cell r="H2084" t="str">
            <v>京都府-024215</v>
          </cell>
        </row>
        <row r="2085">
          <cell r="D2085" t="str">
            <v>262004610443</v>
          </cell>
          <cell r="F2085" t="str">
            <v>保護者支援・子育て支援</v>
          </cell>
          <cell r="H2085" t="str">
            <v>京都府-024215</v>
          </cell>
        </row>
        <row r="2086">
          <cell r="D2086" t="str">
            <v>262004210444</v>
          </cell>
          <cell r="F2086" t="str">
            <v>幼児教育</v>
          </cell>
          <cell r="H2086" t="str">
            <v>京都府-000951</v>
          </cell>
        </row>
        <row r="2087">
          <cell r="D2087" t="str">
            <v>262004610445</v>
          </cell>
          <cell r="F2087" t="str">
            <v>保護者支援・子育て支援</v>
          </cell>
          <cell r="H2087" t="str">
            <v>京都府-000951</v>
          </cell>
        </row>
        <row r="2088">
          <cell r="D2088" t="str">
            <v>262004210446</v>
          </cell>
          <cell r="F2088" t="str">
            <v>幼児教育</v>
          </cell>
          <cell r="H2088" t="str">
            <v>滋賀県-008980</v>
          </cell>
        </row>
        <row r="2089">
          <cell r="D2089" t="str">
            <v>262004610447</v>
          </cell>
          <cell r="F2089" t="str">
            <v>保護者支援・子育て支援</v>
          </cell>
          <cell r="H2089" t="str">
            <v>滋賀県-008980</v>
          </cell>
        </row>
        <row r="2090">
          <cell r="D2090" t="str">
            <v>262004210448</v>
          </cell>
          <cell r="F2090" t="str">
            <v>幼児教育</v>
          </cell>
          <cell r="H2090" t="str">
            <v>京都府-015803</v>
          </cell>
        </row>
        <row r="2091">
          <cell r="D2091" t="str">
            <v>262004610449</v>
          </cell>
          <cell r="F2091" t="str">
            <v>保護者支援・子育て支援</v>
          </cell>
          <cell r="H2091" t="str">
            <v>京都府-015803</v>
          </cell>
        </row>
        <row r="2092">
          <cell r="D2092" t="str">
            <v>262004210450</v>
          </cell>
          <cell r="F2092" t="str">
            <v>幼児教育</v>
          </cell>
          <cell r="H2092" t="str">
            <v>京都府-000943</v>
          </cell>
        </row>
        <row r="2093">
          <cell r="D2093" t="str">
            <v>262004610451</v>
          </cell>
          <cell r="F2093" t="str">
            <v>保護者支援・子育て支援</v>
          </cell>
          <cell r="H2093" t="str">
            <v>京都府-007520</v>
          </cell>
        </row>
        <row r="2094">
          <cell r="D2094" t="str">
            <v>262004210452</v>
          </cell>
          <cell r="F2094" t="str">
            <v>幼児教育</v>
          </cell>
          <cell r="H2094" t="str">
            <v>京都府-007520</v>
          </cell>
        </row>
        <row r="2095">
          <cell r="D2095" t="str">
            <v>262004210453</v>
          </cell>
          <cell r="F2095" t="str">
            <v>幼児教育</v>
          </cell>
          <cell r="H2095" t="str">
            <v>兵庫県-049904</v>
          </cell>
        </row>
        <row r="2096">
          <cell r="D2096" t="str">
            <v>262004410454</v>
          </cell>
          <cell r="F2096" t="str">
            <v>食育・アレルギー対応</v>
          </cell>
          <cell r="H2096" t="str">
            <v>兵庫県-049904</v>
          </cell>
        </row>
        <row r="2097">
          <cell r="D2097" t="str">
            <v>262004410455</v>
          </cell>
          <cell r="F2097" t="str">
            <v>食育・アレルギー対応</v>
          </cell>
          <cell r="H2097" t="str">
            <v>京都府-028544</v>
          </cell>
        </row>
        <row r="2098">
          <cell r="D2098" t="str">
            <v>262004210456</v>
          </cell>
          <cell r="F2098" t="str">
            <v>幼児教育</v>
          </cell>
          <cell r="H2098" t="str">
            <v>京都府-025447</v>
          </cell>
        </row>
        <row r="2099">
          <cell r="D2099" t="str">
            <v>262004610457</v>
          </cell>
          <cell r="F2099" t="str">
            <v>保護者支援・子育て支援</v>
          </cell>
          <cell r="H2099" t="str">
            <v>京都府-022416</v>
          </cell>
        </row>
        <row r="2100">
          <cell r="D2100" t="str">
            <v>262004410458</v>
          </cell>
          <cell r="F2100" t="str">
            <v>食育・アレルギー対応</v>
          </cell>
          <cell r="H2100" t="str">
            <v>福井県-007491</v>
          </cell>
        </row>
        <row r="2101">
          <cell r="D2101" t="str">
            <v>262004210459</v>
          </cell>
          <cell r="F2101" t="str">
            <v>幼児教育</v>
          </cell>
          <cell r="H2101" t="str">
            <v>京都府-028560</v>
          </cell>
        </row>
        <row r="2102">
          <cell r="D2102" t="str">
            <v>262004310460</v>
          </cell>
          <cell r="F2102" t="str">
            <v>障害児保育</v>
          </cell>
          <cell r="H2102" t="str">
            <v>京都府-028367</v>
          </cell>
        </row>
        <row r="2103">
          <cell r="D2103" t="str">
            <v>262004310461</v>
          </cell>
          <cell r="F2103" t="str">
            <v>障害児保育</v>
          </cell>
          <cell r="H2103" t="str">
            <v>京都府-025971</v>
          </cell>
        </row>
        <row r="2104">
          <cell r="D2104" t="str">
            <v>262004610462</v>
          </cell>
          <cell r="F2104" t="str">
            <v>保護者支援・子育て支援</v>
          </cell>
          <cell r="H2104" t="str">
            <v>京都府-012121</v>
          </cell>
        </row>
        <row r="2105">
          <cell r="D2105" t="str">
            <v>262004410463</v>
          </cell>
          <cell r="F2105" t="str">
            <v>食育・アレルギー対応</v>
          </cell>
          <cell r="H2105" t="str">
            <v>京都府-004216</v>
          </cell>
        </row>
        <row r="2106">
          <cell r="D2106" t="str">
            <v>262004410464</v>
          </cell>
          <cell r="F2106" t="str">
            <v>食育・アレルギー対応</v>
          </cell>
          <cell r="H2106" t="str">
            <v>大阪府-020137</v>
          </cell>
        </row>
        <row r="2107">
          <cell r="D2107" t="str">
            <v>262004410465</v>
          </cell>
          <cell r="F2107" t="str">
            <v>食育・アレルギー対応</v>
          </cell>
          <cell r="H2107" t="str">
            <v>京都府-011733</v>
          </cell>
        </row>
        <row r="2108">
          <cell r="D2108" t="str">
            <v>262004710466</v>
          </cell>
          <cell r="F2108" t="str">
            <v>マネジメント</v>
          </cell>
          <cell r="H2108" t="str">
            <v>兵庫県-019724</v>
          </cell>
        </row>
        <row r="2109">
          <cell r="D2109" t="str">
            <v>262004410467</v>
          </cell>
          <cell r="F2109" t="str">
            <v>食育・アレルギー対応</v>
          </cell>
          <cell r="H2109" t="str">
            <v>京都府-009264</v>
          </cell>
        </row>
        <row r="2110">
          <cell r="D2110" t="str">
            <v>262004410468</v>
          </cell>
          <cell r="F2110" t="str">
            <v>食育・アレルギー対応</v>
          </cell>
          <cell r="H2110" t="str">
            <v>京都府-003695</v>
          </cell>
        </row>
        <row r="2111">
          <cell r="D2111" t="str">
            <v>262004410469</v>
          </cell>
          <cell r="F2111" t="str">
            <v>食育・アレルギー対応</v>
          </cell>
          <cell r="H2111" t="str">
            <v>京都府-003916</v>
          </cell>
        </row>
        <row r="2112">
          <cell r="D2112" t="str">
            <v>262004110470</v>
          </cell>
          <cell r="F2112" t="str">
            <v>乳児保育</v>
          </cell>
          <cell r="H2112" t="str">
            <v>京都府-007779</v>
          </cell>
        </row>
        <row r="2113">
          <cell r="D2113" t="str">
            <v>262004510471</v>
          </cell>
          <cell r="F2113" t="str">
            <v>保健衛生・安全対策</v>
          </cell>
          <cell r="H2113" t="str">
            <v>滋賀県-009620</v>
          </cell>
        </row>
        <row r="2114">
          <cell r="D2114" t="str">
            <v>262004610472</v>
          </cell>
          <cell r="F2114" t="str">
            <v>保護者支援・子育て支援</v>
          </cell>
          <cell r="H2114" t="str">
            <v>京都府-015669</v>
          </cell>
        </row>
        <row r="2115">
          <cell r="D2115" t="str">
            <v>262004210473</v>
          </cell>
          <cell r="F2115" t="str">
            <v>幼児教育</v>
          </cell>
          <cell r="H2115" t="str">
            <v>京都府-009528</v>
          </cell>
        </row>
        <row r="2116">
          <cell r="D2116" t="str">
            <v>262004510474</v>
          </cell>
          <cell r="F2116" t="str">
            <v>保健衛生・安全対策</v>
          </cell>
          <cell r="H2116" t="str">
            <v>京都府-008524</v>
          </cell>
        </row>
        <row r="2117">
          <cell r="D2117" t="str">
            <v>262004410475</v>
          </cell>
          <cell r="F2117" t="str">
            <v>食育・アレルギー対応</v>
          </cell>
          <cell r="H2117" t="str">
            <v>京都府-008273</v>
          </cell>
        </row>
        <row r="2118">
          <cell r="D2118" t="str">
            <v>262004610476</v>
          </cell>
          <cell r="F2118" t="str">
            <v>保護者支援・子育て支援</v>
          </cell>
          <cell r="H2118" t="str">
            <v>京都府-019270</v>
          </cell>
        </row>
        <row r="2119">
          <cell r="D2119" t="str">
            <v>262004410477</v>
          </cell>
          <cell r="F2119" t="str">
            <v>食育・アレルギー対応</v>
          </cell>
          <cell r="H2119" t="str">
            <v>京都府-014912</v>
          </cell>
        </row>
        <row r="2120">
          <cell r="D2120" t="str">
            <v>262004510478</v>
          </cell>
          <cell r="F2120" t="str">
            <v>保健衛生・安全対策</v>
          </cell>
          <cell r="H2120" t="str">
            <v>京都府-014175</v>
          </cell>
        </row>
        <row r="2121">
          <cell r="D2121" t="str">
            <v>262004610479</v>
          </cell>
          <cell r="F2121" t="str">
            <v>保護者支援・子育て支援</v>
          </cell>
          <cell r="H2121" t="str">
            <v>京都府-004801</v>
          </cell>
        </row>
        <row r="2122">
          <cell r="D2122" t="str">
            <v>262004610480</v>
          </cell>
          <cell r="F2122" t="str">
            <v>保護者支援・子育て支援</v>
          </cell>
          <cell r="H2122" t="str">
            <v>京都府-005569</v>
          </cell>
        </row>
        <row r="2123">
          <cell r="D2123" t="str">
            <v>262004610481</v>
          </cell>
          <cell r="F2123" t="str">
            <v>保護者支援・子育て支援</v>
          </cell>
          <cell r="H2123" t="str">
            <v>京都府-005549</v>
          </cell>
        </row>
        <row r="2124">
          <cell r="D2124" t="str">
            <v>262004310482</v>
          </cell>
          <cell r="F2124" t="str">
            <v>障害児保育</v>
          </cell>
          <cell r="H2124" t="str">
            <v>京都府-021798</v>
          </cell>
        </row>
        <row r="2125">
          <cell r="D2125" t="str">
            <v>262004310483</v>
          </cell>
          <cell r="F2125" t="str">
            <v>障害児保育</v>
          </cell>
          <cell r="H2125" t="str">
            <v>京都府-005561</v>
          </cell>
        </row>
        <row r="2126">
          <cell r="D2126" t="str">
            <v>262004610484</v>
          </cell>
          <cell r="F2126" t="str">
            <v>保護者支援・子育て支援</v>
          </cell>
          <cell r="H2126" t="str">
            <v>京都府-001463</v>
          </cell>
        </row>
        <row r="2127">
          <cell r="D2127" t="str">
            <v>262004510485</v>
          </cell>
          <cell r="F2127" t="str">
            <v>保健衛生・安全対策</v>
          </cell>
          <cell r="H2127" t="str">
            <v>京都府-001463</v>
          </cell>
        </row>
        <row r="2128">
          <cell r="D2128" t="str">
            <v>262004110486</v>
          </cell>
          <cell r="F2128" t="str">
            <v>乳児保育</v>
          </cell>
          <cell r="H2128" t="str">
            <v>京都府-033059</v>
          </cell>
        </row>
        <row r="2129">
          <cell r="D2129" t="str">
            <v>262004310487</v>
          </cell>
          <cell r="F2129" t="str">
            <v>障害児保育</v>
          </cell>
          <cell r="H2129" t="str">
            <v>京都府-009176</v>
          </cell>
        </row>
        <row r="2130">
          <cell r="D2130" t="str">
            <v>262004410488</v>
          </cell>
          <cell r="F2130" t="str">
            <v>食育・アレルギー対応</v>
          </cell>
          <cell r="H2130" t="str">
            <v>兵庫県-016222</v>
          </cell>
        </row>
        <row r="2131">
          <cell r="D2131" t="str">
            <v>262004510489</v>
          </cell>
          <cell r="F2131" t="str">
            <v>保健衛生・安全対策</v>
          </cell>
          <cell r="H2131" t="str">
            <v>京都府-028961</v>
          </cell>
        </row>
        <row r="2132">
          <cell r="D2132" t="str">
            <v>262004310490</v>
          </cell>
          <cell r="F2132" t="str">
            <v>障害児保育</v>
          </cell>
          <cell r="H2132" t="str">
            <v>京都府-031610</v>
          </cell>
        </row>
        <row r="2133">
          <cell r="D2133" t="str">
            <v>262004210491</v>
          </cell>
          <cell r="F2133" t="str">
            <v>幼児教育</v>
          </cell>
          <cell r="H2133" t="str">
            <v>京都府-031610</v>
          </cell>
        </row>
        <row r="2134">
          <cell r="D2134" t="str">
            <v>262004210492</v>
          </cell>
          <cell r="F2134" t="str">
            <v>幼児教育</v>
          </cell>
          <cell r="H2134" t="str">
            <v>京都府-026780</v>
          </cell>
        </row>
        <row r="2135">
          <cell r="D2135" t="str">
            <v>262004610493</v>
          </cell>
          <cell r="F2135" t="str">
            <v>保護者支援・子育て支援</v>
          </cell>
          <cell r="H2135" t="str">
            <v>京都府-031426</v>
          </cell>
        </row>
        <row r="2136">
          <cell r="D2136" t="str">
            <v>262004610494</v>
          </cell>
          <cell r="F2136" t="str">
            <v>保護者支援・子育て支援</v>
          </cell>
          <cell r="H2136" t="str">
            <v>京都府-029291</v>
          </cell>
        </row>
        <row r="2137">
          <cell r="D2137" t="str">
            <v>262004610495</v>
          </cell>
          <cell r="F2137" t="str">
            <v>保護者支援・子育て支援</v>
          </cell>
          <cell r="H2137" t="str">
            <v>京都府-013550</v>
          </cell>
        </row>
        <row r="2138">
          <cell r="D2138" t="str">
            <v>262004610496</v>
          </cell>
          <cell r="F2138" t="str">
            <v>保護者支援・子育て支援</v>
          </cell>
          <cell r="H2138" t="str">
            <v>京都府-012816</v>
          </cell>
        </row>
        <row r="2139">
          <cell r="D2139" t="str">
            <v>262004410497</v>
          </cell>
          <cell r="F2139" t="str">
            <v>食育・アレルギー対応</v>
          </cell>
          <cell r="H2139" t="str">
            <v>京都府-001830</v>
          </cell>
        </row>
        <row r="2140">
          <cell r="D2140" t="str">
            <v>262004410498</v>
          </cell>
          <cell r="F2140" t="str">
            <v>食育・アレルギー対応</v>
          </cell>
          <cell r="H2140" t="str">
            <v>京都府-001431</v>
          </cell>
        </row>
        <row r="2141">
          <cell r="D2141" t="str">
            <v>262004310499</v>
          </cell>
          <cell r="F2141" t="str">
            <v>障害児保育</v>
          </cell>
          <cell r="H2141" t="str">
            <v>京都府-022344</v>
          </cell>
        </row>
        <row r="2142">
          <cell r="D2142" t="str">
            <v>262004210500</v>
          </cell>
          <cell r="F2142" t="str">
            <v>幼児教育</v>
          </cell>
          <cell r="H2142" t="str">
            <v>京都府-008432</v>
          </cell>
        </row>
        <row r="2143">
          <cell r="D2143" t="str">
            <v>262004210501</v>
          </cell>
          <cell r="F2143" t="str">
            <v>幼児教育</v>
          </cell>
          <cell r="H2143" t="str">
            <v>京都府-018116</v>
          </cell>
        </row>
        <row r="2144">
          <cell r="D2144" t="str">
            <v>262004310502</v>
          </cell>
          <cell r="F2144" t="str">
            <v>障害児保育</v>
          </cell>
          <cell r="H2144" t="str">
            <v>京都府-026880</v>
          </cell>
        </row>
        <row r="2145">
          <cell r="D2145" t="str">
            <v>262004310503</v>
          </cell>
          <cell r="F2145" t="str">
            <v>障害児保育</v>
          </cell>
          <cell r="H2145" t="str">
            <v>京都府-028529</v>
          </cell>
        </row>
        <row r="2146">
          <cell r="D2146" t="str">
            <v>262004210504</v>
          </cell>
          <cell r="F2146" t="str">
            <v>幼児教育</v>
          </cell>
          <cell r="H2146" t="str">
            <v>大阪府-034789</v>
          </cell>
        </row>
        <row r="2147">
          <cell r="D2147" t="str">
            <v>262004310505</v>
          </cell>
          <cell r="F2147" t="str">
            <v>障害児保育</v>
          </cell>
          <cell r="H2147" t="str">
            <v>兵庫県-018781</v>
          </cell>
        </row>
        <row r="2148">
          <cell r="D2148" t="str">
            <v>262004310506</v>
          </cell>
          <cell r="F2148" t="str">
            <v>障害児保育</v>
          </cell>
          <cell r="H2148" t="str">
            <v>京都府-004647</v>
          </cell>
        </row>
        <row r="2149">
          <cell r="D2149" t="str">
            <v>262004210507</v>
          </cell>
          <cell r="F2149" t="str">
            <v>幼児教育</v>
          </cell>
          <cell r="H2149" t="str">
            <v>京都府-009561</v>
          </cell>
        </row>
        <row r="2150">
          <cell r="D2150" t="str">
            <v>262004210508</v>
          </cell>
          <cell r="F2150" t="str">
            <v>幼児教育</v>
          </cell>
          <cell r="H2150" t="str">
            <v>京都府-003274</v>
          </cell>
        </row>
        <row r="2151">
          <cell r="D2151" t="str">
            <v>262004410509</v>
          </cell>
          <cell r="F2151" t="str">
            <v>食育・アレルギー対応</v>
          </cell>
          <cell r="H2151" t="str">
            <v>京都府-002042</v>
          </cell>
        </row>
        <row r="2152">
          <cell r="D2152" t="str">
            <v>262004410510</v>
          </cell>
          <cell r="F2152" t="str">
            <v>食育・アレルギー対応</v>
          </cell>
          <cell r="H2152" t="str">
            <v>京都府-002044</v>
          </cell>
        </row>
        <row r="2153">
          <cell r="D2153" t="str">
            <v>262004510511</v>
          </cell>
          <cell r="F2153" t="str">
            <v>保健衛生・安全対策</v>
          </cell>
          <cell r="H2153" t="str">
            <v>京都府-019413</v>
          </cell>
        </row>
        <row r="2154">
          <cell r="D2154" t="str">
            <v>262004110512</v>
          </cell>
          <cell r="F2154" t="str">
            <v>乳児保育</v>
          </cell>
          <cell r="H2154" t="str">
            <v>京都府-030466</v>
          </cell>
        </row>
        <row r="2155">
          <cell r="D2155" t="str">
            <v>262004410513</v>
          </cell>
          <cell r="F2155" t="str">
            <v>食育・アレルギー対応</v>
          </cell>
          <cell r="H2155" t="str">
            <v>京都府-009516</v>
          </cell>
        </row>
        <row r="2156">
          <cell r="D2156" t="str">
            <v>262004310514</v>
          </cell>
          <cell r="F2156" t="str">
            <v>障害児保育</v>
          </cell>
          <cell r="H2156" t="str">
            <v>京都府-027193</v>
          </cell>
        </row>
        <row r="2157">
          <cell r="D2157" t="str">
            <v>262004610515</v>
          </cell>
          <cell r="F2157" t="str">
            <v>保護者支援・子育て支援</v>
          </cell>
          <cell r="H2157" t="str">
            <v>京都府-001826</v>
          </cell>
        </row>
        <row r="2158">
          <cell r="D2158" t="str">
            <v>262004610516</v>
          </cell>
          <cell r="F2158" t="str">
            <v>保護者支援・子育て支援</v>
          </cell>
          <cell r="H2158" t="str">
            <v>滋賀県-017165</v>
          </cell>
        </row>
        <row r="2159">
          <cell r="D2159" t="str">
            <v>262004610517</v>
          </cell>
          <cell r="F2159" t="str">
            <v>保護者支援・子育て支援</v>
          </cell>
          <cell r="H2159" t="str">
            <v>京都府-032841</v>
          </cell>
        </row>
        <row r="2160">
          <cell r="D2160" t="str">
            <v>262004710518</v>
          </cell>
          <cell r="F2160" t="str">
            <v>マネジメント</v>
          </cell>
          <cell r="H2160"/>
        </row>
        <row r="2161">
          <cell r="D2161" t="str">
            <v>262004610519</v>
          </cell>
          <cell r="F2161" t="str">
            <v>保護者支援・子育て支援</v>
          </cell>
          <cell r="H2161"/>
        </row>
        <row r="2162">
          <cell r="D2162" t="str">
            <v>262004110520</v>
          </cell>
          <cell r="F2162" t="str">
            <v>乳児保育</v>
          </cell>
          <cell r="H2162"/>
        </row>
        <row r="2163">
          <cell r="D2163" t="str">
            <v>262004210521</v>
          </cell>
          <cell r="F2163" t="str">
            <v>幼児教育</v>
          </cell>
          <cell r="H2163"/>
        </row>
        <row r="2164">
          <cell r="D2164" t="str">
            <v>262004510522</v>
          </cell>
          <cell r="F2164" t="str">
            <v>保健衛生・安全対策</v>
          </cell>
          <cell r="H2164"/>
        </row>
        <row r="2165">
          <cell r="D2165" t="str">
            <v>262004610523</v>
          </cell>
          <cell r="F2165" t="str">
            <v>保護者支援・子育て支援</v>
          </cell>
          <cell r="H2165" t="str">
            <v>京都府-033633</v>
          </cell>
        </row>
        <row r="2166">
          <cell r="D2166" t="str">
            <v>262004610524</v>
          </cell>
          <cell r="F2166" t="str">
            <v>保護者支援・子育て支援</v>
          </cell>
          <cell r="H2166" t="str">
            <v>京都府-030068</v>
          </cell>
        </row>
        <row r="2167">
          <cell r="D2167" t="str">
            <v>262004310525</v>
          </cell>
          <cell r="F2167" t="str">
            <v>障害児保育</v>
          </cell>
          <cell r="H2167" t="str">
            <v>大阪府-076747</v>
          </cell>
        </row>
        <row r="2168">
          <cell r="D2168" t="str">
            <v>262004610526</v>
          </cell>
          <cell r="F2168" t="str">
            <v>保護者支援・子育て支援</v>
          </cell>
          <cell r="H2168" t="str">
            <v>京都府-012349</v>
          </cell>
        </row>
        <row r="2169">
          <cell r="D2169" t="str">
            <v>262004610527</v>
          </cell>
          <cell r="F2169" t="str">
            <v>保護者支援・子育て支援</v>
          </cell>
          <cell r="H2169" t="str">
            <v>京都府-031618</v>
          </cell>
        </row>
        <row r="2170">
          <cell r="D2170" t="str">
            <v>262004510528</v>
          </cell>
          <cell r="F2170" t="str">
            <v>保健衛生・安全対策</v>
          </cell>
          <cell r="H2170" t="str">
            <v>京都府-025764</v>
          </cell>
        </row>
        <row r="2171">
          <cell r="D2171" t="str">
            <v>262004510529</v>
          </cell>
          <cell r="F2171" t="str">
            <v>保健衛生・安全対策</v>
          </cell>
          <cell r="H2171" t="str">
            <v>京都府-009774</v>
          </cell>
        </row>
        <row r="2172">
          <cell r="D2172" t="str">
            <v>262004410530</v>
          </cell>
          <cell r="F2172" t="str">
            <v>食育・アレルギー対応</v>
          </cell>
          <cell r="H2172" t="str">
            <v>京都府-004728</v>
          </cell>
        </row>
        <row r="2173">
          <cell r="D2173" t="str">
            <v>262004610531</v>
          </cell>
          <cell r="F2173" t="str">
            <v>保護者支援・子育て支援</v>
          </cell>
          <cell r="H2173" t="str">
            <v>京都府-028310</v>
          </cell>
        </row>
        <row r="2174">
          <cell r="D2174" t="str">
            <v>262004210532</v>
          </cell>
          <cell r="F2174" t="str">
            <v>幼児教育</v>
          </cell>
          <cell r="H2174" t="str">
            <v>京都府-015505</v>
          </cell>
        </row>
        <row r="2175">
          <cell r="D2175" t="str">
            <v>262004210533</v>
          </cell>
          <cell r="F2175" t="str">
            <v>幼児教育</v>
          </cell>
          <cell r="H2175" t="str">
            <v>京都府-023751</v>
          </cell>
        </row>
        <row r="2176">
          <cell r="D2176" t="str">
            <v>262004310534</v>
          </cell>
          <cell r="F2176" t="str">
            <v>障害児保育</v>
          </cell>
          <cell r="H2176" t="str">
            <v>京都府-023751</v>
          </cell>
        </row>
        <row r="2177">
          <cell r="D2177" t="str">
            <v>262004510535</v>
          </cell>
          <cell r="F2177" t="str">
            <v>保健衛生・安全対策</v>
          </cell>
          <cell r="H2177" t="str">
            <v>大阪府-041789</v>
          </cell>
        </row>
        <row r="2178">
          <cell r="D2178" t="str">
            <v>262004310536</v>
          </cell>
          <cell r="F2178" t="str">
            <v>障害児保育</v>
          </cell>
          <cell r="H2178" t="str">
            <v>京都府-027749</v>
          </cell>
        </row>
        <row r="2179">
          <cell r="D2179" t="str">
            <v>262004310537</v>
          </cell>
          <cell r="F2179" t="str">
            <v>障害児保育</v>
          </cell>
          <cell r="H2179" t="str">
            <v>京都府-001338</v>
          </cell>
        </row>
        <row r="2180">
          <cell r="D2180" t="str">
            <v>262004310538</v>
          </cell>
          <cell r="F2180" t="str">
            <v>障害児保育</v>
          </cell>
          <cell r="H2180" t="str">
            <v>京都府-035213</v>
          </cell>
        </row>
        <row r="2181">
          <cell r="D2181" t="str">
            <v>262004310539</v>
          </cell>
          <cell r="F2181" t="str">
            <v>障害児保育</v>
          </cell>
          <cell r="H2181" t="str">
            <v>滋賀県-020093</v>
          </cell>
        </row>
        <row r="2182">
          <cell r="D2182" t="str">
            <v>262004610540</v>
          </cell>
          <cell r="F2182" t="str">
            <v>保護者支援・子育て支援</v>
          </cell>
          <cell r="H2182" t="str">
            <v>京都府-002132</v>
          </cell>
        </row>
        <row r="2183">
          <cell r="D2183" t="str">
            <v>262004510541</v>
          </cell>
          <cell r="F2183" t="str">
            <v>保健衛生・安全対策</v>
          </cell>
          <cell r="H2183" t="str">
            <v>京都府-000521</v>
          </cell>
        </row>
        <row r="2184">
          <cell r="D2184" t="str">
            <v>262004410542</v>
          </cell>
          <cell r="F2184" t="str">
            <v>食育・アレルギー対応</v>
          </cell>
          <cell r="H2184"/>
        </row>
        <row r="2185">
          <cell r="D2185" t="str">
            <v>262004510543</v>
          </cell>
          <cell r="F2185" t="str">
            <v>保健衛生・安全対策</v>
          </cell>
          <cell r="H2185" t="str">
            <v>京都府-027605</v>
          </cell>
        </row>
        <row r="2186">
          <cell r="D2186" t="str">
            <v>262004510544</v>
          </cell>
          <cell r="F2186" t="str">
            <v>保健衛生・安全対策</v>
          </cell>
          <cell r="H2186" t="str">
            <v>京都府-004794</v>
          </cell>
        </row>
        <row r="2187">
          <cell r="D2187" t="str">
            <v>262004610545</v>
          </cell>
          <cell r="F2187" t="str">
            <v>保護者支援・子育て支援</v>
          </cell>
          <cell r="H2187" t="str">
            <v>京都府-030147</v>
          </cell>
        </row>
        <row r="2188">
          <cell r="D2188" t="str">
            <v>262004410546</v>
          </cell>
          <cell r="F2188" t="str">
            <v>食育・アレルギー対応</v>
          </cell>
          <cell r="H2188" t="str">
            <v>京都府-029520</v>
          </cell>
        </row>
        <row r="2189">
          <cell r="D2189" t="str">
            <v>262104410001</v>
          </cell>
          <cell r="F2189" t="str">
            <v>食育・アレルギー対応</v>
          </cell>
          <cell r="H2189" t="str">
            <v>京都府-015745</v>
          </cell>
        </row>
        <row r="2190">
          <cell r="D2190" t="str">
            <v>262104110002</v>
          </cell>
          <cell r="F2190" t="str">
            <v>乳児保育</v>
          </cell>
          <cell r="H2190" t="str">
            <v>京都府-021657</v>
          </cell>
        </row>
        <row r="2191">
          <cell r="D2191" t="str">
            <v>262104310003</v>
          </cell>
          <cell r="F2191" t="str">
            <v>障害児保育</v>
          </cell>
          <cell r="H2191" t="str">
            <v>京都府-006198</v>
          </cell>
        </row>
        <row r="2192">
          <cell r="D2192" t="str">
            <v>262104610004</v>
          </cell>
          <cell r="F2192" t="str">
            <v>保護者支援・子育て支援</v>
          </cell>
          <cell r="H2192" t="str">
            <v>京都府-030494</v>
          </cell>
        </row>
        <row r="2193">
          <cell r="D2193" t="str">
            <v>262104710005</v>
          </cell>
          <cell r="F2193" t="str">
            <v>マネジメント</v>
          </cell>
          <cell r="H2193" t="str">
            <v>京都府-021966</v>
          </cell>
        </row>
        <row r="2194">
          <cell r="D2194" t="str">
            <v>262104510006</v>
          </cell>
          <cell r="F2194" t="str">
            <v>保健衛生・安全対策</v>
          </cell>
          <cell r="H2194" t="str">
            <v>滋賀県-016445</v>
          </cell>
        </row>
        <row r="2195">
          <cell r="D2195" t="str">
            <v>262104110007</v>
          </cell>
          <cell r="F2195" t="str">
            <v>乳児保育</v>
          </cell>
          <cell r="H2195" t="str">
            <v>京都府-008062</v>
          </cell>
        </row>
        <row r="2196">
          <cell r="D2196" t="str">
            <v>262104410008</v>
          </cell>
          <cell r="F2196" t="str">
            <v>食育・アレルギー対応</v>
          </cell>
          <cell r="H2196"/>
        </row>
        <row r="2197">
          <cell r="D2197" t="str">
            <v>262104210009</v>
          </cell>
          <cell r="F2197" t="str">
            <v>幼児教育</v>
          </cell>
          <cell r="H2197" t="str">
            <v>京都府-030173</v>
          </cell>
        </row>
        <row r="2198">
          <cell r="D2198" t="str">
            <v>262104510010</v>
          </cell>
          <cell r="F2198" t="str">
            <v>保健衛生・安全対策</v>
          </cell>
          <cell r="H2198" t="str">
            <v>京都府-007702</v>
          </cell>
        </row>
        <row r="2199">
          <cell r="D2199" t="str">
            <v>262104410011</v>
          </cell>
          <cell r="F2199" t="str">
            <v>食育・アレルギー対応</v>
          </cell>
          <cell r="H2199" t="str">
            <v>京都府-021214</v>
          </cell>
        </row>
        <row r="2200">
          <cell r="D2200" t="str">
            <v>262104510012</v>
          </cell>
          <cell r="F2200" t="str">
            <v>保健衛生・安全対策</v>
          </cell>
          <cell r="H2200" t="str">
            <v>京都府-030301</v>
          </cell>
        </row>
        <row r="2201">
          <cell r="D2201" t="str">
            <v>262104710013</v>
          </cell>
          <cell r="F2201" t="str">
            <v>マネジメント</v>
          </cell>
          <cell r="H2201" t="str">
            <v>京都府-010827</v>
          </cell>
        </row>
        <row r="2202">
          <cell r="D2202" t="str">
            <v>262104310014</v>
          </cell>
          <cell r="F2202" t="str">
            <v>障害児保育</v>
          </cell>
          <cell r="H2202" t="str">
            <v>京都府-001572</v>
          </cell>
        </row>
        <row r="2203">
          <cell r="D2203" t="str">
            <v>262104410015</v>
          </cell>
          <cell r="F2203" t="str">
            <v>食育・アレルギー対応</v>
          </cell>
          <cell r="H2203"/>
        </row>
        <row r="2204">
          <cell r="D2204" t="str">
            <v>262104110016</v>
          </cell>
          <cell r="F2204" t="str">
            <v>乳児保育</v>
          </cell>
          <cell r="H2204" t="str">
            <v>京都府-036394</v>
          </cell>
        </row>
        <row r="2205">
          <cell r="D2205" t="str">
            <v>262104410017</v>
          </cell>
          <cell r="F2205" t="str">
            <v>食育・アレルギー対応</v>
          </cell>
          <cell r="H2205" t="str">
            <v>兵庫県-037287</v>
          </cell>
        </row>
        <row r="2206">
          <cell r="D2206" t="str">
            <v>262104510018</v>
          </cell>
          <cell r="F2206" t="str">
            <v>保健衛生・安全対策</v>
          </cell>
          <cell r="H2206" t="str">
            <v>兵庫県-037287</v>
          </cell>
        </row>
        <row r="2207">
          <cell r="D2207" t="str">
            <v>262104410019</v>
          </cell>
          <cell r="F2207" t="str">
            <v>食育・アレルギー対応</v>
          </cell>
          <cell r="H2207"/>
        </row>
        <row r="2208">
          <cell r="D2208" t="str">
            <v>262104310020</v>
          </cell>
          <cell r="F2208" t="str">
            <v>障害児保育</v>
          </cell>
          <cell r="H2208" t="str">
            <v>京都府-022159</v>
          </cell>
        </row>
        <row r="2209">
          <cell r="D2209" t="str">
            <v>262104510021</v>
          </cell>
          <cell r="F2209" t="str">
            <v>保健衛生・安全対策</v>
          </cell>
          <cell r="H2209" t="str">
            <v>京都府-034481</v>
          </cell>
        </row>
        <row r="2210">
          <cell r="D2210" t="str">
            <v>262104710022</v>
          </cell>
          <cell r="F2210" t="str">
            <v>マネジメント</v>
          </cell>
          <cell r="H2210" t="str">
            <v>京都府-027836</v>
          </cell>
        </row>
        <row r="2211">
          <cell r="D2211" t="str">
            <v>262104610023</v>
          </cell>
          <cell r="F2211" t="str">
            <v>保護者支援・子育て支援</v>
          </cell>
          <cell r="H2211" t="str">
            <v>岐阜県-026502</v>
          </cell>
        </row>
        <row r="2212">
          <cell r="D2212" t="str">
            <v>262104310024</v>
          </cell>
          <cell r="F2212" t="str">
            <v>障害児保育</v>
          </cell>
          <cell r="H2212" t="str">
            <v>京都府-027090</v>
          </cell>
        </row>
        <row r="2213">
          <cell r="D2213" t="str">
            <v>262104410025</v>
          </cell>
          <cell r="F2213" t="str">
            <v>食育・アレルギー対応</v>
          </cell>
          <cell r="H2213" t="str">
            <v>京都府-018114</v>
          </cell>
        </row>
        <row r="2214">
          <cell r="D2214" t="str">
            <v>262104710026</v>
          </cell>
          <cell r="F2214" t="str">
            <v>マネジメント</v>
          </cell>
          <cell r="H2214"/>
        </row>
        <row r="2215">
          <cell r="D2215" t="str">
            <v>262104310027</v>
          </cell>
          <cell r="F2215" t="str">
            <v>障害児保育</v>
          </cell>
          <cell r="H2215" t="str">
            <v>兵庫県-056032</v>
          </cell>
        </row>
        <row r="2216">
          <cell r="D2216" t="str">
            <v>262104410028</v>
          </cell>
          <cell r="F2216" t="str">
            <v>食育・アレルギー対応</v>
          </cell>
          <cell r="H2216" t="str">
            <v>京都府-035092</v>
          </cell>
        </row>
        <row r="2217">
          <cell r="D2217" t="str">
            <v>262104310029</v>
          </cell>
          <cell r="F2217" t="str">
            <v>障害児保育</v>
          </cell>
          <cell r="H2217" t="str">
            <v>京都府-032976</v>
          </cell>
        </row>
        <row r="2218">
          <cell r="D2218" t="str">
            <v>262104610030</v>
          </cell>
          <cell r="F2218" t="str">
            <v>保護者支援・子育て支援</v>
          </cell>
          <cell r="H2218" t="str">
            <v>京都府-002838</v>
          </cell>
        </row>
        <row r="2219">
          <cell r="D2219" t="str">
            <v>262104410031</v>
          </cell>
          <cell r="F2219" t="str">
            <v>食育・アレルギー対応</v>
          </cell>
          <cell r="H2219"/>
        </row>
        <row r="2220">
          <cell r="D2220" t="str">
            <v>262104210032</v>
          </cell>
          <cell r="F2220" t="str">
            <v>幼児教育</v>
          </cell>
          <cell r="H2220" t="str">
            <v>大阪府-063528</v>
          </cell>
        </row>
        <row r="2221">
          <cell r="D2221" t="str">
            <v>262104610033</v>
          </cell>
          <cell r="F2221" t="str">
            <v>保護者支援・子育て支援</v>
          </cell>
          <cell r="H2221" t="str">
            <v>京都府-004684</v>
          </cell>
        </row>
        <row r="2222">
          <cell r="D2222" t="str">
            <v>262104110034</v>
          </cell>
          <cell r="F2222" t="str">
            <v>乳児保育</v>
          </cell>
          <cell r="H2222" t="str">
            <v>京都府-012193</v>
          </cell>
        </row>
        <row r="2223">
          <cell r="D2223" t="str">
            <v>262104610035</v>
          </cell>
          <cell r="F2223" t="str">
            <v>保護者支援・子育て支援</v>
          </cell>
          <cell r="H2223"/>
        </row>
        <row r="2224">
          <cell r="D2224" t="str">
            <v>262104710036</v>
          </cell>
          <cell r="F2224" t="str">
            <v>マネジメント</v>
          </cell>
          <cell r="H2224"/>
        </row>
        <row r="2225">
          <cell r="D2225" t="str">
            <v>262104510037</v>
          </cell>
          <cell r="F2225" t="str">
            <v>保健衛生・安全対策</v>
          </cell>
          <cell r="H2225"/>
        </row>
        <row r="2226">
          <cell r="D2226" t="str">
            <v>262104610038</v>
          </cell>
          <cell r="F2226" t="str">
            <v>保護者支援・子育て支援</v>
          </cell>
          <cell r="H2226" t="str">
            <v>京都府-011825</v>
          </cell>
        </row>
        <row r="2227">
          <cell r="D2227" t="str">
            <v>262104710039</v>
          </cell>
          <cell r="F2227" t="str">
            <v>マネジメント</v>
          </cell>
          <cell r="H2227" t="str">
            <v>京都府-026962</v>
          </cell>
        </row>
        <row r="2228">
          <cell r="D2228" t="str">
            <v>262104510040</v>
          </cell>
          <cell r="F2228" t="str">
            <v>保健衛生・安全対策</v>
          </cell>
          <cell r="H2228" t="str">
            <v>京都府-024373</v>
          </cell>
        </row>
        <row r="2229">
          <cell r="D2229" t="str">
            <v>262104710041</v>
          </cell>
          <cell r="F2229" t="str">
            <v>マネジメント</v>
          </cell>
          <cell r="H2229" t="str">
            <v>滋賀県-017842</v>
          </cell>
        </row>
        <row r="2230">
          <cell r="D2230" t="str">
            <v>262104410042</v>
          </cell>
          <cell r="F2230" t="str">
            <v>食育・アレルギー対応</v>
          </cell>
          <cell r="H2230" t="str">
            <v>京都府-036413</v>
          </cell>
        </row>
        <row r="2231">
          <cell r="D2231" t="str">
            <v>262104510043</v>
          </cell>
          <cell r="F2231" t="str">
            <v>保健衛生・安全対策</v>
          </cell>
          <cell r="H2231" t="str">
            <v>京都府-034477</v>
          </cell>
        </row>
        <row r="2232">
          <cell r="D2232" t="str">
            <v>262104610044</v>
          </cell>
          <cell r="F2232" t="str">
            <v>保護者支援・子育て支援</v>
          </cell>
          <cell r="H2232" t="str">
            <v>京都府-035675</v>
          </cell>
        </row>
        <row r="2233">
          <cell r="D2233" t="str">
            <v>262104310045</v>
          </cell>
          <cell r="F2233" t="str">
            <v>障害児保育</v>
          </cell>
          <cell r="H2233" t="str">
            <v>京都府-027365</v>
          </cell>
        </row>
        <row r="2234">
          <cell r="D2234" t="str">
            <v>262104410046</v>
          </cell>
          <cell r="F2234" t="str">
            <v>食育・アレルギー対応</v>
          </cell>
          <cell r="H2234"/>
        </row>
        <row r="2235">
          <cell r="D2235" t="str">
            <v>262104310047</v>
          </cell>
          <cell r="F2235" t="str">
            <v>障害児保育</v>
          </cell>
          <cell r="H2235" t="str">
            <v>岡山県-020385</v>
          </cell>
        </row>
        <row r="2236">
          <cell r="D2236" t="str">
            <v>262104210048</v>
          </cell>
          <cell r="F2236" t="str">
            <v>幼児教育</v>
          </cell>
          <cell r="H2236" t="str">
            <v>岡山県-020385</v>
          </cell>
        </row>
        <row r="2237">
          <cell r="D2237" t="str">
            <v>262104710049</v>
          </cell>
          <cell r="F2237" t="str">
            <v>マネジメント</v>
          </cell>
          <cell r="H2237" t="str">
            <v>京都府-023899</v>
          </cell>
        </row>
        <row r="2238">
          <cell r="D2238" t="str">
            <v>262104110050</v>
          </cell>
          <cell r="F2238" t="str">
            <v>乳児保育</v>
          </cell>
          <cell r="H2238" t="str">
            <v>京都府-026673</v>
          </cell>
        </row>
        <row r="2239">
          <cell r="D2239" t="str">
            <v>262104310051</v>
          </cell>
          <cell r="F2239" t="str">
            <v>障害児保育</v>
          </cell>
          <cell r="H2239" t="str">
            <v>大阪府-042504</v>
          </cell>
        </row>
        <row r="2240">
          <cell r="D2240" t="str">
            <v>262104710052</v>
          </cell>
          <cell r="F2240" t="str">
            <v>マネジメント</v>
          </cell>
          <cell r="H2240" t="str">
            <v>京都府-009705</v>
          </cell>
        </row>
        <row r="2241">
          <cell r="D2241" t="str">
            <v>262104510053</v>
          </cell>
          <cell r="F2241" t="str">
            <v>保健衛生・安全対策</v>
          </cell>
          <cell r="H2241"/>
        </row>
        <row r="2242">
          <cell r="D2242" t="str">
            <v>262104410054</v>
          </cell>
          <cell r="F2242" t="str">
            <v>食育・アレルギー対応</v>
          </cell>
          <cell r="H2242"/>
        </row>
        <row r="2243">
          <cell r="D2243" t="str">
            <v>262104410055</v>
          </cell>
          <cell r="F2243" t="str">
            <v>食育・アレルギー対応</v>
          </cell>
          <cell r="H2243"/>
        </row>
        <row r="2244">
          <cell r="D2244" t="str">
            <v>262104610056</v>
          </cell>
          <cell r="F2244" t="str">
            <v>保護者支援・子育て支援</v>
          </cell>
          <cell r="H2244" t="str">
            <v>京都府-009573</v>
          </cell>
        </row>
        <row r="2245">
          <cell r="D2245" t="str">
            <v>262104310057</v>
          </cell>
          <cell r="F2245" t="str">
            <v>障害児保育</v>
          </cell>
          <cell r="H2245" t="str">
            <v>京都府-005964</v>
          </cell>
        </row>
        <row r="2246">
          <cell r="D2246" t="str">
            <v>262104710058</v>
          </cell>
          <cell r="F2246" t="str">
            <v>マネジメント</v>
          </cell>
          <cell r="H2246" t="str">
            <v>京都府-007592</v>
          </cell>
        </row>
        <row r="2247">
          <cell r="D2247" t="str">
            <v>262104610059</v>
          </cell>
          <cell r="F2247" t="str">
            <v>保護者支援・子育て支援</v>
          </cell>
          <cell r="H2247" t="str">
            <v>京都府-011112</v>
          </cell>
        </row>
        <row r="2248">
          <cell r="D2248" t="str">
            <v>262104310060</v>
          </cell>
          <cell r="F2248" t="str">
            <v>障害児保育</v>
          </cell>
          <cell r="H2248" t="str">
            <v>京都府-029821</v>
          </cell>
        </row>
        <row r="2249">
          <cell r="D2249" t="str">
            <v>262104510061</v>
          </cell>
          <cell r="F2249" t="str">
            <v>保健衛生・安全対策</v>
          </cell>
          <cell r="H2249" t="str">
            <v>京都府-021977</v>
          </cell>
        </row>
        <row r="2250">
          <cell r="D2250" t="str">
            <v>262104410062</v>
          </cell>
          <cell r="F2250" t="str">
            <v>食育・アレルギー対応</v>
          </cell>
          <cell r="H2250"/>
        </row>
        <row r="2251">
          <cell r="D2251" t="str">
            <v>262104710063</v>
          </cell>
          <cell r="F2251" t="str">
            <v>マネジメント</v>
          </cell>
          <cell r="H2251" t="str">
            <v>京都府-002151</v>
          </cell>
        </row>
        <row r="2252">
          <cell r="D2252" t="str">
            <v>262104310064</v>
          </cell>
          <cell r="F2252" t="str">
            <v>障害児保育</v>
          </cell>
          <cell r="H2252" t="str">
            <v>京都府-012482</v>
          </cell>
        </row>
        <row r="2253">
          <cell r="D2253" t="str">
            <v>262104210065</v>
          </cell>
          <cell r="F2253" t="str">
            <v>幼児教育</v>
          </cell>
          <cell r="H2253" t="str">
            <v>京都府-011867</v>
          </cell>
        </row>
        <row r="2254">
          <cell r="D2254" t="str">
            <v>262104610066</v>
          </cell>
          <cell r="F2254" t="str">
            <v>保護者支援・子育て支援</v>
          </cell>
          <cell r="H2254" t="str">
            <v>京都府-013527</v>
          </cell>
        </row>
        <row r="2255">
          <cell r="D2255" t="str">
            <v>262104510067</v>
          </cell>
          <cell r="F2255" t="str">
            <v>保健衛生・安全対策</v>
          </cell>
          <cell r="H2255" t="str">
            <v>京都府-021662</v>
          </cell>
        </row>
        <row r="2256">
          <cell r="D2256" t="str">
            <v>262104510068</v>
          </cell>
          <cell r="F2256" t="str">
            <v>保健衛生・安全対策</v>
          </cell>
          <cell r="H2256" t="str">
            <v>京都府-017609</v>
          </cell>
        </row>
        <row r="2257">
          <cell r="D2257" t="str">
            <v>262104510069</v>
          </cell>
          <cell r="F2257" t="str">
            <v>保健衛生・安全対策</v>
          </cell>
          <cell r="H2257" t="str">
            <v>京都府-022698</v>
          </cell>
        </row>
        <row r="2258">
          <cell r="D2258" t="str">
            <v>262104710070</v>
          </cell>
          <cell r="F2258" t="str">
            <v>マネジメント</v>
          </cell>
          <cell r="H2258" t="str">
            <v>京都府-029487</v>
          </cell>
        </row>
        <row r="2259">
          <cell r="D2259" t="str">
            <v>262104110071</v>
          </cell>
          <cell r="F2259" t="str">
            <v>乳児保育</v>
          </cell>
          <cell r="H2259" t="str">
            <v>京都府-001284</v>
          </cell>
        </row>
        <row r="2260">
          <cell r="D2260" t="str">
            <v>262104610072</v>
          </cell>
          <cell r="F2260" t="str">
            <v>保護者支援・子育て支援</v>
          </cell>
          <cell r="H2260" t="str">
            <v>京都府-001286</v>
          </cell>
        </row>
        <row r="2261">
          <cell r="D2261" t="str">
            <v>262104410073</v>
          </cell>
          <cell r="F2261" t="str">
            <v>食育・アレルギー対応</v>
          </cell>
          <cell r="H2261" t="str">
            <v>京都府-001296</v>
          </cell>
        </row>
        <row r="2262">
          <cell r="D2262" t="str">
            <v>262104710074</v>
          </cell>
          <cell r="F2262" t="str">
            <v>マネジメント</v>
          </cell>
          <cell r="H2262" t="str">
            <v>京都府-003031</v>
          </cell>
        </row>
        <row r="2263">
          <cell r="D2263" t="str">
            <v>262104710075</v>
          </cell>
          <cell r="F2263" t="str">
            <v>マネジメント</v>
          </cell>
          <cell r="H2263" t="str">
            <v>京都府-015791</v>
          </cell>
        </row>
        <row r="2264">
          <cell r="D2264" t="str">
            <v>262104510076</v>
          </cell>
          <cell r="F2264" t="str">
            <v>保健衛生・安全対策</v>
          </cell>
          <cell r="H2264" t="str">
            <v>京都府-024486</v>
          </cell>
        </row>
        <row r="2265">
          <cell r="D2265" t="str">
            <v>262104210077</v>
          </cell>
          <cell r="F2265" t="str">
            <v>幼児教育</v>
          </cell>
          <cell r="H2265" t="str">
            <v>京都府-006530</v>
          </cell>
        </row>
        <row r="2266">
          <cell r="D2266" t="str">
            <v>262104410078</v>
          </cell>
          <cell r="F2266" t="str">
            <v>食育・アレルギー対応</v>
          </cell>
          <cell r="H2266" t="str">
            <v>長野県-012483</v>
          </cell>
        </row>
        <row r="2267">
          <cell r="D2267" t="str">
            <v>262104110079</v>
          </cell>
          <cell r="F2267" t="str">
            <v>乳児保育</v>
          </cell>
          <cell r="H2267" t="str">
            <v>京都府-028165</v>
          </cell>
        </row>
        <row r="2268">
          <cell r="D2268" t="str">
            <v>262104110080</v>
          </cell>
          <cell r="F2268" t="str">
            <v>乳児保育</v>
          </cell>
          <cell r="H2268" t="str">
            <v>広島県-034322</v>
          </cell>
        </row>
        <row r="2269">
          <cell r="D2269" t="str">
            <v>262104510081</v>
          </cell>
          <cell r="F2269" t="str">
            <v>保健衛生・安全対策</v>
          </cell>
          <cell r="H2269" t="str">
            <v>京都府-004495</v>
          </cell>
        </row>
        <row r="2270">
          <cell r="D2270" t="str">
            <v>262104410082</v>
          </cell>
          <cell r="F2270" t="str">
            <v>食育・アレルギー対応</v>
          </cell>
          <cell r="H2270" t="str">
            <v>大阪府-003883</v>
          </cell>
        </row>
        <row r="2271">
          <cell r="D2271" t="str">
            <v>262104110083</v>
          </cell>
          <cell r="F2271" t="str">
            <v>乳児保育</v>
          </cell>
          <cell r="H2271" t="str">
            <v>京都府-023370</v>
          </cell>
        </row>
        <row r="2272">
          <cell r="D2272" t="str">
            <v>262104410084</v>
          </cell>
          <cell r="F2272" t="str">
            <v>食育・アレルギー対応</v>
          </cell>
          <cell r="H2272" t="str">
            <v>京都府-005804</v>
          </cell>
        </row>
        <row r="2273">
          <cell r="D2273" t="str">
            <v>262104310085</v>
          </cell>
          <cell r="F2273" t="str">
            <v>障害児保育</v>
          </cell>
          <cell r="H2273" t="str">
            <v>京都府-007720</v>
          </cell>
        </row>
        <row r="2274">
          <cell r="D2274" t="str">
            <v>262104610086</v>
          </cell>
          <cell r="F2274" t="str">
            <v>保護者支援・子育て支援</v>
          </cell>
          <cell r="H2274" t="str">
            <v>愛媛県-010731</v>
          </cell>
        </row>
        <row r="2275">
          <cell r="D2275" t="str">
            <v>262104510087</v>
          </cell>
          <cell r="F2275" t="str">
            <v>保健衛生・安全対策</v>
          </cell>
          <cell r="H2275" t="str">
            <v>京都府-034494</v>
          </cell>
        </row>
        <row r="2276">
          <cell r="D2276" t="str">
            <v>262104210088</v>
          </cell>
          <cell r="F2276" t="str">
            <v>幼児教育</v>
          </cell>
          <cell r="H2276" t="str">
            <v>京都府-000013</v>
          </cell>
        </row>
        <row r="2277">
          <cell r="D2277" t="str">
            <v>262104410089</v>
          </cell>
          <cell r="F2277" t="str">
            <v>食育・アレルギー対応</v>
          </cell>
          <cell r="H2277" t="str">
            <v>京都府-000015</v>
          </cell>
        </row>
        <row r="2278">
          <cell r="D2278" t="str">
            <v>262104310090</v>
          </cell>
          <cell r="F2278" t="str">
            <v>障害児保育</v>
          </cell>
          <cell r="H2278" t="str">
            <v>京都府-009797</v>
          </cell>
        </row>
        <row r="2279">
          <cell r="D2279" t="str">
            <v>262104610091</v>
          </cell>
          <cell r="F2279" t="str">
            <v>保護者支援・子育て支援</v>
          </cell>
          <cell r="H2279" t="str">
            <v>京都府-009797</v>
          </cell>
        </row>
        <row r="2280">
          <cell r="D2280" t="str">
            <v>262104410092</v>
          </cell>
          <cell r="F2280" t="str">
            <v>食育・アレルギー対応</v>
          </cell>
          <cell r="H2280"/>
        </row>
        <row r="2281">
          <cell r="D2281" t="str">
            <v>262104510093</v>
          </cell>
          <cell r="F2281" t="str">
            <v>保健衛生・安全対策</v>
          </cell>
          <cell r="H2281" t="str">
            <v>京都府-004043</v>
          </cell>
        </row>
        <row r="2282">
          <cell r="D2282" t="str">
            <v>262104310094</v>
          </cell>
          <cell r="F2282" t="str">
            <v>障害児保育</v>
          </cell>
          <cell r="H2282" t="str">
            <v>京都府-025342</v>
          </cell>
        </row>
        <row r="2283">
          <cell r="D2283" t="str">
            <v>262104610095</v>
          </cell>
          <cell r="F2283" t="str">
            <v>保護者支援・子育て支援</v>
          </cell>
          <cell r="H2283" t="str">
            <v>京都府-019471</v>
          </cell>
        </row>
        <row r="2284">
          <cell r="D2284" t="str">
            <v>262104410096</v>
          </cell>
          <cell r="F2284" t="str">
            <v>食育・アレルギー対応</v>
          </cell>
          <cell r="H2284" t="str">
            <v>京都府-018428</v>
          </cell>
        </row>
        <row r="2285">
          <cell r="D2285" t="str">
            <v>262104310097</v>
          </cell>
          <cell r="F2285" t="str">
            <v>障害児保育</v>
          </cell>
          <cell r="H2285" t="str">
            <v>京都府-033372</v>
          </cell>
        </row>
        <row r="2286">
          <cell r="D2286" t="str">
            <v>262104510098</v>
          </cell>
          <cell r="F2286" t="str">
            <v>保健衛生・安全対策</v>
          </cell>
          <cell r="H2286"/>
        </row>
        <row r="2287">
          <cell r="D2287" t="str">
            <v>262104310099</v>
          </cell>
          <cell r="F2287" t="str">
            <v>障害児保育</v>
          </cell>
          <cell r="H2287" t="str">
            <v>京都府-008273</v>
          </cell>
        </row>
        <row r="2288">
          <cell r="D2288" t="str">
            <v>262104710100</v>
          </cell>
          <cell r="F2288" t="str">
            <v>マネジメント</v>
          </cell>
          <cell r="H2288" t="str">
            <v>大阪府-025062</v>
          </cell>
        </row>
        <row r="2289">
          <cell r="D2289" t="str">
            <v>262104610101</v>
          </cell>
          <cell r="F2289" t="str">
            <v>保護者支援・子育て支援</v>
          </cell>
          <cell r="H2289" t="str">
            <v>京都府-016026</v>
          </cell>
        </row>
        <row r="2290">
          <cell r="D2290" t="str">
            <v>262104110102</v>
          </cell>
          <cell r="F2290" t="str">
            <v>乳児保育</v>
          </cell>
          <cell r="H2290" t="str">
            <v>京都府-009103</v>
          </cell>
        </row>
        <row r="2291">
          <cell r="D2291" t="str">
            <v>262104210103</v>
          </cell>
          <cell r="F2291" t="str">
            <v>幼児教育</v>
          </cell>
          <cell r="H2291" t="str">
            <v>京都府-019883</v>
          </cell>
        </row>
        <row r="2292">
          <cell r="D2292" t="str">
            <v>262104310104</v>
          </cell>
          <cell r="F2292" t="str">
            <v>障害児保育</v>
          </cell>
          <cell r="H2292" t="str">
            <v>奈良県-020892</v>
          </cell>
        </row>
        <row r="2293">
          <cell r="D2293" t="str">
            <v>262104210105</v>
          </cell>
          <cell r="F2293" t="str">
            <v>幼児教育</v>
          </cell>
          <cell r="H2293" t="str">
            <v>京都府-025743</v>
          </cell>
        </row>
        <row r="2294">
          <cell r="D2294" t="str">
            <v>262104410106</v>
          </cell>
          <cell r="F2294" t="str">
            <v>食育・アレルギー対応</v>
          </cell>
          <cell r="H2294" t="str">
            <v>京都府-016981</v>
          </cell>
        </row>
        <row r="2295">
          <cell r="D2295" t="str">
            <v>262104310107</v>
          </cell>
          <cell r="F2295" t="str">
            <v>障害児保育</v>
          </cell>
          <cell r="H2295" t="str">
            <v>京都府-022062</v>
          </cell>
        </row>
        <row r="2296">
          <cell r="D2296" t="str">
            <v>262104610108</v>
          </cell>
          <cell r="F2296" t="str">
            <v>保護者支援・子育て支援</v>
          </cell>
          <cell r="H2296" t="str">
            <v>京都府-009467</v>
          </cell>
        </row>
        <row r="2297">
          <cell r="D2297" t="str">
            <v>262104510109</v>
          </cell>
          <cell r="F2297" t="str">
            <v>保健衛生・安全対策</v>
          </cell>
          <cell r="H2297" t="str">
            <v>京都府-001747</v>
          </cell>
        </row>
        <row r="2298">
          <cell r="D2298" t="str">
            <v>262104710110</v>
          </cell>
          <cell r="F2298" t="str">
            <v>マネジメント</v>
          </cell>
          <cell r="H2298" t="str">
            <v>京都府-005634</v>
          </cell>
        </row>
        <row r="2299">
          <cell r="D2299" t="str">
            <v>262104110111</v>
          </cell>
          <cell r="F2299" t="str">
            <v>乳児保育</v>
          </cell>
          <cell r="H2299" t="str">
            <v>京都府-007010</v>
          </cell>
        </row>
        <row r="2300">
          <cell r="D2300" t="str">
            <v>262104110112</v>
          </cell>
          <cell r="F2300" t="str">
            <v>乳児保育</v>
          </cell>
          <cell r="H2300" t="str">
            <v>京都府-023377</v>
          </cell>
        </row>
        <row r="2301">
          <cell r="D2301" t="str">
            <v>262104410113</v>
          </cell>
          <cell r="F2301" t="str">
            <v>食育・アレルギー対応</v>
          </cell>
          <cell r="H2301" t="str">
            <v>京都府-023377</v>
          </cell>
        </row>
        <row r="2302">
          <cell r="D2302" t="str">
            <v>262104410114</v>
          </cell>
          <cell r="F2302" t="str">
            <v>食育・アレルギー対応</v>
          </cell>
          <cell r="H2302" t="str">
            <v>京都府-004773</v>
          </cell>
        </row>
        <row r="2303">
          <cell r="D2303" t="str">
            <v>262104410115</v>
          </cell>
          <cell r="F2303" t="str">
            <v>食育・アレルギー対応</v>
          </cell>
          <cell r="H2303"/>
        </row>
        <row r="2304">
          <cell r="D2304" t="str">
            <v>262104410116</v>
          </cell>
          <cell r="F2304" t="str">
            <v>食育・アレルギー対応</v>
          </cell>
          <cell r="H2304" t="str">
            <v>京都府-000631</v>
          </cell>
        </row>
        <row r="2305">
          <cell r="D2305" t="str">
            <v>262104310117</v>
          </cell>
          <cell r="F2305" t="str">
            <v>障害児保育</v>
          </cell>
          <cell r="H2305" t="str">
            <v>京都府-000631</v>
          </cell>
        </row>
        <row r="2306">
          <cell r="D2306" t="str">
            <v>262104310118</v>
          </cell>
          <cell r="F2306" t="str">
            <v>障害児保育</v>
          </cell>
          <cell r="H2306" t="str">
            <v>京都府-018853</v>
          </cell>
        </row>
        <row r="2307">
          <cell r="D2307" t="str">
            <v>262104410119</v>
          </cell>
          <cell r="F2307" t="str">
            <v>食育・アレルギー対応</v>
          </cell>
          <cell r="H2307" t="str">
            <v>京都府-010444</v>
          </cell>
        </row>
        <row r="2308">
          <cell r="D2308" t="str">
            <v>262104410120</v>
          </cell>
          <cell r="F2308" t="str">
            <v>食育・アレルギー対応</v>
          </cell>
          <cell r="H2308"/>
        </row>
        <row r="2309">
          <cell r="D2309" t="str">
            <v>262104310121</v>
          </cell>
          <cell r="F2309" t="str">
            <v>障害児保育</v>
          </cell>
          <cell r="H2309" t="str">
            <v>京都府-008971</v>
          </cell>
        </row>
        <row r="2310">
          <cell r="D2310" t="str">
            <v>262104710122</v>
          </cell>
          <cell r="F2310" t="str">
            <v>マネジメント</v>
          </cell>
          <cell r="H2310" t="str">
            <v>京都府-008971</v>
          </cell>
        </row>
        <row r="2311">
          <cell r="D2311" t="str">
            <v>262104610123</v>
          </cell>
          <cell r="F2311" t="str">
            <v>保護者支援・子育て支援</v>
          </cell>
          <cell r="H2311" t="str">
            <v>京都府-020449</v>
          </cell>
        </row>
        <row r="2312">
          <cell r="D2312" t="str">
            <v>262104510124</v>
          </cell>
          <cell r="F2312" t="str">
            <v>保健衛生・安全対策</v>
          </cell>
          <cell r="H2312" t="str">
            <v>京都府-021894</v>
          </cell>
        </row>
        <row r="2313">
          <cell r="D2313" t="str">
            <v>262104410125</v>
          </cell>
          <cell r="F2313" t="str">
            <v>食育・アレルギー対応</v>
          </cell>
          <cell r="H2313" t="str">
            <v>滋賀県-017588</v>
          </cell>
        </row>
        <row r="2314">
          <cell r="D2314" t="str">
            <v>262104410126</v>
          </cell>
          <cell r="F2314" t="str">
            <v>食育・アレルギー対応</v>
          </cell>
          <cell r="H2314" t="str">
            <v>京都府-003108</v>
          </cell>
        </row>
        <row r="2315">
          <cell r="D2315" t="str">
            <v>262104710127</v>
          </cell>
          <cell r="F2315" t="str">
            <v>マネジメント</v>
          </cell>
          <cell r="H2315" t="str">
            <v>大阪府-067624</v>
          </cell>
        </row>
        <row r="2316">
          <cell r="D2316" t="str">
            <v>262104510128</v>
          </cell>
          <cell r="F2316" t="str">
            <v>保健衛生・安全対策</v>
          </cell>
          <cell r="H2316" t="str">
            <v>京都府-015711</v>
          </cell>
        </row>
        <row r="2317">
          <cell r="D2317" t="str">
            <v>262104310129</v>
          </cell>
          <cell r="F2317" t="str">
            <v>障害児保育</v>
          </cell>
          <cell r="H2317" t="str">
            <v>京都府-015711</v>
          </cell>
        </row>
        <row r="2318">
          <cell r="D2318" t="str">
            <v>262104610130</v>
          </cell>
          <cell r="F2318" t="str">
            <v>保護者支援・子育て支援</v>
          </cell>
          <cell r="H2318" t="str">
            <v>京都府-020711</v>
          </cell>
        </row>
        <row r="2319">
          <cell r="D2319" t="str">
            <v>262104410131</v>
          </cell>
          <cell r="F2319" t="str">
            <v>食育・アレルギー対応</v>
          </cell>
          <cell r="H2319" t="str">
            <v>京都府-010675</v>
          </cell>
        </row>
        <row r="2320">
          <cell r="D2320" t="str">
            <v>262104210132</v>
          </cell>
          <cell r="F2320" t="str">
            <v>幼児教育</v>
          </cell>
          <cell r="H2320" t="str">
            <v>京都府-028406</v>
          </cell>
        </row>
        <row r="2321">
          <cell r="D2321" t="str">
            <v>262104310133</v>
          </cell>
          <cell r="F2321" t="str">
            <v>障害児保育</v>
          </cell>
          <cell r="H2321" t="str">
            <v>京都府-035094</v>
          </cell>
        </row>
        <row r="2322">
          <cell r="D2322" t="str">
            <v>262104210134</v>
          </cell>
          <cell r="F2322" t="str">
            <v>幼児教育</v>
          </cell>
          <cell r="H2322" t="str">
            <v>大阪府-091404</v>
          </cell>
        </row>
        <row r="2323">
          <cell r="D2323" t="str">
            <v>262104510135</v>
          </cell>
          <cell r="F2323" t="str">
            <v>保健衛生・安全対策</v>
          </cell>
          <cell r="H2323" t="str">
            <v>京都府-028724</v>
          </cell>
        </row>
        <row r="2324">
          <cell r="D2324" t="str">
            <v>262104410136</v>
          </cell>
          <cell r="F2324" t="str">
            <v>食育・アレルギー対応</v>
          </cell>
          <cell r="H2324"/>
        </row>
        <row r="2325">
          <cell r="D2325" t="str">
            <v>262104510137</v>
          </cell>
          <cell r="F2325" t="str">
            <v>保健衛生・安全対策</v>
          </cell>
          <cell r="H2325" t="str">
            <v>京都府-035081</v>
          </cell>
        </row>
        <row r="2326">
          <cell r="D2326" t="str">
            <v>262104310138</v>
          </cell>
          <cell r="F2326" t="str">
            <v>障害児保育</v>
          </cell>
          <cell r="H2326" t="str">
            <v>京都府-030217</v>
          </cell>
        </row>
        <row r="2327">
          <cell r="D2327" t="str">
            <v>262104410139</v>
          </cell>
          <cell r="F2327" t="str">
            <v>食育・アレルギー対応</v>
          </cell>
          <cell r="H2327"/>
        </row>
        <row r="2328">
          <cell r="D2328" t="str">
            <v>262104510140</v>
          </cell>
          <cell r="F2328" t="str">
            <v>保健衛生・安全対策</v>
          </cell>
          <cell r="H2328"/>
        </row>
        <row r="2329">
          <cell r="D2329" t="str">
            <v>262104310141</v>
          </cell>
          <cell r="F2329" t="str">
            <v>障害児保育</v>
          </cell>
          <cell r="H2329" t="str">
            <v>京都府-013698</v>
          </cell>
        </row>
        <row r="2330">
          <cell r="D2330" t="str">
            <v>262104610142</v>
          </cell>
          <cell r="F2330" t="str">
            <v>保護者支援・子育て支援</v>
          </cell>
          <cell r="H2330" t="str">
            <v>京都府-009411</v>
          </cell>
        </row>
        <row r="2331">
          <cell r="D2331" t="str">
            <v>262104710143</v>
          </cell>
          <cell r="F2331" t="str">
            <v>マネジメント</v>
          </cell>
          <cell r="H2331"/>
        </row>
        <row r="2332">
          <cell r="D2332" t="str">
            <v>262104610144</v>
          </cell>
          <cell r="F2332" t="str">
            <v>保護者支援・子育て支援</v>
          </cell>
          <cell r="H2332" t="str">
            <v>京都府-009727</v>
          </cell>
        </row>
        <row r="2333">
          <cell r="D2333" t="str">
            <v>262104410145</v>
          </cell>
          <cell r="F2333" t="str">
            <v>食育・アレルギー対応</v>
          </cell>
          <cell r="H2333" t="str">
            <v>京都府-000098</v>
          </cell>
        </row>
        <row r="2334">
          <cell r="D2334" t="str">
            <v>262104310146</v>
          </cell>
          <cell r="F2334" t="str">
            <v>障害児保育</v>
          </cell>
          <cell r="H2334"/>
        </row>
        <row r="2335">
          <cell r="D2335" t="str">
            <v>262104610147</v>
          </cell>
          <cell r="F2335" t="str">
            <v>保護者支援・子育て支援</v>
          </cell>
          <cell r="H2335" t="str">
            <v>京都府-003274</v>
          </cell>
        </row>
        <row r="2336">
          <cell r="D2336" t="str">
            <v>262104510148</v>
          </cell>
          <cell r="F2336" t="str">
            <v>保健衛生・安全対策</v>
          </cell>
          <cell r="H2336" t="str">
            <v>京都府-023808</v>
          </cell>
        </row>
        <row r="2337">
          <cell r="D2337" t="str">
            <v>262104410149</v>
          </cell>
          <cell r="F2337" t="str">
            <v>食育・アレルギー対応</v>
          </cell>
          <cell r="H2337" t="str">
            <v>京都府-011901</v>
          </cell>
        </row>
        <row r="2338">
          <cell r="D2338" t="str">
            <v>262104310150</v>
          </cell>
          <cell r="F2338" t="str">
            <v>障害児保育</v>
          </cell>
          <cell r="H2338" t="str">
            <v>京都府-006431</v>
          </cell>
        </row>
        <row r="2339">
          <cell r="D2339" t="str">
            <v>262104310151</v>
          </cell>
          <cell r="F2339" t="str">
            <v>障害児保育</v>
          </cell>
          <cell r="H2339" t="str">
            <v>京都府-033157</v>
          </cell>
        </row>
        <row r="2340">
          <cell r="D2340" t="str">
            <v>262104510152</v>
          </cell>
          <cell r="F2340" t="str">
            <v>保健衛生・安全対策</v>
          </cell>
          <cell r="H2340"/>
        </row>
        <row r="2341">
          <cell r="D2341" t="str">
            <v>262104410153</v>
          </cell>
          <cell r="F2341" t="str">
            <v>食育・アレルギー対応</v>
          </cell>
          <cell r="H2341" t="str">
            <v>京都府-009590</v>
          </cell>
        </row>
        <row r="2342">
          <cell r="D2342" t="str">
            <v>262104410154</v>
          </cell>
          <cell r="F2342" t="str">
            <v>食育・アレルギー対応</v>
          </cell>
          <cell r="H2342" t="str">
            <v>京都府-028862</v>
          </cell>
        </row>
        <row r="2343">
          <cell r="D2343" t="str">
            <v>262104410155</v>
          </cell>
          <cell r="F2343" t="str">
            <v>食育・アレルギー対応</v>
          </cell>
          <cell r="H2343" t="str">
            <v>京都府-029179</v>
          </cell>
        </row>
        <row r="2344">
          <cell r="D2344" t="str">
            <v>262104510156</v>
          </cell>
          <cell r="F2344" t="str">
            <v>保健衛生・安全対策</v>
          </cell>
          <cell r="H2344" t="str">
            <v>京都府-029179</v>
          </cell>
        </row>
        <row r="2345">
          <cell r="D2345" t="str">
            <v>262104510157</v>
          </cell>
          <cell r="F2345" t="str">
            <v>保健衛生・安全対策</v>
          </cell>
          <cell r="H2345" t="str">
            <v>京都府-035721</v>
          </cell>
        </row>
        <row r="2346">
          <cell r="D2346" t="str">
            <v>262104510158</v>
          </cell>
          <cell r="F2346" t="str">
            <v>保健衛生・安全対策</v>
          </cell>
          <cell r="H2346" t="str">
            <v>京都府-012943</v>
          </cell>
        </row>
        <row r="2347">
          <cell r="D2347" t="str">
            <v>262104510159</v>
          </cell>
          <cell r="F2347" t="str">
            <v>保健衛生・安全対策</v>
          </cell>
          <cell r="H2347" t="str">
            <v>京都府-012994</v>
          </cell>
        </row>
        <row r="2348">
          <cell r="D2348" t="str">
            <v>262104410160</v>
          </cell>
          <cell r="F2348" t="str">
            <v>食育・アレルギー対応</v>
          </cell>
          <cell r="H2348"/>
        </row>
        <row r="2349">
          <cell r="D2349" t="str">
            <v>262104510161</v>
          </cell>
          <cell r="F2349" t="str">
            <v>保健衛生・安全対策</v>
          </cell>
          <cell r="H2349" t="str">
            <v>大阪府-021066</v>
          </cell>
        </row>
        <row r="2350">
          <cell r="D2350" t="str">
            <v>262104410162</v>
          </cell>
          <cell r="F2350" t="str">
            <v>食育・アレルギー対応</v>
          </cell>
          <cell r="H2350" t="str">
            <v>大阪府-021066</v>
          </cell>
        </row>
        <row r="2351">
          <cell r="D2351" t="str">
            <v>262104410163</v>
          </cell>
          <cell r="F2351" t="str">
            <v>食育・アレルギー対応</v>
          </cell>
          <cell r="H2351" t="str">
            <v>京都府-030700</v>
          </cell>
        </row>
        <row r="2352">
          <cell r="D2352" t="str">
            <v>262104210164</v>
          </cell>
          <cell r="F2352" t="str">
            <v>幼児教育</v>
          </cell>
          <cell r="H2352" t="str">
            <v>京都府-016034</v>
          </cell>
        </row>
        <row r="2353">
          <cell r="D2353" t="str">
            <v>262104410165</v>
          </cell>
          <cell r="F2353" t="str">
            <v>食育・アレルギー対応</v>
          </cell>
          <cell r="H2353" t="str">
            <v>京都府-020245</v>
          </cell>
        </row>
        <row r="2354">
          <cell r="D2354" t="str">
            <v>262104410166</v>
          </cell>
          <cell r="F2354" t="str">
            <v>食育・アレルギー対応</v>
          </cell>
          <cell r="H2354" t="str">
            <v>京都府-002803</v>
          </cell>
        </row>
        <row r="2355">
          <cell r="D2355" t="str">
            <v>262104410167</v>
          </cell>
          <cell r="F2355" t="str">
            <v>食育・アレルギー対応</v>
          </cell>
          <cell r="H2355" t="str">
            <v>京都府-030173</v>
          </cell>
        </row>
        <row r="2356">
          <cell r="D2356" t="str">
            <v>262104410168</v>
          </cell>
          <cell r="F2356" t="str">
            <v>食育・アレルギー対応</v>
          </cell>
          <cell r="H2356" t="str">
            <v>京都府-008446</v>
          </cell>
        </row>
        <row r="2357">
          <cell r="D2357" t="str">
            <v>262104410169</v>
          </cell>
          <cell r="F2357" t="str">
            <v>食育・アレルギー対応</v>
          </cell>
          <cell r="H2357" t="str">
            <v>京都府-014470</v>
          </cell>
        </row>
        <row r="2358">
          <cell r="D2358" t="str">
            <v>262104510170</v>
          </cell>
          <cell r="F2358" t="str">
            <v>保健衛生・安全対策</v>
          </cell>
          <cell r="H2358" t="str">
            <v>京都府-031469</v>
          </cell>
        </row>
        <row r="2359">
          <cell r="D2359" t="str">
            <v>262104410171</v>
          </cell>
          <cell r="F2359" t="str">
            <v>食育・アレルギー対応</v>
          </cell>
          <cell r="H2359" t="str">
            <v>京都府-011168</v>
          </cell>
        </row>
        <row r="2360">
          <cell r="D2360" t="str">
            <v>262104410172</v>
          </cell>
          <cell r="F2360" t="str">
            <v>食育・アレルギー対応</v>
          </cell>
          <cell r="H2360" t="str">
            <v>神奈川県-005206</v>
          </cell>
        </row>
        <row r="2361">
          <cell r="D2361" t="str">
            <v>262104210173</v>
          </cell>
          <cell r="F2361" t="str">
            <v>幼児教育</v>
          </cell>
          <cell r="H2361" t="str">
            <v>京都府-013681</v>
          </cell>
        </row>
        <row r="2362">
          <cell r="D2362" t="str">
            <v>262104510174</v>
          </cell>
          <cell r="F2362" t="str">
            <v>保健衛生・安全対策</v>
          </cell>
          <cell r="H2362" t="str">
            <v>京都府-025131</v>
          </cell>
        </row>
        <row r="2363">
          <cell r="D2363" t="str">
            <v>262104510175</v>
          </cell>
          <cell r="F2363" t="str">
            <v>保健衛生・安全対策</v>
          </cell>
          <cell r="H2363" t="str">
            <v>滋賀県-020675</v>
          </cell>
        </row>
        <row r="2364">
          <cell r="D2364" t="str">
            <v>262104510176</v>
          </cell>
          <cell r="F2364" t="str">
            <v>保健衛生・安全対策</v>
          </cell>
          <cell r="H2364" t="str">
            <v>京都府-000617</v>
          </cell>
        </row>
        <row r="2365">
          <cell r="D2365" t="str">
            <v>262104410177</v>
          </cell>
          <cell r="F2365" t="str">
            <v>食育・アレルギー対応</v>
          </cell>
          <cell r="H2365"/>
        </row>
        <row r="2366">
          <cell r="D2366" t="str">
            <v>262104110178</v>
          </cell>
          <cell r="F2366" t="str">
            <v>乳児保育</v>
          </cell>
          <cell r="H2366" t="str">
            <v>京都府-034519</v>
          </cell>
        </row>
        <row r="2367">
          <cell r="D2367" t="str">
            <v>262104510179</v>
          </cell>
          <cell r="F2367" t="str">
            <v>保健衛生・安全対策</v>
          </cell>
          <cell r="H2367" t="str">
            <v>京都府-015416</v>
          </cell>
        </row>
        <row r="2368">
          <cell r="D2368" t="str">
            <v>262104410180</v>
          </cell>
          <cell r="F2368" t="str">
            <v>食育・アレルギー対応</v>
          </cell>
          <cell r="H2368"/>
        </row>
        <row r="2369">
          <cell r="D2369" t="str">
            <v>262104410181</v>
          </cell>
          <cell r="F2369" t="str">
            <v>食育・アレルギー対応</v>
          </cell>
          <cell r="H2369"/>
        </row>
        <row r="2370">
          <cell r="D2370" t="str">
            <v>262104710182</v>
          </cell>
          <cell r="F2370" t="str">
            <v>マネジメント</v>
          </cell>
          <cell r="H2370" t="str">
            <v>兵庫県-037287</v>
          </cell>
        </row>
        <row r="2371">
          <cell r="D2371" t="str">
            <v>262104410183</v>
          </cell>
          <cell r="F2371" t="str">
            <v>食育・アレルギー対応</v>
          </cell>
          <cell r="H2371"/>
        </row>
        <row r="2372">
          <cell r="D2372" t="str">
            <v>262104110184</v>
          </cell>
          <cell r="F2372" t="str">
            <v>乳児保育</v>
          </cell>
          <cell r="H2372" t="str">
            <v>大阪府-085761</v>
          </cell>
        </row>
        <row r="2373">
          <cell r="D2373" t="str">
            <v>262104410185</v>
          </cell>
          <cell r="F2373" t="str">
            <v>食育・アレルギー対応</v>
          </cell>
          <cell r="H2373" t="str">
            <v>京都府-024521</v>
          </cell>
        </row>
        <row r="2374">
          <cell r="D2374" t="str">
            <v>262104310186</v>
          </cell>
          <cell r="F2374" t="str">
            <v>障害児保育</v>
          </cell>
          <cell r="H2374" t="str">
            <v>京都府-029755</v>
          </cell>
        </row>
        <row r="2375">
          <cell r="D2375" t="str">
            <v>262104510187</v>
          </cell>
          <cell r="F2375" t="str">
            <v>保健衛生・安全対策</v>
          </cell>
          <cell r="H2375" t="str">
            <v>京都府-027381</v>
          </cell>
        </row>
        <row r="2376">
          <cell r="D2376" t="str">
            <v>262104510188</v>
          </cell>
          <cell r="F2376" t="str">
            <v>保健衛生・安全対策</v>
          </cell>
          <cell r="H2376" t="str">
            <v>京都府-000299</v>
          </cell>
        </row>
        <row r="2377">
          <cell r="D2377" t="str">
            <v>262104510189</v>
          </cell>
          <cell r="F2377" t="str">
            <v>保健衛生・安全対策</v>
          </cell>
          <cell r="H2377"/>
        </row>
        <row r="2378">
          <cell r="D2378" t="str">
            <v>262104410190</v>
          </cell>
          <cell r="F2378" t="str">
            <v>食育・アレルギー対応</v>
          </cell>
          <cell r="H2378" t="str">
            <v>京都府-008877</v>
          </cell>
        </row>
        <row r="2379">
          <cell r="D2379" t="str">
            <v>262104410191</v>
          </cell>
          <cell r="F2379" t="str">
            <v>食育・アレルギー対応</v>
          </cell>
          <cell r="H2379"/>
        </row>
        <row r="2380">
          <cell r="D2380" t="str">
            <v>262104310192</v>
          </cell>
          <cell r="F2380" t="str">
            <v>障害児保育</v>
          </cell>
          <cell r="H2380" t="str">
            <v>京都府-033882</v>
          </cell>
        </row>
        <row r="2381">
          <cell r="D2381" t="str">
            <v>262104410193</v>
          </cell>
          <cell r="F2381" t="str">
            <v>食育・アレルギー対応</v>
          </cell>
          <cell r="H2381" t="str">
            <v>京都府-033882</v>
          </cell>
        </row>
        <row r="2382">
          <cell r="D2382" t="str">
            <v>262104410194</v>
          </cell>
          <cell r="F2382" t="str">
            <v>食育・アレルギー対応</v>
          </cell>
          <cell r="H2382" t="str">
            <v>京都府-028981</v>
          </cell>
        </row>
        <row r="2383">
          <cell r="D2383" t="str">
            <v>262104510195</v>
          </cell>
          <cell r="F2383" t="str">
            <v>保健衛生・安全対策</v>
          </cell>
          <cell r="H2383" t="str">
            <v>京都府-028981</v>
          </cell>
        </row>
        <row r="2384">
          <cell r="D2384" t="str">
            <v>262104410196</v>
          </cell>
          <cell r="F2384" t="str">
            <v>食育・アレルギー対応</v>
          </cell>
          <cell r="H2384" t="str">
            <v>京都府-027365</v>
          </cell>
        </row>
        <row r="2385">
          <cell r="D2385" t="str">
            <v>262104510197</v>
          </cell>
          <cell r="F2385" t="str">
            <v>保健衛生・安全対策</v>
          </cell>
          <cell r="H2385" t="str">
            <v>京都府-024359</v>
          </cell>
        </row>
        <row r="2386">
          <cell r="D2386" t="str">
            <v>262104210198</v>
          </cell>
          <cell r="F2386" t="str">
            <v>幼児教育</v>
          </cell>
          <cell r="H2386" t="str">
            <v>京都府-032765</v>
          </cell>
        </row>
        <row r="2387">
          <cell r="D2387" t="str">
            <v>262104110199</v>
          </cell>
          <cell r="F2387" t="str">
            <v>乳児保育</v>
          </cell>
          <cell r="H2387" t="str">
            <v>京都府-027571</v>
          </cell>
        </row>
        <row r="2388">
          <cell r="D2388" t="str">
            <v>262104510200</v>
          </cell>
          <cell r="F2388" t="str">
            <v>保健衛生・安全対策</v>
          </cell>
          <cell r="H2388" t="str">
            <v>京都府-008019</v>
          </cell>
        </row>
        <row r="2389">
          <cell r="D2389" t="str">
            <v>262104110201</v>
          </cell>
          <cell r="F2389" t="str">
            <v>乳児保育</v>
          </cell>
          <cell r="H2389" t="str">
            <v>京都府-035101</v>
          </cell>
        </row>
        <row r="2390">
          <cell r="D2390" t="str">
            <v>262104410202</v>
          </cell>
          <cell r="F2390" t="str">
            <v>食育・アレルギー対応</v>
          </cell>
          <cell r="H2390"/>
        </row>
        <row r="2391">
          <cell r="D2391" t="str">
            <v>262104710203</v>
          </cell>
          <cell r="F2391" t="str">
            <v>マネジメント</v>
          </cell>
          <cell r="H2391" t="str">
            <v>京都府-003444</v>
          </cell>
        </row>
        <row r="2392">
          <cell r="D2392" t="str">
            <v>262104510204</v>
          </cell>
          <cell r="F2392" t="str">
            <v>保健衛生・安全対策</v>
          </cell>
          <cell r="H2392" t="str">
            <v>京都府-017294</v>
          </cell>
        </row>
        <row r="2393">
          <cell r="D2393" t="str">
            <v>262104410205</v>
          </cell>
          <cell r="F2393" t="str">
            <v>食育・アレルギー対応</v>
          </cell>
          <cell r="H2393" t="str">
            <v>兵庫県-035731</v>
          </cell>
        </row>
        <row r="2394">
          <cell r="D2394" t="str">
            <v>262104410206</v>
          </cell>
          <cell r="F2394" t="str">
            <v>食育・アレルギー対応</v>
          </cell>
          <cell r="H2394" t="str">
            <v>京都府-014071</v>
          </cell>
        </row>
        <row r="2395">
          <cell r="D2395" t="str">
            <v>262104110207</v>
          </cell>
          <cell r="F2395" t="str">
            <v>乳児保育</v>
          </cell>
          <cell r="H2395" t="str">
            <v>京都府-014071</v>
          </cell>
        </row>
        <row r="2396">
          <cell r="D2396" t="str">
            <v>262104510208</v>
          </cell>
          <cell r="F2396" t="str">
            <v>保健衛生・安全対策</v>
          </cell>
          <cell r="H2396" t="str">
            <v>京都府-020902</v>
          </cell>
        </row>
        <row r="2397">
          <cell r="D2397" t="str">
            <v>262104410209</v>
          </cell>
          <cell r="F2397" t="str">
            <v>食育・アレルギー対応</v>
          </cell>
          <cell r="H2397" t="str">
            <v>滋賀県-001395</v>
          </cell>
        </row>
        <row r="2398">
          <cell r="D2398" t="str">
            <v>262104410210</v>
          </cell>
          <cell r="F2398" t="str">
            <v>食育・アレルギー対応</v>
          </cell>
          <cell r="H2398" t="str">
            <v>京都府-002900</v>
          </cell>
        </row>
        <row r="2399">
          <cell r="D2399" t="str">
            <v>262104410211</v>
          </cell>
          <cell r="F2399" t="str">
            <v>食育・アレルギー対応</v>
          </cell>
          <cell r="H2399" t="str">
            <v>滋賀県-017987</v>
          </cell>
        </row>
        <row r="2400">
          <cell r="D2400" t="str">
            <v>262104410212</v>
          </cell>
          <cell r="F2400" t="str">
            <v>食育・アレルギー対応</v>
          </cell>
          <cell r="H2400"/>
        </row>
        <row r="2401">
          <cell r="D2401" t="str">
            <v>262104110213</v>
          </cell>
          <cell r="F2401" t="str">
            <v>乳児保育</v>
          </cell>
          <cell r="H2401" t="str">
            <v>京都府-007955</v>
          </cell>
        </row>
        <row r="2402">
          <cell r="D2402" t="str">
            <v>262104510214</v>
          </cell>
          <cell r="F2402" t="str">
            <v>保健衛生・安全対策</v>
          </cell>
          <cell r="H2402" t="str">
            <v>京都府-003031</v>
          </cell>
        </row>
        <row r="2403">
          <cell r="D2403" t="str">
            <v>262104510215</v>
          </cell>
          <cell r="F2403" t="str">
            <v>保健衛生・安全対策</v>
          </cell>
          <cell r="H2403" t="str">
            <v>京都府-020547</v>
          </cell>
        </row>
        <row r="2404">
          <cell r="D2404" t="str">
            <v>262104510216</v>
          </cell>
          <cell r="F2404" t="str">
            <v>保健衛生・安全対策</v>
          </cell>
          <cell r="H2404" t="str">
            <v>京都府-031551</v>
          </cell>
        </row>
        <row r="2405">
          <cell r="D2405" t="str">
            <v>262104610217</v>
          </cell>
          <cell r="F2405" t="str">
            <v>保護者支援・子育て支援</v>
          </cell>
          <cell r="H2405" t="str">
            <v>京都府-003696</v>
          </cell>
        </row>
        <row r="2406">
          <cell r="D2406" t="str">
            <v>262104310218</v>
          </cell>
          <cell r="F2406" t="str">
            <v>障害児保育</v>
          </cell>
          <cell r="H2406" t="str">
            <v>京都府-003696</v>
          </cell>
        </row>
        <row r="2407">
          <cell r="D2407" t="str">
            <v>262104610219</v>
          </cell>
          <cell r="F2407" t="str">
            <v>保護者支援・子育て支援</v>
          </cell>
          <cell r="H2407" t="str">
            <v>兵庫県-007742</v>
          </cell>
        </row>
        <row r="2408">
          <cell r="D2408" t="str">
            <v>262104410220</v>
          </cell>
          <cell r="F2408" t="str">
            <v>食育・アレルギー対応</v>
          </cell>
          <cell r="H2408" t="str">
            <v>京都府-000600</v>
          </cell>
        </row>
        <row r="2409">
          <cell r="D2409" t="str">
            <v>262104410221</v>
          </cell>
          <cell r="F2409" t="str">
            <v>食育・アレルギー対応</v>
          </cell>
          <cell r="H2409" t="str">
            <v>京都府-001284</v>
          </cell>
        </row>
        <row r="2410">
          <cell r="D2410" t="str">
            <v>262104510222</v>
          </cell>
          <cell r="F2410" t="str">
            <v>保健衛生・安全対策</v>
          </cell>
          <cell r="H2410" t="str">
            <v>京都府-018879</v>
          </cell>
        </row>
        <row r="2411">
          <cell r="D2411" t="str">
            <v>262104410223</v>
          </cell>
          <cell r="F2411" t="str">
            <v>食育・アレルギー対応</v>
          </cell>
          <cell r="H2411" t="str">
            <v>京都府-036361</v>
          </cell>
        </row>
        <row r="2412">
          <cell r="D2412" t="str">
            <v>262104510224</v>
          </cell>
          <cell r="F2412" t="str">
            <v>保健衛生・安全対策</v>
          </cell>
          <cell r="H2412" t="str">
            <v>滋賀県-008980</v>
          </cell>
        </row>
        <row r="2413">
          <cell r="D2413" t="str">
            <v>262104410225</v>
          </cell>
          <cell r="F2413" t="str">
            <v>食育・アレルギー対応</v>
          </cell>
          <cell r="H2413" t="str">
            <v>京都府-033947</v>
          </cell>
        </row>
        <row r="2414">
          <cell r="D2414" t="str">
            <v>262104510226</v>
          </cell>
          <cell r="F2414" t="str">
            <v>保健衛生・安全対策</v>
          </cell>
          <cell r="H2414" t="str">
            <v>京都府-014406</v>
          </cell>
        </row>
        <row r="2415">
          <cell r="D2415" t="str">
            <v>262104410227</v>
          </cell>
          <cell r="F2415" t="str">
            <v>食育・アレルギー対応</v>
          </cell>
          <cell r="H2415" t="str">
            <v>京都府-023370</v>
          </cell>
        </row>
        <row r="2416">
          <cell r="D2416" t="str">
            <v>262104410228</v>
          </cell>
          <cell r="F2416" t="str">
            <v>食育・アレルギー対応</v>
          </cell>
          <cell r="H2416"/>
        </row>
        <row r="2417">
          <cell r="D2417" t="str">
            <v>262104510229</v>
          </cell>
          <cell r="F2417" t="str">
            <v>保健衛生・安全対策</v>
          </cell>
          <cell r="H2417" t="str">
            <v>京都府-019343</v>
          </cell>
        </row>
        <row r="2418">
          <cell r="D2418" t="str">
            <v>262104510230</v>
          </cell>
          <cell r="F2418" t="str">
            <v>保健衛生・安全対策</v>
          </cell>
          <cell r="H2418" t="str">
            <v>京都府-033358</v>
          </cell>
        </row>
        <row r="2419">
          <cell r="D2419" t="str">
            <v>262104410231</v>
          </cell>
          <cell r="F2419" t="str">
            <v>食育・アレルギー対応</v>
          </cell>
          <cell r="H2419" t="str">
            <v>京都府-032538</v>
          </cell>
        </row>
        <row r="2420">
          <cell r="D2420" t="str">
            <v>262104510232</v>
          </cell>
          <cell r="F2420" t="str">
            <v>保健衛生・安全対策</v>
          </cell>
          <cell r="H2420" t="str">
            <v>京都府-029544</v>
          </cell>
        </row>
        <row r="2421">
          <cell r="D2421" t="str">
            <v>262104510233</v>
          </cell>
          <cell r="F2421" t="str">
            <v>保健衛生・安全対策</v>
          </cell>
          <cell r="H2421" t="str">
            <v>京都府-033354</v>
          </cell>
        </row>
        <row r="2422">
          <cell r="D2422" t="str">
            <v>262104510234</v>
          </cell>
          <cell r="F2422" t="str">
            <v>保健衛生・安全対策</v>
          </cell>
          <cell r="H2422" t="str">
            <v>京都府-009051</v>
          </cell>
        </row>
        <row r="2423">
          <cell r="D2423" t="str">
            <v>262104410235</v>
          </cell>
          <cell r="F2423" t="str">
            <v>食育・アレルギー対応</v>
          </cell>
          <cell r="H2423"/>
        </row>
        <row r="2424">
          <cell r="D2424" t="str">
            <v>262104410236</v>
          </cell>
          <cell r="F2424" t="str">
            <v>食育・アレルギー対応</v>
          </cell>
          <cell r="H2424" t="str">
            <v>京都府-015669</v>
          </cell>
        </row>
        <row r="2425">
          <cell r="D2425" t="str">
            <v>262104410237</v>
          </cell>
          <cell r="F2425" t="str">
            <v>食育・アレルギー対応</v>
          </cell>
          <cell r="H2425" t="str">
            <v>京都府-018115</v>
          </cell>
        </row>
        <row r="2426">
          <cell r="D2426" t="str">
            <v>262104410238</v>
          </cell>
          <cell r="F2426" t="str">
            <v>食育・アレルギー対応</v>
          </cell>
          <cell r="H2426" t="str">
            <v>京都府-004827</v>
          </cell>
        </row>
        <row r="2427">
          <cell r="D2427" t="str">
            <v>262104510239</v>
          </cell>
          <cell r="F2427" t="str">
            <v>保健衛生・安全対策</v>
          </cell>
          <cell r="H2427" t="str">
            <v>京都府-008493</v>
          </cell>
        </row>
        <row r="2428">
          <cell r="D2428" t="str">
            <v>262104410240</v>
          </cell>
          <cell r="F2428" t="str">
            <v>食育・アレルギー対応</v>
          </cell>
          <cell r="H2428" t="str">
            <v>京都府-003612</v>
          </cell>
        </row>
        <row r="2429">
          <cell r="D2429" t="str">
            <v>262104410241</v>
          </cell>
          <cell r="F2429" t="str">
            <v>食育・アレルギー対応</v>
          </cell>
          <cell r="H2429" t="str">
            <v>京都府-015746</v>
          </cell>
        </row>
        <row r="2430">
          <cell r="D2430" t="str">
            <v>262104410242</v>
          </cell>
          <cell r="F2430" t="str">
            <v>食育・アレルギー対応</v>
          </cell>
          <cell r="H2430"/>
        </row>
        <row r="2431">
          <cell r="D2431" t="str">
            <v>262104110243</v>
          </cell>
          <cell r="F2431" t="str">
            <v>乳児保育</v>
          </cell>
          <cell r="H2431" t="str">
            <v>京都府-020478</v>
          </cell>
        </row>
        <row r="2432">
          <cell r="D2432" t="str">
            <v>262104310244</v>
          </cell>
          <cell r="F2432" t="str">
            <v>障害児保育</v>
          </cell>
          <cell r="H2432" t="str">
            <v>京都府-020478</v>
          </cell>
        </row>
        <row r="2433">
          <cell r="D2433" t="str">
            <v>262104510245</v>
          </cell>
          <cell r="F2433" t="str">
            <v>保健衛生・安全対策</v>
          </cell>
          <cell r="H2433" t="str">
            <v>京都府-030369</v>
          </cell>
        </row>
        <row r="2434">
          <cell r="D2434" t="str">
            <v>262104510246</v>
          </cell>
          <cell r="F2434" t="str">
            <v>保健衛生・安全対策</v>
          </cell>
          <cell r="H2434" t="str">
            <v>京都府-004511</v>
          </cell>
        </row>
        <row r="2435">
          <cell r="D2435" t="str">
            <v>262104410247</v>
          </cell>
          <cell r="F2435" t="str">
            <v>食育・アレルギー対応</v>
          </cell>
          <cell r="H2435" t="str">
            <v>京都府-033043</v>
          </cell>
        </row>
        <row r="2436">
          <cell r="D2436" t="str">
            <v>262104210248</v>
          </cell>
          <cell r="F2436" t="str">
            <v>幼児教育</v>
          </cell>
          <cell r="H2436" t="str">
            <v>京都府-023001</v>
          </cell>
        </row>
        <row r="2437">
          <cell r="D2437" t="str">
            <v>262104210249</v>
          </cell>
          <cell r="F2437" t="str">
            <v>幼児教育</v>
          </cell>
          <cell r="H2437" t="str">
            <v>京都府-020121</v>
          </cell>
        </row>
        <row r="2438">
          <cell r="D2438" t="str">
            <v>262104210250</v>
          </cell>
          <cell r="F2438" t="str">
            <v>幼児教育</v>
          </cell>
          <cell r="H2438" t="str">
            <v>京都府-029950</v>
          </cell>
        </row>
        <row r="2439">
          <cell r="D2439" t="str">
            <v>262104410251</v>
          </cell>
          <cell r="F2439" t="str">
            <v>食育・アレルギー対応</v>
          </cell>
          <cell r="H2439" t="str">
            <v>京都府-015747</v>
          </cell>
        </row>
        <row r="2440">
          <cell r="D2440" t="str">
            <v>262104110252</v>
          </cell>
          <cell r="F2440" t="str">
            <v>乳児保育</v>
          </cell>
          <cell r="H2440" t="str">
            <v>京都府-030014</v>
          </cell>
        </row>
        <row r="2441">
          <cell r="D2441" t="str">
            <v>262104510253</v>
          </cell>
          <cell r="F2441" t="str">
            <v>保健衛生・安全対策</v>
          </cell>
          <cell r="H2441" t="str">
            <v>京都府-031699</v>
          </cell>
        </row>
        <row r="2442">
          <cell r="D2442" t="str">
            <v>262104410254</v>
          </cell>
          <cell r="F2442" t="str">
            <v>食育・アレルギー対応</v>
          </cell>
          <cell r="H2442" t="str">
            <v>京都府-029072</v>
          </cell>
        </row>
        <row r="2443">
          <cell r="D2443" t="str">
            <v>262104610255</v>
          </cell>
          <cell r="F2443" t="str">
            <v>保護者支援・子育て支援</v>
          </cell>
          <cell r="H2443" t="str">
            <v>埼玉県-040895</v>
          </cell>
        </row>
        <row r="2444">
          <cell r="D2444" t="str">
            <v>262104110256</v>
          </cell>
          <cell r="F2444" t="str">
            <v>乳児保育</v>
          </cell>
          <cell r="H2444" t="str">
            <v>埼玉県-040895</v>
          </cell>
        </row>
        <row r="2445">
          <cell r="D2445" t="str">
            <v>262104410257</v>
          </cell>
          <cell r="F2445" t="str">
            <v>食育・アレルギー対応</v>
          </cell>
          <cell r="H2445" t="str">
            <v>京都府-018189</v>
          </cell>
        </row>
        <row r="2446">
          <cell r="D2446" t="str">
            <v>262104510258</v>
          </cell>
          <cell r="F2446" t="str">
            <v>保健衛生・安全対策</v>
          </cell>
          <cell r="H2446" t="str">
            <v>京都府-025662</v>
          </cell>
        </row>
        <row r="2447">
          <cell r="D2447" t="str">
            <v>262104110259</v>
          </cell>
          <cell r="F2447" t="str">
            <v>乳児保育</v>
          </cell>
          <cell r="H2447" t="str">
            <v>京都府-029869</v>
          </cell>
        </row>
        <row r="2448">
          <cell r="D2448" t="str">
            <v>262104710260</v>
          </cell>
          <cell r="F2448" t="str">
            <v>マネジメント</v>
          </cell>
          <cell r="H2448" t="str">
            <v>京都府-023108</v>
          </cell>
        </row>
        <row r="2449">
          <cell r="D2449" t="str">
            <v>262104510261</v>
          </cell>
          <cell r="F2449" t="str">
            <v>保健衛生・安全対策</v>
          </cell>
          <cell r="H2449" t="str">
            <v>京都府-006075</v>
          </cell>
        </row>
        <row r="2450">
          <cell r="D2450" t="str">
            <v>262104410262</v>
          </cell>
          <cell r="F2450" t="str">
            <v>食育・アレルギー対応</v>
          </cell>
          <cell r="H2450" t="str">
            <v>大阪府-073162</v>
          </cell>
        </row>
        <row r="2451">
          <cell r="D2451" t="str">
            <v>262104410263</v>
          </cell>
          <cell r="F2451" t="str">
            <v>食育・アレルギー対応</v>
          </cell>
          <cell r="H2451" t="str">
            <v>京都府-027030</v>
          </cell>
        </row>
        <row r="2452">
          <cell r="D2452" t="str">
            <v>262104510264</v>
          </cell>
          <cell r="F2452" t="str">
            <v>保健衛生・安全対策</v>
          </cell>
          <cell r="H2452" t="str">
            <v>京都府-028336</v>
          </cell>
        </row>
        <row r="2453">
          <cell r="D2453" t="str">
            <v>262104510265</v>
          </cell>
          <cell r="F2453" t="str">
            <v>保健衛生・安全対策</v>
          </cell>
          <cell r="H2453" t="str">
            <v>京都府-025593</v>
          </cell>
        </row>
        <row r="2454">
          <cell r="D2454" t="str">
            <v>262104410266</v>
          </cell>
          <cell r="F2454" t="str">
            <v>食育・アレルギー対応</v>
          </cell>
          <cell r="H2454"/>
        </row>
        <row r="2455">
          <cell r="D2455" t="str">
            <v>262104510267</v>
          </cell>
          <cell r="F2455" t="str">
            <v>保健衛生・安全対策</v>
          </cell>
          <cell r="H2455" t="str">
            <v>京都府-002586</v>
          </cell>
        </row>
        <row r="2456">
          <cell r="D2456" t="str">
            <v>262104410268</v>
          </cell>
          <cell r="F2456" t="str">
            <v>食育・アレルギー対応</v>
          </cell>
          <cell r="H2456" t="str">
            <v>滋賀県-022934</v>
          </cell>
        </row>
        <row r="2457">
          <cell r="D2457" t="str">
            <v>262104510269</v>
          </cell>
          <cell r="F2457" t="str">
            <v>保健衛生・安全対策</v>
          </cell>
          <cell r="H2457" t="str">
            <v>京都府-022248</v>
          </cell>
        </row>
        <row r="2458">
          <cell r="D2458" t="str">
            <v>262104410270</v>
          </cell>
          <cell r="F2458" t="str">
            <v>食育・アレルギー対応</v>
          </cell>
          <cell r="H2458" t="str">
            <v>兵庫県-018781</v>
          </cell>
        </row>
        <row r="2459">
          <cell r="D2459" t="str">
            <v>262104410271</v>
          </cell>
          <cell r="F2459" t="str">
            <v>食育・アレルギー対応</v>
          </cell>
          <cell r="H2459" t="str">
            <v>京都府-007108</v>
          </cell>
        </row>
        <row r="2460">
          <cell r="D2460" t="str">
            <v>262104510272</v>
          </cell>
          <cell r="F2460" t="str">
            <v>保健衛生・安全対策</v>
          </cell>
          <cell r="H2460" t="str">
            <v>京都府-003900</v>
          </cell>
        </row>
        <row r="2461">
          <cell r="D2461" t="str">
            <v>262104410273</v>
          </cell>
          <cell r="F2461" t="str">
            <v>食育・アレルギー対応</v>
          </cell>
          <cell r="H2461" t="str">
            <v>京都府-037152</v>
          </cell>
        </row>
        <row r="2462">
          <cell r="D2462" t="str">
            <v>262104610274</v>
          </cell>
          <cell r="F2462" t="str">
            <v>保護者支援・子育て支援</v>
          </cell>
          <cell r="H2462" t="str">
            <v>京都府-000098</v>
          </cell>
        </row>
        <row r="2463">
          <cell r="D2463" t="str">
            <v>262104110275</v>
          </cell>
          <cell r="F2463" t="str">
            <v>乳児保育</v>
          </cell>
          <cell r="H2463" t="str">
            <v>京都府-010084</v>
          </cell>
        </row>
        <row r="2464">
          <cell r="D2464" t="str">
            <v>262104410276</v>
          </cell>
          <cell r="F2464" t="str">
            <v>食育・アレルギー対応</v>
          </cell>
          <cell r="H2464" t="str">
            <v>京都府-009727</v>
          </cell>
        </row>
        <row r="2465">
          <cell r="D2465" t="str">
            <v>262104610277</v>
          </cell>
          <cell r="F2465" t="str">
            <v>保護者支援・子育て支援</v>
          </cell>
          <cell r="H2465" t="str">
            <v>京都府-003142</v>
          </cell>
        </row>
        <row r="2466">
          <cell r="D2466" t="str">
            <v>262104510278</v>
          </cell>
          <cell r="F2466" t="str">
            <v>保健衛生・安全対策</v>
          </cell>
          <cell r="H2466" t="str">
            <v>滋賀県-011503</v>
          </cell>
        </row>
        <row r="2467">
          <cell r="D2467" t="str">
            <v>262104210279</v>
          </cell>
          <cell r="F2467" t="str">
            <v>幼児教育</v>
          </cell>
          <cell r="H2467" t="str">
            <v>京都府-024473</v>
          </cell>
        </row>
        <row r="2468">
          <cell r="D2468" t="str">
            <v>262104410280</v>
          </cell>
          <cell r="F2468" t="str">
            <v>食育・アレルギー対応</v>
          </cell>
          <cell r="H2468" t="str">
            <v>京都府-024089</v>
          </cell>
        </row>
        <row r="2469">
          <cell r="D2469" t="str">
            <v>262104110281</v>
          </cell>
          <cell r="F2469" t="str">
            <v>乳児保育</v>
          </cell>
          <cell r="H2469" t="str">
            <v>京都府-031673</v>
          </cell>
        </row>
        <row r="2470">
          <cell r="D2470" t="str">
            <v>262104410282</v>
          </cell>
          <cell r="F2470" t="str">
            <v>食育・アレルギー対応</v>
          </cell>
          <cell r="H2470" t="str">
            <v>京都府-025190</v>
          </cell>
        </row>
        <row r="2471">
          <cell r="D2471" t="str">
            <v>262104410283</v>
          </cell>
          <cell r="F2471" t="str">
            <v>食育・アレルギー対応</v>
          </cell>
          <cell r="H2471" t="str">
            <v>京都府-028978</v>
          </cell>
        </row>
        <row r="2472">
          <cell r="D2472" t="str">
            <v>262104410284</v>
          </cell>
          <cell r="F2472" t="str">
            <v>食育・アレルギー対応</v>
          </cell>
          <cell r="H2472" t="str">
            <v>京都府-005524</v>
          </cell>
        </row>
        <row r="2473">
          <cell r="D2473" t="str">
            <v>262104710285</v>
          </cell>
          <cell r="F2473" t="str">
            <v>マネジメント</v>
          </cell>
          <cell r="H2473" t="str">
            <v>京都府-030908</v>
          </cell>
        </row>
        <row r="2474">
          <cell r="D2474" t="str">
            <v>262104610286</v>
          </cell>
          <cell r="F2474" t="str">
            <v>保護者支援・子育て支援</v>
          </cell>
          <cell r="H2474" t="str">
            <v>京都府-008326</v>
          </cell>
        </row>
        <row r="2475">
          <cell r="D2475" t="str">
            <v>262104410287</v>
          </cell>
          <cell r="F2475" t="str">
            <v>食育・アレルギー対応</v>
          </cell>
          <cell r="H2475" t="str">
            <v>京都府-008326</v>
          </cell>
        </row>
        <row r="2476">
          <cell r="D2476" t="str">
            <v>262104710288</v>
          </cell>
          <cell r="F2476" t="str">
            <v>マネジメント</v>
          </cell>
          <cell r="H2476" t="str">
            <v>京都府-008326</v>
          </cell>
        </row>
        <row r="2477">
          <cell r="D2477" t="str">
            <v>262204610001</v>
          </cell>
          <cell r="F2477" t="str">
            <v>保護者支援・子育て支援</v>
          </cell>
          <cell r="H2477" t="str">
            <v>京都府-014470</v>
          </cell>
        </row>
        <row r="2478">
          <cell r="D2478" t="str">
            <v>262204310002</v>
          </cell>
          <cell r="F2478" t="str">
            <v>障害児保育</v>
          </cell>
          <cell r="H2478" t="str">
            <v>京都府-008882</v>
          </cell>
        </row>
        <row r="2479">
          <cell r="D2479" t="str">
            <v>262204610003</v>
          </cell>
          <cell r="F2479" t="str">
            <v>保護者支援・子育て支援</v>
          </cell>
          <cell r="H2479" t="str">
            <v>京都府-025349</v>
          </cell>
        </row>
        <row r="2480">
          <cell r="D2480" t="str">
            <v>262204110004</v>
          </cell>
          <cell r="F2480" t="str">
            <v>乳児保育</v>
          </cell>
          <cell r="H2480" t="str">
            <v>京都府-003142</v>
          </cell>
        </row>
        <row r="2481">
          <cell r="D2481" t="str">
            <v>262204710005</v>
          </cell>
          <cell r="F2481" t="str">
            <v>マネジメント</v>
          </cell>
          <cell r="H2481" t="str">
            <v>京都府-028486</v>
          </cell>
        </row>
        <row r="2482">
          <cell r="D2482" t="str">
            <v>262204110006</v>
          </cell>
          <cell r="F2482" t="str">
            <v>乳児保育</v>
          </cell>
          <cell r="H2482" t="str">
            <v>京都府-011113</v>
          </cell>
        </row>
        <row r="2483">
          <cell r="D2483" t="str">
            <v>262204410007</v>
          </cell>
          <cell r="F2483" t="str">
            <v>食育・アレルギー対応</v>
          </cell>
          <cell r="H2483"/>
        </row>
        <row r="2484">
          <cell r="D2484" t="str">
            <v>262204510008</v>
          </cell>
          <cell r="F2484" t="str">
            <v>保健衛生・安全対策</v>
          </cell>
          <cell r="H2484" t="str">
            <v>京都府-004853</v>
          </cell>
        </row>
        <row r="2485">
          <cell r="D2485" t="str">
            <v>262204510009</v>
          </cell>
          <cell r="F2485" t="str">
            <v>保健衛生・安全対策</v>
          </cell>
          <cell r="H2485" t="str">
            <v>京都府-004855</v>
          </cell>
        </row>
        <row r="2486">
          <cell r="D2486" t="str">
            <v>262204610010</v>
          </cell>
          <cell r="F2486" t="str">
            <v>保護者支援・子育て支援</v>
          </cell>
          <cell r="H2486" t="str">
            <v>京都府-004855</v>
          </cell>
        </row>
        <row r="2487">
          <cell r="D2487" t="str">
            <v>262204710011</v>
          </cell>
          <cell r="F2487" t="str">
            <v>マネジメント</v>
          </cell>
          <cell r="H2487" t="str">
            <v>京都府-024631</v>
          </cell>
        </row>
        <row r="2488">
          <cell r="D2488" t="str">
            <v>262204510012</v>
          </cell>
          <cell r="F2488" t="str">
            <v>保健衛生・安全対策</v>
          </cell>
          <cell r="H2488" t="str">
            <v>京都府-001079</v>
          </cell>
        </row>
        <row r="2489">
          <cell r="D2489" t="str">
            <v>262204310013</v>
          </cell>
          <cell r="F2489" t="str">
            <v>障害児保育</v>
          </cell>
          <cell r="H2489" t="str">
            <v>京都府-025719</v>
          </cell>
        </row>
        <row r="2490">
          <cell r="D2490" t="str">
            <v>262204710014</v>
          </cell>
          <cell r="F2490" t="str">
            <v>マネジメント</v>
          </cell>
          <cell r="H2490" t="str">
            <v>京都府-027138</v>
          </cell>
        </row>
        <row r="2491">
          <cell r="D2491" t="str">
            <v>262204210015</v>
          </cell>
          <cell r="F2491" t="str">
            <v>幼児教育</v>
          </cell>
          <cell r="H2491" t="str">
            <v>新潟県-022567</v>
          </cell>
        </row>
        <row r="2492">
          <cell r="D2492" t="str">
            <v>262204710016</v>
          </cell>
          <cell r="F2492" t="str">
            <v>マネジメント</v>
          </cell>
          <cell r="H2492" t="str">
            <v>新潟県-022567</v>
          </cell>
        </row>
        <row r="2493">
          <cell r="D2493" t="str">
            <v>262204110017</v>
          </cell>
          <cell r="F2493" t="str">
            <v>乳児保育</v>
          </cell>
          <cell r="H2493" t="str">
            <v>京都府-017553</v>
          </cell>
        </row>
        <row r="2494">
          <cell r="D2494" t="str">
            <v>262204710018</v>
          </cell>
          <cell r="F2494" t="str">
            <v>マネジメント</v>
          </cell>
          <cell r="H2494" t="str">
            <v>京都府-008446</v>
          </cell>
        </row>
        <row r="2495">
          <cell r="D2495" t="str">
            <v>262204510019</v>
          </cell>
          <cell r="F2495" t="str">
            <v>保健衛生・安全対策</v>
          </cell>
          <cell r="H2495" t="str">
            <v>京都府-011168</v>
          </cell>
        </row>
        <row r="2496">
          <cell r="D2496" t="str">
            <v>262204710020</v>
          </cell>
          <cell r="F2496" t="str">
            <v>マネジメント</v>
          </cell>
          <cell r="H2496" t="str">
            <v>京都府-011168</v>
          </cell>
        </row>
        <row r="2497">
          <cell r="D2497" t="str">
            <v>262204110021</v>
          </cell>
          <cell r="F2497" t="str">
            <v>乳児保育</v>
          </cell>
          <cell r="H2497" t="str">
            <v>奈良県-004851</v>
          </cell>
        </row>
        <row r="2498">
          <cell r="D2498" t="str">
            <v>262204110022</v>
          </cell>
          <cell r="F2498" t="str">
            <v>乳児保育</v>
          </cell>
          <cell r="H2498" t="str">
            <v>京都府-008440</v>
          </cell>
        </row>
        <row r="2499">
          <cell r="D2499" t="str">
            <v>262204310023</v>
          </cell>
          <cell r="F2499" t="str">
            <v>障害児保育</v>
          </cell>
          <cell r="H2499" t="str">
            <v>奈良県-007650</v>
          </cell>
        </row>
        <row r="2500">
          <cell r="D2500" t="str">
            <v>262204510024</v>
          </cell>
          <cell r="F2500" t="str">
            <v>保健衛生・安全対策</v>
          </cell>
          <cell r="H2500" t="str">
            <v>奈良県-009275</v>
          </cell>
        </row>
        <row r="2501">
          <cell r="D2501" t="str">
            <v>262204710025</v>
          </cell>
          <cell r="F2501" t="str">
            <v>マネジメント</v>
          </cell>
          <cell r="H2501" t="str">
            <v>京都府-006198</v>
          </cell>
        </row>
        <row r="2502">
          <cell r="D2502" t="str">
            <v>262204410026</v>
          </cell>
          <cell r="F2502" t="str">
            <v>食育・アレルギー対応</v>
          </cell>
          <cell r="H2502"/>
        </row>
        <row r="2503">
          <cell r="D2503" t="str">
            <v>262204310027</v>
          </cell>
          <cell r="F2503" t="str">
            <v>障害児保育</v>
          </cell>
          <cell r="H2503" t="str">
            <v>京都府-024240</v>
          </cell>
        </row>
        <row r="2504">
          <cell r="D2504" t="str">
            <v>262204510028</v>
          </cell>
          <cell r="F2504" t="str">
            <v>保健衛生・安全対策</v>
          </cell>
          <cell r="H2504" t="str">
            <v>京都府-015100</v>
          </cell>
        </row>
        <row r="2505">
          <cell r="D2505" t="str">
            <v>262204110029</v>
          </cell>
          <cell r="F2505" t="str">
            <v>乳児保育</v>
          </cell>
          <cell r="H2505" t="str">
            <v>京都府-008220</v>
          </cell>
        </row>
        <row r="2506">
          <cell r="D2506" t="str">
            <v>262204210030</v>
          </cell>
          <cell r="F2506" t="str">
            <v>幼児教育</v>
          </cell>
          <cell r="H2506" t="str">
            <v>京都府-019632</v>
          </cell>
        </row>
        <row r="2507">
          <cell r="D2507" t="str">
            <v>262204210031</v>
          </cell>
          <cell r="F2507" t="str">
            <v>幼児教育</v>
          </cell>
          <cell r="H2507" t="str">
            <v>京都府-028357</v>
          </cell>
        </row>
        <row r="2508">
          <cell r="D2508" t="str">
            <v>262204210032</v>
          </cell>
          <cell r="F2508" t="str">
            <v>幼児教育</v>
          </cell>
          <cell r="H2508" t="str">
            <v>京都府-001845</v>
          </cell>
        </row>
        <row r="2509">
          <cell r="D2509" t="str">
            <v>262204710033</v>
          </cell>
          <cell r="F2509" t="str">
            <v>マネジメント</v>
          </cell>
          <cell r="H2509" t="str">
            <v>京都府-010846</v>
          </cell>
        </row>
        <row r="2510">
          <cell r="D2510" t="str">
            <v>262204610034</v>
          </cell>
          <cell r="F2510" t="str">
            <v>保護者支援・子育て支援</v>
          </cell>
          <cell r="H2510" t="str">
            <v>京都府-029852</v>
          </cell>
        </row>
        <row r="2511">
          <cell r="D2511" t="str">
            <v>262204310035</v>
          </cell>
          <cell r="F2511" t="str">
            <v>障害児保育</v>
          </cell>
          <cell r="H2511" t="str">
            <v>京都府-029865</v>
          </cell>
        </row>
        <row r="2512">
          <cell r="D2512" t="str">
            <v>262204510036</v>
          </cell>
          <cell r="F2512" t="str">
            <v>保健衛生・安全対策</v>
          </cell>
          <cell r="H2512" t="str">
            <v>京都府-026941</v>
          </cell>
        </row>
        <row r="2513">
          <cell r="D2513" t="str">
            <v>262204710037</v>
          </cell>
          <cell r="F2513" t="str">
            <v>マネジメント</v>
          </cell>
          <cell r="H2513"/>
        </row>
        <row r="2514">
          <cell r="D2514" t="str">
            <v>262204110038</v>
          </cell>
          <cell r="F2514" t="str">
            <v>乳児保育</v>
          </cell>
          <cell r="H2514" t="str">
            <v>京都府-030173</v>
          </cell>
        </row>
        <row r="2515">
          <cell r="D2515" t="str">
            <v>262204510039</v>
          </cell>
          <cell r="F2515" t="str">
            <v>保健衛生・安全対策</v>
          </cell>
          <cell r="H2515" t="str">
            <v>京都府-020461</v>
          </cell>
        </row>
        <row r="2516">
          <cell r="D2516" t="str">
            <v>262204310040</v>
          </cell>
          <cell r="F2516" t="str">
            <v>障害児保育</v>
          </cell>
          <cell r="H2516" t="str">
            <v>静岡県-033394</v>
          </cell>
        </row>
        <row r="2517">
          <cell r="D2517" t="str">
            <v>262204710041</v>
          </cell>
          <cell r="F2517" t="str">
            <v>マネジメント</v>
          </cell>
          <cell r="H2517" t="str">
            <v>京都府-008925</v>
          </cell>
        </row>
        <row r="2518">
          <cell r="D2518" t="str">
            <v>262204310042</v>
          </cell>
          <cell r="F2518" t="str">
            <v>障害児保育</v>
          </cell>
          <cell r="H2518" t="str">
            <v>京都府-028476</v>
          </cell>
        </row>
        <row r="2519">
          <cell r="D2519" t="str">
            <v>262204110043</v>
          </cell>
          <cell r="F2519" t="str">
            <v>乳児保育</v>
          </cell>
          <cell r="H2519" t="str">
            <v>京都府-018639</v>
          </cell>
        </row>
        <row r="2520">
          <cell r="D2520" t="str">
            <v>262204710044</v>
          </cell>
          <cell r="F2520" t="str">
            <v>マネジメント</v>
          </cell>
          <cell r="H2520" t="str">
            <v>京都府-000710</v>
          </cell>
        </row>
        <row r="2521">
          <cell r="D2521" t="str">
            <v>262204510045</v>
          </cell>
          <cell r="F2521" t="str">
            <v>保健衛生・安全対策</v>
          </cell>
          <cell r="H2521" t="str">
            <v>京都府-024286</v>
          </cell>
        </row>
        <row r="2522">
          <cell r="D2522" t="str">
            <v>262204210046</v>
          </cell>
          <cell r="F2522" t="str">
            <v>幼児教育</v>
          </cell>
          <cell r="H2522" t="str">
            <v>京都府-000977</v>
          </cell>
        </row>
        <row r="2523">
          <cell r="D2523" t="str">
            <v>262204110047</v>
          </cell>
          <cell r="F2523" t="str">
            <v>乳児保育</v>
          </cell>
          <cell r="H2523" t="str">
            <v>京都府-025897</v>
          </cell>
        </row>
        <row r="2524">
          <cell r="D2524" t="str">
            <v>262204210048</v>
          </cell>
          <cell r="F2524" t="str">
            <v>幼児教育</v>
          </cell>
          <cell r="H2524" t="str">
            <v>京都府-020726</v>
          </cell>
        </row>
        <row r="2525">
          <cell r="D2525" t="str">
            <v>262204610049</v>
          </cell>
          <cell r="F2525" t="str">
            <v>保護者支援・子育て支援</v>
          </cell>
          <cell r="H2525" t="str">
            <v>京都府-030286</v>
          </cell>
        </row>
        <row r="2526">
          <cell r="D2526" t="str">
            <v>262204710050</v>
          </cell>
          <cell r="F2526" t="str">
            <v>マネジメント</v>
          </cell>
          <cell r="H2526" t="str">
            <v>京都府-001783</v>
          </cell>
        </row>
        <row r="2527">
          <cell r="D2527" t="str">
            <v>262204610051</v>
          </cell>
          <cell r="F2527" t="str">
            <v>保護者支援・子育て支援</v>
          </cell>
          <cell r="H2527" t="str">
            <v>京都府-001783</v>
          </cell>
        </row>
        <row r="2528">
          <cell r="D2528" t="str">
            <v>262204510052</v>
          </cell>
          <cell r="F2528" t="str">
            <v>保健衛生・安全対策</v>
          </cell>
          <cell r="H2528" t="str">
            <v>京都府-025736</v>
          </cell>
        </row>
        <row r="2529">
          <cell r="D2529" t="str">
            <v>262204210053</v>
          </cell>
          <cell r="F2529" t="str">
            <v>幼児教育</v>
          </cell>
          <cell r="H2529" t="str">
            <v>京都府-025371</v>
          </cell>
        </row>
        <row r="2530">
          <cell r="D2530" t="str">
            <v>262204310054</v>
          </cell>
          <cell r="F2530" t="str">
            <v>障害児保育</v>
          </cell>
          <cell r="H2530" t="str">
            <v>京都府-010827</v>
          </cell>
        </row>
        <row r="2531">
          <cell r="D2531" t="str">
            <v>262204510055</v>
          </cell>
          <cell r="F2531" t="str">
            <v>保健衛生・安全対策</v>
          </cell>
          <cell r="H2531" t="str">
            <v>京都府-010827</v>
          </cell>
        </row>
        <row r="2532">
          <cell r="D2532" t="str">
            <v>262204610056</v>
          </cell>
          <cell r="F2532" t="str">
            <v>保護者支援・子育て支援</v>
          </cell>
          <cell r="H2532" t="str">
            <v>京都府-001572</v>
          </cell>
        </row>
        <row r="2533">
          <cell r="D2533" t="str">
            <v>262204110057</v>
          </cell>
          <cell r="F2533" t="str">
            <v>乳児保育</v>
          </cell>
          <cell r="H2533" t="str">
            <v>神奈川県-005206</v>
          </cell>
        </row>
        <row r="2534">
          <cell r="D2534" t="str">
            <v>262204710058</v>
          </cell>
          <cell r="F2534" t="str">
            <v>マネジメント</v>
          </cell>
          <cell r="H2534" t="str">
            <v>神奈川県-005206</v>
          </cell>
        </row>
        <row r="2535">
          <cell r="D2535" t="str">
            <v>262204110059</v>
          </cell>
          <cell r="F2535" t="str">
            <v>乳児保育</v>
          </cell>
          <cell r="H2535" t="str">
            <v>京都府-000612</v>
          </cell>
        </row>
        <row r="2536">
          <cell r="D2536" t="str">
            <v>262204710060</v>
          </cell>
          <cell r="F2536" t="str">
            <v>マネジメント</v>
          </cell>
          <cell r="H2536" t="str">
            <v>京都府-014211</v>
          </cell>
        </row>
        <row r="2537">
          <cell r="D2537" t="str">
            <v>262204110061</v>
          </cell>
          <cell r="F2537" t="str">
            <v>乳児保育</v>
          </cell>
          <cell r="H2537" t="str">
            <v>京都府-036420</v>
          </cell>
        </row>
        <row r="2538">
          <cell r="D2538" t="str">
            <v>262204710062</v>
          </cell>
          <cell r="F2538" t="str">
            <v>マネジメント</v>
          </cell>
          <cell r="H2538" t="str">
            <v>京都府-021699</v>
          </cell>
        </row>
        <row r="2539">
          <cell r="D2539" t="str">
            <v>262204610063</v>
          </cell>
          <cell r="F2539" t="str">
            <v>保護者支援・子育て支援</v>
          </cell>
          <cell r="H2539" t="str">
            <v>京都府-004802</v>
          </cell>
        </row>
        <row r="2540">
          <cell r="D2540" t="str">
            <v>262204510064</v>
          </cell>
          <cell r="F2540" t="str">
            <v>保健衛生・安全対策</v>
          </cell>
          <cell r="H2540" t="str">
            <v>大阪府-106284</v>
          </cell>
        </row>
        <row r="2541">
          <cell r="D2541" t="str">
            <v>262204610065</v>
          </cell>
          <cell r="F2541" t="str">
            <v>保護者支援・子育て支援</v>
          </cell>
          <cell r="H2541"/>
        </row>
        <row r="2542">
          <cell r="D2542" t="str">
            <v>262204410066</v>
          </cell>
          <cell r="F2542" t="str">
            <v>食育・アレルギー対応</v>
          </cell>
          <cell r="H2542"/>
        </row>
        <row r="2543">
          <cell r="D2543" t="str">
            <v>262204210067</v>
          </cell>
          <cell r="F2543" t="str">
            <v>幼児教育</v>
          </cell>
          <cell r="H2543" t="str">
            <v>京都府-008126</v>
          </cell>
        </row>
        <row r="2544">
          <cell r="D2544" t="str">
            <v>262204310068</v>
          </cell>
          <cell r="F2544" t="str">
            <v>障害児保育</v>
          </cell>
          <cell r="H2544" t="str">
            <v>京都府-011096</v>
          </cell>
        </row>
        <row r="2545">
          <cell r="D2545" t="str">
            <v>262204710069</v>
          </cell>
          <cell r="F2545" t="str">
            <v>マネジメント</v>
          </cell>
          <cell r="H2545" t="str">
            <v>京都府-011096</v>
          </cell>
        </row>
        <row r="2546">
          <cell r="D2546" t="str">
            <v>262204610070</v>
          </cell>
          <cell r="F2546" t="str">
            <v>保護者支援・子育て支援</v>
          </cell>
          <cell r="H2546" t="str">
            <v>滋賀県-006714</v>
          </cell>
        </row>
        <row r="2547">
          <cell r="D2547" t="str">
            <v>262204710071</v>
          </cell>
          <cell r="F2547" t="str">
            <v>マネジメント</v>
          </cell>
          <cell r="H2547" t="str">
            <v>京都府-022159</v>
          </cell>
        </row>
        <row r="2548">
          <cell r="D2548" t="str">
            <v>262204110072</v>
          </cell>
          <cell r="F2548" t="str">
            <v>乳児保育</v>
          </cell>
          <cell r="H2548" t="str">
            <v>京都府-022159</v>
          </cell>
        </row>
        <row r="2549">
          <cell r="D2549" t="str">
            <v>262204310073</v>
          </cell>
          <cell r="F2549" t="str">
            <v>障害児保育</v>
          </cell>
          <cell r="H2549" t="str">
            <v>大阪府-106287</v>
          </cell>
        </row>
        <row r="2550">
          <cell r="D2550" t="str">
            <v>262204710074</v>
          </cell>
          <cell r="F2550" t="str">
            <v>マネジメント</v>
          </cell>
          <cell r="H2550" t="str">
            <v>京都府-002838</v>
          </cell>
        </row>
        <row r="2551">
          <cell r="D2551" t="str">
            <v>262204310075</v>
          </cell>
          <cell r="F2551" t="str">
            <v>障害児保育</v>
          </cell>
          <cell r="H2551" t="str">
            <v>京都府-002838</v>
          </cell>
        </row>
        <row r="2552">
          <cell r="D2552" t="str">
            <v>262204710076</v>
          </cell>
          <cell r="F2552" t="str">
            <v>マネジメント</v>
          </cell>
          <cell r="H2552" t="str">
            <v>京都府-005458</v>
          </cell>
        </row>
        <row r="2553">
          <cell r="D2553" t="str">
            <v>262204710077</v>
          </cell>
          <cell r="F2553" t="str">
            <v>マネジメント</v>
          </cell>
          <cell r="H2553" t="str">
            <v>滋賀県-008666</v>
          </cell>
        </row>
        <row r="2554">
          <cell r="D2554" t="str">
            <v>262204710078</v>
          </cell>
          <cell r="F2554" t="str">
            <v>マネジメント</v>
          </cell>
          <cell r="H2554" t="str">
            <v>京都府-006119</v>
          </cell>
        </row>
        <row r="2555">
          <cell r="D2555" t="str">
            <v>262204710079</v>
          </cell>
          <cell r="F2555" t="str">
            <v>マネジメント</v>
          </cell>
          <cell r="H2555" t="str">
            <v>愛知県-015556</v>
          </cell>
        </row>
        <row r="2556">
          <cell r="D2556" t="str">
            <v>262204110080</v>
          </cell>
          <cell r="F2556" t="str">
            <v>乳児保育</v>
          </cell>
          <cell r="H2556" t="str">
            <v>滋賀県-002191</v>
          </cell>
        </row>
        <row r="2557">
          <cell r="D2557" t="str">
            <v>262204710081</v>
          </cell>
          <cell r="F2557" t="str">
            <v>マネジメント</v>
          </cell>
          <cell r="H2557" t="str">
            <v>京都府-023115</v>
          </cell>
        </row>
        <row r="2558">
          <cell r="D2558" t="str">
            <v>262204210082</v>
          </cell>
          <cell r="F2558" t="str">
            <v>幼児教育</v>
          </cell>
          <cell r="H2558" t="str">
            <v>京都府-034519</v>
          </cell>
        </row>
        <row r="2559">
          <cell r="D2559" t="str">
            <v>262204110083</v>
          </cell>
          <cell r="F2559" t="str">
            <v>乳児保育</v>
          </cell>
          <cell r="H2559" t="str">
            <v>京都府-016833</v>
          </cell>
        </row>
        <row r="2560">
          <cell r="D2560" t="str">
            <v>262204510084</v>
          </cell>
          <cell r="F2560" t="str">
            <v>保健衛生・安全対策</v>
          </cell>
          <cell r="H2560" t="str">
            <v>京都府-018114</v>
          </cell>
        </row>
        <row r="2561">
          <cell r="D2561" t="str">
            <v>262204510085</v>
          </cell>
          <cell r="F2561" t="str">
            <v>保健衛生・安全対策</v>
          </cell>
          <cell r="H2561" t="str">
            <v>滋賀県-004476</v>
          </cell>
        </row>
        <row r="2562">
          <cell r="D2562" t="str">
            <v>262204110086</v>
          </cell>
          <cell r="F2562" t="str">
            <v>乳児保育</v>
          </cell>
          <cell r="H2562" t="str">
            <v>京都府-032306</v>
          </cell>
        </row>
        <row r="2563">
          <cell r="D2563" t="str">
            <v>262204110087</v>
          </cell>
          <cell r="F2563" t="str">
            <v>乳児保育</v>
          </cell>
          <cell r="H2563" t="str">
            <v>京都府-020657</v>
          </cell>
        </row>
        <row r="2564">
          <cell r="D2564" t="str">
            <v>262204610088</v>
          </cell>
          <cell r="F2564" t="str">
            <v>保護者支援・子育て支援</v>
          </cell>
          <cell r="H2564" t="str">
            <v>京都府-028505</v>
          </cell>
        </row>
        <row r="2565">
          <cell r="D2565" t="str">
            <v>262204110089</v>
          </cell>
          <cell r="F2565" t="str">
            <v>乳児保育</v>
          </cell>
          <cell r="H2565" t="str">
            <v>京都府-035547</v>
          </cell>
        </row>
        <row r="2566">
          <cell r="D2566" t="str">
            <v>262204710090</v>
          </cell>
          <cell r="F2566" t="str">
            <v>マネジメント</v>
          </cell>
          <cell r="H2566" t="str">
            <v>京都府-029019</v>
          </cell>
        </row>
        <row r="2567">
          <cell r="D2567" t="str">
            <v>262204210091</v>
          </cell>
          <cell r="F2567" t="str">
            <v>幼児教育</v>
          </cell>
          <cell r="H2567" t="str">
            <v>京都府-024708</v>
          </cell>
        </row>
        <row r="2568">
          <cell r="D2568" t="str">
            <v>262204710092</v>
          </cell>
          <cell r="F2568" t="str">
            <v>マネジメント</v>
          </cell>
          <cell r="H2568" t="str">
            <v>京都府-000691</v>
          </cell>
        </row>
        <row r="2569">
          <cell r="D2569" t="str">
            <v>262204610093</v>
          </cell>
          <cell r="F2569" t="str">
            <v>保護者支援・子育て支援</v>
          </cell>
          <cell r="H2569" t="str">
            <v>京都府-005182</v>
          </cell>
        </row>
        <row r="2570">
          <cell r="D2570" t="str">
            <v>262204710094</v>
          </cell>
          <cell r="F2570" t="str">
            <v>マネジメント</v>
          </cell>
          <cell r="H2570"/>
        </row>
        <row r="2571">
          <cell r="D2571" t="str">
            <v>262204110095</v>
          </cell>
          <cell r="F2571" t="str">
            <v>乳児保育</v>
          </cell>
          <cell r="H2571"/>
        </row>
        <row r="2572">
          <cell r="D2572" t="str">
            <v>262204410096</v>
          </cell>
          <cell r="F2572" t="str">
            <v>食育・アレルギー対応</v>
          </cell>
          <cell r="H2572" t="str">
            <v>京都府-012140</v>
          </cell>
        </row>
        <row r="2573">
          <cell r="D2573" t="str">
            <v>262204110097</v>
          </cell>
          <cell r="F2573" t="str">
            <v>乳児保育</v>
          </cell>
          <cell r="H2573" t="str">
            <v>京都府-020557</v>
          </cell>
        </row>
        <row r="2574">
          <cell r="D2574" t="str">
            <v>262204110098</v>
          </cell>
          <cell r="F2574" t="str">
            <v>乳児保育</v>
          </cell>
          <cell r="H2574" t="str">
            <v>鹿児島県-013497</v>
          </cell>
        </row>
        <row r="2575">
          <cell r="D2575" t="str">
            <v>262204110099</v>
          </cell>
          <cell r="F2575" t="str">
            <v>乳児保育</v>
          </cell>
          <cell r="H2575" t="str">
            <v>京都府-037033</v>
          </cell>
        </row>
        <row r="2576">
          <cell r="D2576" t="str">
            <v>262204110100</v>
          </cell>
          <cell r="F2576" t="str">
            <v>乳児保育</v>
          </cell>
          <cell r="H2576" t="str">
            <v>京都府-037020</v>
          </cell>
        </row>
        <row r="2577">
          <cell r="D2577" t="str">
            <v>262204510101</v>
          </cell>
          <cell r="F2577" t="str">
            <v>保健衛生・安全対策</v>
          </cell>
          <cell r="H2577" t="str">
            <v>京都府-005355</v>
          </cell>
        </row>
        <row r="2578">
          <cell r="D2578" t="str">
            <v>262204510102</v>
          </cell>
          <cell r="F2578" t="str">
            <v>保健衛生・安全対策</v>
          </cell>
          <cell r="H2578" t="str">
            <v>京都府-002985</v>
          </cell>
        </row>
        <row r="2579">
          <cell r="D2579" t="str">
            <v>262204110103</v>
          </cell>
          <cell r="F2579" t="str">
            <v>乳児保育</v>
          </cell>
          <cell r="H2579" t="str">
            <v>京都府-006455</v>
          </cell>
        </row>
        <row r="2580">
          <cell r="D2580" t="str">
            <v>262204210104</v>
          </cell>
          <cell r="F2580" t="str">
            <v>幼児教育</v>
          </cell>
          <cell r="H2580" t="str">
            <v>京都府-006455</v>
          </cell>
        </row>
        <row r="2581">
          <cell r="D2581" t="str">
            <v>262204310105</v>
          </cell>
          <cell r="F2581" t="str">
            <v>障害児保育</v>
          </cell>
          <cell r="H2581" t="str">
            <v>京都府-006455</v>
          </cell>
        </row>
        <row r="2582">
          <cell r="D2582" t="str">
            <v>262204510106</v>
          </cell>
          <cell r="F2582" t="str">
            <v>保健衛生・安全対策</v>
          </cell>
          <cell r="H2582" t="str">
            <v>京都府-004270</v>
          </cell>
        </row>
        <row r="2583">
          <cell r="D2583" t="str">
            <v>262204610107</v>
          </cell>
          <cell r="F2583" t="str">
            <v>保護者支援・子育て支援</v>
          </cell>
          <cell r="H2583" t="str">
            <v>京都府-017524</v>
          </cell>
        </row>
        <row r="2584">
          <cell r="D2584" t="str">
            <v>262204610108</v>
          </cell>
          <cell r="F2584" t="str">
            <v>保護者支援・子育て支援</v>
          </cell>
          <cell r="H2584" t="str">
            <v>京都府-026132</v>
          </cell>
        </row>
        <row r="2585">
          <cell r="D2585" t="str">
            <v>262204310109</v>
          </cell>
          <cell r="F2585" t="str">
            <v>障害児保育</v>
          </cell>
          <cell r="H2585" t="str">
            <v>京都府-003444</v>
          </cell>
        </row>
        <row r="2586">
          <cell r="D2586" t="str">
            <v>262204610110</v>
          </cell>
          <cell r="F2586" t="str">
            <v>保護者支援・子育て支援</v>
          </cell>
          <cell r="H2586" t="str">
            <v>京都府-027865</v>
          </cell>
        </row>
        <row r="2587">
          <cell r="D2587" t="str">
            <v>262204610111</v>
          </cell>
          <cell r="F2587" t="str">
            <v>保護者支援・子育て支援</v>
          </cell>
          <cell r="H2587" t="str">
            <v>京都府-003318</v>
          </cell>
        </row>
        <row r="2588">
          <cell r="D2588" t="str">
            <v>262204610112</v>
          </cell>
          <cell r="F2588" t="str">
            <v>保護者支援・子育て支援</v>
          </cell>
          <cell r="H2588" t="str">
            <v>京都府-033390</v>
          </cell>
        </row>
        <row r="2589">
          <cell r="D2589" t="str">
            <v>262204610113</v>
          </cell>
          <cell r="F2589" t="str">
            <v>保護者支援・子育て支援</v>
          </cell>
          <cell r="H2589" t="str">
            <v>京都府-014263</v>
          </cell>
        </row>
        <row r="2590">
          <cell r="D2590" t="str">
            <v>262204510114</v>
          </cell>
          <cell r="F2590" t="str">
            <v>保健衛生・安全対策</v>
          </cell>
          <cell r="H2590"/>
        </row>
        <row r="2591">
          <cell r="D2591" t="str">
            <v>262204610115</v>
          </cell>
          <cell r="F2591" t="str">
            <v>保護者支援・子育て支援</v>
          </cell>
          <cell r="H2591" t="str">
            <v>京都府-029582</v>
          </cell>
        </row>
        <row r="2592">
          <cell r="D2592" t="str">
            <v>262204510116</v>
          </cell>
          <cell r="F2592" t="str">
            <v>保健衛生・安全対策</v>
          </cell>
          <cell r="H2592" t="str">
            <v>京都府-016778</v>
          </cell>
        </row>
        <row r="2593">
          <cell r="D2593" t="str">
            <v>262204310117</v>
          </cell>
          <cell r="F2593" t="str">
            <v>障害児保育</v>
          </cell>
          <cell r="H2593" t="str">
            <v>愛知県-075458</v>
          </cell>
        </row>
        <row r="2594">
          <cell r="D2594" t="str">
            <v>262204610118</v>
          </cell>
          <cell r="F2594" t="str">
            <v>保護者支援・子育て支援</v>
          </cell>
          <cell r="H2594" t="str">
            <v>京都府-008874</v>
          </cell>
        </row>
        <row r="2595">
          <cell r="D2595" t="str">
            <v>262204210119</v>
          </cell>
          <cell r="F2595" t="str">
            <v>幼児教育</v>
          </cell>
          <cell r="H2595" t="str">
            <v>広島県-023499</v>
          </cell>
        </row>
        <row r="2596">
          <cell r="D2596" t="str">
            <v>262204510120</v>
          </cell>
          <cell r="F2596" t="str">
            <v>保健衛生・安全対策</v>
          </cell>
          <cell r="H2596" t="str">
            <v>京都府-010561</v>
          </cell>
        </row>
        <row r="2597">
          <cell r="D2597" t="str">
            <v>262204610121</v>
          </cell>
          <cell r="F2597" t="str">
            <v>保護者支援・子育て支援</v>
          </cell>
          <cell r="H2597" t="str">
            <v>京都府-010561</v>
          </cell>
        </row>
        <row r="2598">
          <cell r="D2598" t="str">
            <v>262204710122</v>
          </cell>
          <cell r="F2598" t="str">
            <v>マネジメント</v>
          </cell>
          <cell r="H2598" t="str">
            <v>京都府-008031</v>
          </cell>
        </row>
        <row r="2599">
          <cell r="D2599" t="str">
            <v>262204610123</v>
          </cell>
          <cell r="F2599" t="str">
            <v>保護者支援・子育て支援</v>
          </cell>
          <cell r="H2599" t="str">
            <v>京都府-015294</v>
          </cell>
        </row>
        <row r="2600">
          <cell r="D2600" t="str">
            <v>262204510124</v>
          </cell>
          <cell r="F2600" t="str">
            <v>保健衛生・安全対策</v>
          </cell>
          <cell r="H2600" t="str">
            <v>京都府-033945</v>
          </cell>
        </row>
        <row r="2601">
          <cell r="D2601" t="str">
            <v>262204110125</v>
          </cell>
          <cell r="F2601" t="str">
            <v>乳児保育</v>
          </cell>
          <cell r="H2601" t="str">
            <v>京都府-034477</v>
          </cell>
        </row>
        <row r="2602">
          <cell r="D2602" t="str">
            <v>262204710126</v>
          </cell>
          <cell r="F2602" t="str">
            <v>マネジメント</v>
          </cell>
          <cell r="H2602" t="str">
            <v>京都府-033158</v>
          </cell>
        </row>
        <row r="2603">
          <cell r="D2603" t="str">
            <v>262204710127</v>
          </cell>
          <cell r="F2603" t="str">
            <v>マネジメント</v>
          </cell>
          <cell r="H2603" t="str">
            <v>京都府-027571</v>
          </cell>
        </row>
        <row r="2604">
          <cell r="D2604" t="str">
            <v>262204410128</v>
          </cell>
          <cell r="F2604" t="str">
            <v>食育・アレルギー対応</v>
          </cell>
          <cell r="H2604" t="str">
            <v>京都府-036231</v>
          </cell>
        </row>
        <row r="2605">
          <cell r="D2605" t="str">
            <v>262204610129</v>
          </cell>
          <cell r="F2605" t="str">
            <v>保護者支援・子育て支援</v>
          </cell>
          <cell r="H2605" t="str">
            <v>京都府-003454</v>
          </cell>
        </row>
        <row r="2606">
          <cell r="D2606" t="str">
            <v>262204510130</v>
          </cell>
          <cell r="F2606" t="str">
            <v>保健衛生・安全対策</v>
          </cell>
          <cell r="H2606" t="str">
            <v>京都府-024407</v>
          </cell>
        </row>
        <row r="2607">
          <cell r="D2607" t="str">
            <v>262204310131</v>
          </cell>
          <cell r="F2607" t="str">
            <v>障害児保育</v>
          </cell>
          <cell r="H2607" t="str">
            <v>京都府-034439</v>
          </cell>
        </row>
        <row r="2608">
          <cell r="D2608" t="str">
            <v>262204610132</v>
          </cell>
          <cell r="F2608" t="str">
            <v>保護者支援・子育て支援</v>
          </cell>
          <cell r="H2608" t="str">
            <v>富山県-009931</v>
          </cell>
        </row>
        <row r="2609">
          <cell r="D2609" t="str">
            <v>262204510133</v>
          </cell>
          <cell r="F2609" t="str">
            <v>保健衛生・安全対策</v>
          </cell>
          <cell r="H2609" t="str">
            <v>京都府-035675</v>
          </cell>
        </row>
        <row r="2610">
          <cell r="D2610" t="str">
            <v>262204710134</v>
          </cell>
          <cell r="F2610" t="str">
            <v>マネジメント</v>
          </cell>
          <cell r="H2610" t="str">
            <v>京都府-001789</v>
          </cell>
        </row>
        <row r="2611">
          <cell r="D2611" t="str">
            <v>262204110135</v>
          </cell>
          <cell r="F2611" t="str">
            <v>乳児保育</v>
          </cell>
          <cell r="H2611" t="str">
            <v>京都府-025325</v>
          </cell>
        </row>
        <row r="2612">
          <cell r="D2612" t="str">
            <v>262204610136</v>
          </cell>
          <cell r="F2612" t="str">
            <v>保護者支援・子育て支援</v>
          </cell>
          <cell r="H2612" t="str">
            <v>京都府-024359</v>
          </cell>
        </row>
        <row r="2613">
          <cell r="D2613" t="str">
            <v>262204510137</v>
          </cell>
          <cell r="F2613" t="str">
            <v>保健衛生・安全対策</v>
          </cell>
          <cell r="H2613" t="str">
            <v>京都府-024350</v>
          </cell>
        </row>
        <row r="2614">
          <cell r="D2614" t="str">
            <v>262204110138</v>
          </cell>
          <cell r="F2614" t="str">
            <v>乳児保育</v>
          </cell>
          <cell r="H2614" t="str">
            <v>京都府-030476</v>
          </cell>
        </row>
        <row r="2615">
          <cell r="D2615" t="str">
            <v>262204610139</v>
          </cell>
          <cell r="F2615" t="str">
            <v>保護者支援・子育て支援</v>
          </cell>
          <cell r="H2615" t="str">
            <v>和歌山県-000513</v>
          </cell>
        </row>
        <row r="2616">
          <cell r="D2616" t="str">
            <v>262204110140</v>
          </cell>
          <cell r="F2616" t="str">
            <v>乳児保育</v>
          </cell>
          <cell r="H2616" t="str">
            <v>和歌山県-000513</v>
          </cell>
        </row>
        <row r="2617">
          <cell r="D2617" t="str">
            <v>262204110141</v>
          </cell>
          <cell r="F2617" t="str">
            <v>乳児保育</v>
          </cell>
          <cell r="H2617" t="str">
            <v>京都府-009326</v>
          </cell>
        </row>
        <row r="2618">
          <cell r="D2618" t="str">
            <v>262204610142</v>
          </cell>
          <cell r="F2618" t="str">
            <v>保護者支援・子育て支援</v>
          </cell>
          <cell r="H2618" t="str">
            <v>京都府-026765</v>
          </cell>
        </row>
        <row r="2619">
          <cell r="D2619" t="str">
            <v>262204710143</v>
          </cell>
          <cell r="F2619" t="str">
            <v>マネジメント</v>
          </cell>
          <cell r="H2619" t="str">
            <v>大阪府-085762</v>
          </cell>
        </row>
        <row r="2620">
          <cell r="D2620" t="str">
            <v>262204310144</v>
          </cell>
          <cell r="F2620" t="str">
            <v>障害児保育</v>
          </cell>
          <cell r="H2620" t="str">
            <v>島根県-010238</v>
          </cell>
        </row>
        <row r="2621">
          <cell r="D2621" t="str">
            <v>262204510145</v>
          </cell>
          <cell r="F2621" t="str">
            <v>保健衛生・安全対策</v>
          </cell>
          <cell r="H2621" t="str">
            <v>京都府-026308</v>
          </cell>
        </row>
        <row r="2622">
          <cell r="D2622" t="str">
            <v>262204610146</v>
          </cell>
          <cell r="F2622" t="str">
            <v>保護者支援・子育て支援</v>
          </cell>
          <cell r="H2622" t="str">
            <v>京都府-025412</v>
          </cell>
        </row>
        <row r="2623">
          <cell r="D2623" t="str">
            <v>262204110147</v>
          </cell>
          <cell r="F2623" t="str">
            <v>乳児保育</v>
          </cell>
          <cell r="H2623" t="str">
            <v>兵庫県-035731</v>
          </cell>
        </row>
        <row r="2624">
          <cell r="D2624" t="str">
            <v>262204210148</v>
          </cell>
          <cell r="F2624" t="str">
            <v>幼児教育</v>
          </cell>
          <cell r="H2624" t="str">
            <v>兵庫県-035731</v>
          </cell>
        </row>
        <row r="2625">
          <cell r="D2625" t="str">
            <v>262204710149</v>
          </cell>
          <cell r="F2625" t="str">
            <v>マネジメント</v>
          </cell>
          <cell r="H2625" t="str">
            <v>滋賀県-009008</v>
          </cell>
        </row>
        <row r="2626">
          <cell r="D2626" t="str">
            <v>262204110150</v>
          </cell>
          <cell r="F2626" t="str">
            <v>乳児保育</v>
          </cell>
          <cell r="H2626" t="str">
            <v>滋賀県-009008</v>
          </cell>
        </row>
        <row r="2627">
          <cell r="D2627" t="str">
            <v>262204110151</v>
          </cell>
          <cell r="F2627" t="str">
            <v>乳児保育</v>
          </cell>
          <cell r="H2627" t="str">
            <v>京都府-035592</v>
          </cell>
        </row>
        <row r="2628">
          <cell r="D2628" t="str">
            <v>262204210152</v>
          </cell>
          <cell r="F2628" t="str">
            <v>幼児教育</v>
          </cell>
          <cell r="H2628" t="str">
            <v>京都府-035962</v>
          </cell>
        </row>
        <row r="2629">
          <cell r="D2629" t="str">
            <v>262204510153</v>
          </cell>
          <cell r="F2629" t="str">
            <v>保健衛生・安全対策</v>
          </cell>
          <cell r="H2629" t="str">
            <v>京都府-008330</v>
          </cell>
        </row>
        <row r="2630">
          <cell r="D2630" t="str">
            <v>262204110154</v>
          </cell>
          <cell r="F2630" t="str">
            <v>乳児保育</v>
          </cell>
          <cell r="H2630" t="str">
            <v>京都府-006798</v>
          </cell>
        </row>
        <row r="2631">
          <cell r="D2631" t="str">
            <v>262204710155</v>
          </cell>
          <cell r="F2631" t="str">
            <v>マネジメント</v>
          </cell>
          <cell r="H2631" t="str">
            <v>京都府-002141</v>
          </cell>
        </row>
        <row r="2632">
          <cell r="D2632" t="str">
            <v>262204510156</v>
          </cell>
          <cell r="F2632" t="str">
            <v>保健衛生・安全対策</v>
          </cell>
          <cell r="H2632" t="str">
            <v>京都府-002154</v>
          </cell>
        </row>
        <row r="2633">
          <cell r="D2633" t="str">
            <v>262204610157</v>
          </cell>
          <cell r="F2633" t="str">
            <v>保護者支援・子育て支援</v>
          </cell>
          <cell r="H2633" t="str">
            <v>京都府-002142</v>
          </cell>
        </row>
        <row r="2634">
          <cell r="D2634" t="str">
            <v>262204710158</v>
          </cell>
          <cell r="F2634" t="str">
            <v>マネジメント</v>
          </cell>
          <cell r="H2634" t="str">
            <v>京都府-003412</v>
          </cell>
        </row>
        <row r="2635">
          <cell r="D2635" t="str">
            <v>262204110159</v>
          </cell>
          <cell r="F2635" t="str">
            <v>乳児保育</v>
          </cell>
          <cell r="H2635" t="str">
            <v>京都府-004160</v>
          </cell>
        </row>
        <row r="2636">
          <cell r="D2636" t="str">
            <v>262204510160</v>
          </cell>
          <cell r="F2636" t="str">
            <v>保健衛生・安全対策</v>
          </cell>
          <cell r="H2636" t="str">
            <v>京都府-008092</v>
          </cell>
        </row>
        <row r="2637">
          <cell r="D2637" t="str">
            <v>262204310161</v>
          </cell>
          <cell r="F2637" t="str">
            <v>障害児保育</v>
          </cell>
          <cell r="H2637" t="str">
            <v>京都府-002811</v>
          </cell>
        </row>
        <row r="2638">
          <cell r="D2638" t="str">
            <v>262204610162</v>
          </cell>
          <cell r="F2638" t="str">
            <v>保護者支援・子育て支援</v>
          </cell>
          <cell r="H2638" t="str">
            <v>京都府-021977</v>
          </cell>
        </row>
        <row r="2639">
          <cell r="D2639" t="str">
            <v>262204110163</v>
          </cell>
          <cell r="F2639" t="str">
            <v>乳児保育</v>
          </cell>
          <cell r="H2639" t="str">
            <v>京都府-021977</v>
          </cell>
        </row>
        <row r="2640">
          <cell r="D2640" t="str">
            <v>262204710164</v>
          </cell>
          <cell r="F2640" t="str">
            <v>マネジメント</v>
          </cell>
          <cell r="H2640" t="str">
            <v>京都府-028515</v>
          </cell>
        </row>
        <row r="2641">
          <cell r="D2641" t="str">
            <v>262204110165</v>
          </cell>
          <cell r="F2641" t="str">
            <v>乳児保育</v>
          </cell>
          <cell r="H2641" t="str">
            <v>京都府-033573</v>
          </cell>
        </row>
        <row r="2642">
          <cell r="D2642" t="str">
            <v>262204510166</v>
          </cell>
          <cell r="F2642" t="str">
            <v>保健衛生・安全対策</v>
          </cell>
          <cell r="H2642" t="str">
            <v>京都府-008486</v>
          </cell>
        </row>
        <row r="2643">
          <cell r="D2643" t="str">
            <v>262204710167</v>
          </cell>
          <cell r="F2643" t="str">
            <v>マネジメント</v>
          </cell>
          <cell r="H2643" t="str">
            <v>京都府-008486</v>
          </cell>
        </row>
        <row r="2644">
          <cell r="D2644" t="str">
            <v>262204610168</v>
          </cell>
          <cell r="F2644" t="str">
            <v>保護者支援・子育て支援</v>
          </cell>
          <cell r="H2644" t="str">
            <v>京都府-004233</v>
          </cell>
        </row>
        <row r="2645">
          <cell r="D2645" t="str">
            <v>262204610169</v>
          </cell>
          <cell r="F2645" t="str">
            <v>保護者支援・子育て支援</v>
          </cell>
          <cell r="H2645" t="str">
            <v>京都府-004935</v>
          </cell>
        </row>
        <row r="2646">
          <cell r="D2646" t="str">
            <v>262204310170</v>
          </cell>
          <cell r="F2646" t="str">
            <v>障害児保育</v>
          </cell>
          <cell r="H2646" t="str">
            <v>京都府-032402</v>
          </cell>
        </row>
        <row r="2647">
          <cell r="D2647" t="str">
            <v>262204610171</v>
          </cell>
          <cell r="F2647" t="str">
            <v>保護者支援・子育て支援</v>
          </cell>
          <cell r="H2647" t="str">
            <v>京都府-003304</v>
          </cell>
        </row>
        <row r="2648">
          <cell r="D2648" t="str">
            <v>262204610172</v>
          </cell>
          <cell r="F2648" t="str">
            <v>保護者支援・子育て支援</v>
          </cell>
          <cell r="H2648" t="str">
            <v>京都府-006114</v>
          </cell>
        </row>
        <row r="2649">
          <cell r="D2649" t="str">
            <v>262204110173</v>
          </cell>
          <cell r="F2649" t="str">
            <v>乳児保育</v>
          </cell>
          <cell r="H2649" t="str">
            <v>京都府-036130</v>
          </cell>
        </row>
        <row r="2650">
          <cell r="D2650" t="str">
            <v>262204110174</v>
          </cell>
          <cell r="F2650" t="str">
            <v>乳児保育</v>
          </cell>
          <cell r="H2650" t="str">
            <v>京都府-015365</v>
          </cell>
        </row>
        <row r="2651">
          <cell r="D2651" t="str">
            <v>262204310175</v>
          </cell>
          <cell r="F2651" t="str">
            <v>障害児保育</v>
          </cell>
          <cell r="H2651" t="str">
            <v>京都府-014304</v>
          </cell>
        </row>
        <row r="2652">
          <cell r="D2652" t="str">
            <v>262204710176</v>
          </cell>
          <cell r="F2652" t="str">
            <v>マネジメント</v>
          </cell>
          <cell r="H2652" t="str">
            <v>京都府-032825</v>
          </cell>
        </row>
        <row r="2653">
          <cell r="D2653" t="str">
            <v>262204710177</v>
          </cell>
          <cell r="F2653" t="str">
            <v>マネジメント</v>
          </cell>
          <cell r="H2653" t="str">
            <v>京都府-002775</v>
          </cell>
        </row>
        <row r="2654">
          <cell r="D2654" t="str">
            <v>262204610178</v>
          </cell>
          <cell r="F2654" t="str">
            <v>保護者支援・子育て支援</v>
          </cell>
          <cell r="H2654" t="str">
            <v>京都府-002768</v>
          </cell>
        </row>
        <row r="2655">
          <cell r="D2655" t="str">
            <v>262204210179</v>
          </cell>
          <cell r="F2655" t="str">
            <v>幼児教育</v>
          </cell>
          <cell r="H2655" t="str">
            <v>京都府-034565</v>
          </cell>
        </row>
        <row r="2656">
          <cell r="D2656" t="str">
            <v>262204510180</v>
          </cell>
          <cell r="F2656" t="str">
            <v>保健衛生・安全対策</v>
          </cell>
          <cell r="H2656" t="str">
            <v>京都府-023135</v>
          </cell>
        </row>
        <row r="2657">
          <cell r="D2657" t="str">
            <v>262204410181</v>
          </cell>
          <cell r="F2657" t="str">
            <v>食育・アレルギー対応</v>
          </cell>
          <cell r="H2657"/>
        </row>
        <row r="2658">
          <cell r="D2658" t="str">
            <v>262204310182</v>
          </cell>
          <cell r="F2658" t="str">
            <v>障害児保育</v>
          </cell>
          <cell r="H2658" t="str">
            <v>京都府-008331</v>
          </cell>
        </row>
        <row r="2659">
          <cell r="D2659" t="str">
            <v>262204210183</v>
          </cell>
          <cell r="F2659" t="str">
            <v>幼児教育</v>
          </cell>
          <cell r="H2659" t="str">
            <v>京都府-034733</v>
          </cell>
        </row>
        <row r="2660">
          <cell r="D2660" t="str">
            <v>262204410184</v>
          </cell>
          <cell r="F2660" t="str">
            <v>食育・アレルギー対応</v>
          </cell>
          <cell r="H2660"/>
        </row>
        <row r="2661">
          <cell r="D2661" t="str">
            <v>262204710185</v>
          </cell>
          <cell r="F2661" t="str">
            <v>マネジメント</v>
          </cell>
          <cell r="H2661"/>
        </row>
        <row r="2662">
          <cell r="D2662" t="str">
            <v>262204110186</v>
          </cell>
          <cell r="F2662" t="str">
            <v>乳児保育</v>
          </cell>
          <cell r="H2662"/>
        </row>
        <row r="2663">
          <cell r="D2663" t="str">
            <v>262204110187</v>
          </cell>
          <cell r="F2663" t="str">
            <v>乳児保育</v>
          </cell>
          <cell r="H2663" t="str">
            <v>京都府-027502</v>
          </cell>
        </row>
        <row r="2664">
          <cell r="D2664" t="str">
            <v>262204310188</v>
          </cell>
          <cell r="F2664" t="str">
            <v>障害児保育</v>
          </cell>
          <cell r="H2664" t="str">
            <v>京都府-037720</v>
          </cell>
        </row>
        <row r="2665">
          <cell r="D2665" t="str">
            <v>262204410189</v>
          </cell>
          <cell r="F2665" t="str">
            <v>食育・アレルギー対応</v>
          </cell>
          <cell r="H2665" t="str">
            <v>京都府-033476</v>
          </cell>
        </row>
        <row r="2666">
          <cell r="D2666" t="str">
            <v>262204710190</v>
          </cell>
          <cell r="F2666" t="str">
            <v>マネジメント</v>
          </cell>
          <cell r="H2666" t="str">
            <v>京都府-003891</v>
          </cell>
        </row>
        <row r="2667">
          <cell r="D2667" t="str">
            <v>262204410191</v>
          </cell>
          <cell r="F2667" t="str">
            <v>食育・アレルギー対応</v>
          </cell>
          <cell r="H2667" t="str">
            <v>京都府-005764</v>
          </cell>
        </row>
        <row r="2668">
          <cell r="D2668" t="str">
            <v>262204310192</v>
          </cell>
          <cell r="F2668" t="str">
            <v>障害児保育</v>
          </cell>
          <cell r="H2668" t="str">
            <v>京都府-034576</v>
          </cell>
        </row>
        <row r="2669">
          <cell r="D2669" t="str">
            <v>262204110193</v>
          </cell>
          <cell r="F2669" t="str">
            <v>乳児保育</v>
          </cell>
          <cell r="H2669" t="str">
            <v>京都府-035909</v>
          </cell>
        </row>
        <row r="2670">
          <cell r="D2670" t="str">
            <v>262204110194</v>
          </cell>
          <cell r="F2670" t="str">
            <v>乳児保育</v>
          </cell>
          <cell r="H2670" t="str">
            <v>滋賀県-022811</v>
          </cell>
        </row>
        <row r="2671">
          <cell r="D2671" t="str">
            <v>262204710195</v>
          </cell>
          <cell r="F2671" t="str">
            <v>マネジメント</v>
          </cell>
          <cell r="H2671" t="str">
            <v>京都府-029449</v>
          </cell>
        </row>
        <row r="2672">
          <cell r="D2672" t="str">
            <v>262204310196</v>
          </cell>
          <cell r="F2672" t="str">
            <v>障害児保育</v>
          </cell>
          <cell r="H2672" t="str">
            <v>京都府-004475</v>
          </cell>
        </row>
        <row r="2673">
          <cell r="D2673" t="str">
            <v>262204510197</v>
          </cell>
          <cell r="F2673" t="str">
            <v>保健衛生・安全対策</v>
          </cell>
          <cell r="H2673" t="str">
            <v>大阪府-049733</v>
          </cell>
        </row>
        <row r="2674">
          <cell r="D2674" t="str">
            <v>262204610198</v>
          </cell>
          <cell r="F2674" t="str">
            <v>保護者支援・子育て支援</v>
          </cell>
          <cell r="H2674" t="str">
            <v>京都府-015771</v>
          </cell>
        </row>
        <row r="2675">
          <cell r="D2675" t="str">
            <v>262204210199</v>
          </cell>
          <cell r="F2675" t="str">
            <v>幼児教育</v>
          </cell>
          <cell r="H2675" t="str">
            <v>京都府-035937</v>
          </cell>
        </row>
        <row r="2676">
          <cell r="D2676" t="str">
            <v>262204510200</v>
          </cell>
          <cell r="F2676" t="str">
            <v>保健衛生・安全対策</v>
          </cell>
          <cell r="H2676" t="str">
            <v>滋賀県-008735</v>
          </cell>
        </row>
        <row r="2677">
          <cell r="D2677" t="str">
            <v>262204710201</v>
          </cell>
          <cell r="F2677" t="str">
            <v>マネジメント</v>
          </cell>
          <cell r="H2677" t="str">
            <v>京都府-003475</v>
          </cell>
        </row>
        <row r="2678">
          <cell r="D2678" t="str">
            <v>262204710202</v>
          </cell>
          <cell r="F2678" t="str">
            <v>マネジメント</v>
          </cell>
          <cell r="H2678" t="str">
            <v>京都府-003460</v>
          </cell>
        </row>
        <row r="2679">
          <cell r="D2679" t="str">
            <v>262204510203</v>
          </cell>
          <cell r="F2679" t="str">
            <v>保健衛生・安全対策</v>
          </cell>
          <cell r="H2679" t="str">
            <v>京都府-018845</v>
          </cell>
        </row>
        <row r="2680">
          <cell r="D2680" t="str">
            <v>262204610204</v>
          </cell>
          <cell r="F2680" t="str">
            <v>保護者支援・子育て支援</v>
          </cell>
          <cell r="H2680" t="str">
            <v>京都府-008149</v>
          </cell>
        </row>
        <row r="2681">
          <cell r="D2681" t="str">
            <v>262204210205</v>
          </cell>
          <cell r="F2681" t="str">
            <v>幼児教育</v>
          </cell>
          <cell r="H2681" t="str">
            <v>奈良県-004450</v>
          </cell>
        </row>
        <row r="2682">
          <cell r="D2682" t="str">
            <v>262204110206</v>
          </cell>
          <cell r="F2682" t="str">
            <v>乳児保育</v>
          </cell>
          <cell r="H2682" t="str">
            <v>京都府-026737</v>
          </cell>
        </row>
        <row r="2683">
          <cell r="D2683" t="str">
            <v>262204710207</v>
          </cell>
          <cell r="F2683" t="str">
            <v>マネジメント</v>
          </cell>
          <cell r="H2683" t="str">
            <v>京都府-032150</v>
          </cell>
        </row>
        <row r="2684">
          <cell r="D2684" t="str">
            <v>262204510208</v>
          </cell>
          <cell r="F2684" t="str">
            <v>保健衛生・安全対策</v>
          </cell>
          <cell r="H2684" t="str">
            <v>京都府-014986</v>
          </cell>
        </row>
        <row r="2685">
          <cell r="D2685" t="str">
            <v>262204610209</v>
          </cell>
          <cell r="F2685" t="str">
            <v>保護者支援・子育て支援</v>
          </cell>
          <cell r="H2685" t="str">
            <v>京都府-030265</v>
          </cell>
        </row>
        <row r="2686">
          <cell r="D2686" t="str">
            <v>262204110210</v>
          </cell>
          <cell r="F2686" t="str">
            <v>乳児保育</v>
          </cell>
          <cell r="H2686" t="str">
            <v>京都府-028649</v>
          </cell>
        </row>
        <row r="2687">
          <cell r="D2687" t="str">
            <v>262204410211</v>
          </cell>
          <cell r="F2687" t="str">
            <v>食育・アレルギー対応</v>
          </cell>
          <cell r="H2687" t="str">
            <v>福井県-007928</v>
          </cell>
        </row>
        <row r="2688">
          <cell r="D2688" t="str">
            <v>262204710212</v>
          </cell>
          <cell r="F2688" t="str">
            <v>マネジメント</v>
          </cell>
          <cell r="H2688" t="str">
            <v>京都府-000906</v>
          </cell>
        </row>
        <row r="2689">
          <cell r="D2689">
            <v>262204510213</v>
          </cell>
          <cell r="F2689" t="str">
            <v>保健衛生・安全対策</v>
          </cell>
          <cell r="H2689"/>
        </row>
        <row r="2690">
          <cell r="D2690" t="str">
            <v>262204110214</v>
          </cell>
          <cell r="F2690" t="str">
            <v>乳児保育</v>
          </cell>
          <cell r="H2690" t="str">
            <v>青森県-013649</v>
          </cell>
        </row>
        <row r="2691">
          <cell r="D2691" t="str">
            <v>262204410215</v>
          </cell>
          <cell r="F2691" t="str">
            <v>食育・アレルギー対応</v>
          </cell>
          <cell r="H2691" t="str">
            <v>京都府-017834</v>
          </cell>
        </row>
        <row r="2692">
          <cell r="D2692" t="str">
            <v>262204210216</v>
          </cell>
          <cell r="F2692" t="str">
            <v>幼児教育</v>
          </cell>
          <cell r="H2692" t="str">
            <v>京都府-029487</v>
          </cell>
        </row>
        <row r="2693">
          <cell r="D2693" t="str">
            <v>262204710217</v>
          </cell>
          <cell r="F2693" t="str">
            <v>マネジメント</v>
          </cell>
          <cell r="H2693" t="str">
            <v>京都府-005999</v>
          </cell>
        </row>
        <row r="2694">
          <cell r="D2694" t="str">
            <v>262204510218</v>
          </cell>
          <cell r="F2694" t="str">
            <v>保健衛生・安全対策</v>
          </cell>
          <cell r="H2694"/>
        </row>
        <row r="2695">
          <cell r="D2695" t="str">
            <v>262204710219</v>
          </cell>
          <cell r="F2695" t="str">
            <v>マネジメント</v>
          </cell>
          <cell r="H2695" t="str">
            <v>京都府-020547</v>
          </cell>
        </row>
        <row r="2696">
          <cell r="D2696" t="str">
            <v>262204410220</v>
          </cell>
          <cell r="F2696" t="str">
            <v>食育・アレルギー対応</v>
          </cell>
          <cell r="H2696" t="str">
            <v>京都府-036491</v>
          </cell>
        </row>
        <row r="2697">
          <cell r="D2697" t="str">
            <v>262204310221</v>
          </cell>
          <cell r="F2697" t="str">
            <v>障害児保育</v>
          </cell>
          <cell r="H2697" t="str">
            <v>京都府-013754</v>
          </cell>
        </row>
        <row r="2698">
          <cell r="D2698" t="str">
            <v>262204610222</v>
          </cell>
          <cell r="F2698" t="str">
            <v>保護者支援・子育て支援</v>
          </cell>
          <cell r="H2698" t="str">
            <v>滋賀県-007775</v>
          </cell>
        </row>
        <row r="2699">
          <cell r="D2699" t="str">
            <v>262204510223</v>
          </cell>
          <cell r="F2699" t="str">
            <v>保健衛生・安全対策</v>
          </cell>
          <cell r="H2699" t="str">
            <v>京都府-001286</v>
          </cell>
        </row>
        <row r="2700">
          <cell r="D2700" t="str">
            <v>262204710224</v>
          </cell>
          <cell r="F2700" t="str">
            <v>マネジメント</v>
          </cell>
          <cell r="H2700" t="str">
            <v>京都府-001290</v>
          </cell>
        </row>
        <row r="2701">
          <cell r="D2701" t="str">
            <v>262204710225</v>
          </cell>
          <cell r="F2701" t="str">
            <v>マネジメント</v>
          </cell>
          <cell r="H2701" t="str">
            <v>兵庫県-060911</v>
          </cell>
        </row>
        <row r="2702">
          <cell r="D2702" t="str">
            <v>262204610226</v>
          </cell>
          <cell r="F2702" t="str">
            <v>保護者支援・子育て支援</v>
          </cell>
          <cell r="H2702" t="str">
            <v>京都府-033229</v>
          </cell>
        </row>
        <row r="2703">
          <cell r="D2703" t="str">
            <v>262204310227</v>
          </cell>
          <cell r="F2703" t="str">
            <v>障害児保育</v>
          </cell>
          <cell r="H2703" t="str">
            <v>京都府-035190</v>
          </cell>
        </row>
        <row r="2704">
          <cell r="D2704" t="str">
            <v>262204710228</v>
          </cell>
          <cell r="F2704" t="str">
            <v>マネジメント</v>
          </cell>
          <cell r="H2704" t="str">
            <v>静岡県-022067</v>
          </cell>
        </row>
        <row r="2705">
          <cell r="D2705" t="str">
            <v>262204710229</v>
          </cell>
          <cell r="F2705" t="str">
            <v>マネジメント</v>
          </cell>
          <cell r="H2705"/>
        </row>
        <row r="2706">
          <cell r="D2706" t="str">
            <v>262204610230</v>
          </cell>
          <cell r="F2706" t="str">
            <v>保護者支援・子育て支援</v>
          </cell>
          <cell r="H2706" t="str">
            <v>京都府-035943</v>
          </cell>
        </row>
        <row r="2707">
          <cell r="D2707" t="str">
            <v>262204110231</v>
          </cell>
          <cell r="F2707" t="str">
            <v>乳児保育</v>
          </cell>
          <cell r="H2707" t="str">
            <v>京都府-034856</v>
          </cell>
        </row>
        <row r="2708">
          <cell r="D2708" t="str">
            <v>262204510232</v>
          </cell>
          <cell r="F2708" t="str">
            <v>保健衛生・安全対策</v>
          </cell>
          <cell r="H2708" t="str">
            <v>京都府-020749</v>
          </cell>
        </row>
        <row r="2709">
          <cell r="D2709" t="str">
            <v>262204110233</v>
          </cell>
          <cell r="F2709" t="str">
            <v>乳児保育</v>
          </cell>
          <cell r="H2709" t="str">
            <v>京都府-029894</v>
          </cell>
        </row>
        <row r="2710">
          <cell r="D2710" t="str">
            <v>262204110234</v>
          </cell>
          <cell r="F2710" t="str">
            <v>乳児保育</v>
          </cell>
          <cell r="H2710" t="str">
            <v>京都府-015186</v>
          </cell>
        </row>
        <row r="2711">
          <cell r="D2711" t="str">
            <v>262204210235</v>
          </cell>
          <cell r="F2711" t="str">
            <v>幼児教育</v>
          </cell>
          <cell r="H2711" t="str">
            <v>岡山県-012910</v>
          </cell>
        </row>
        <row r="2712">
          <cell r="D2712" t="str">
            <v>262204210236</v>
          </cell>
          <cell r="F2712" t="str">
            <v>幼児教育</v>
          </cell>
          <cell r="H2712" t="str">
            <v>京都府-007779</v>
          </cell>
        </row>
        <row r="2713">
          <cell r="D2713" t="str">
            <v>262204310237</v>
          </cell>
          <cell r="F2713" t="str">
            <v>障害児保育</v>
          </cell>
          <cell r="H2713" t="str">
            <v>京都府-025334</v>
          </cell>
        </row>
        <row r="2714">
          <cell r="D2714" t="str">
            <v>262204110238</v>
          </cell>
          <cell r="F2714" t="str">
            <v>乳児保育</v>
          </cell>
          <cell r="H2714" t="str">
            <v>京都府-037580</v>
          </cell>
        </row>
        <row r="2715">
          <cell r="D2715" t="str">
            <v>262204110239</v>
          </cell>
          <cell r="F2715" t="str">
            <v>乳児保育</v>
          </cell>
          <cell r="H2715" t="str">
            <v>京都府-035867</v>
          </cell>
        </row>
        <row r="2716">
          <cell r="D2716" t="str">
            <v>262204210240</v>
          </cell>
          <cell r="F2716" t="str">
            <v>幼児教育</v>
          </cell>
          <cell r="H2716" t="str">
            <v>京都府-010741</v>
          </cell>
        </row>
        <row r="2717">
          <cell r="D2717" t="str">
            <v>262204110241</v>
          </cell>
          <cell r="F2717" t="str">
            <v>乳児保育</v>
          </cell>
          <cell r="H2717" t="str">
            <v>京都府-033020</v>
          </cell>
        </row>
        <row r="2718">
          <cell r="D2718" t="str">
            <v>262204710242</v>
          </cell>
          <cell r="F2718" t="str">
            <v>マネジメント</v>
          </cell>
          <cell r="H2718" t="str">
            <v>京都府-014299</v>
          </cell>
        </row>
        <row r="2719">
          <cell r="D2719" t="str">
            <v>262204710243</v>
          </cell>
          <cell r="F2719" t="str">
            <v>マネジメント</v>
          </cell>
          <cell r="H2719" t="str">
            <v>京都府-036382</v>
          </cell>
        </row>
        <row r="2720">
          <cell r="D2720" t="str">
            <v>262204310244</v>
          </cell>
          <cell r="F2720" t="str">
            <v>障害児保育</v>
          </cell>
          <cell r="H2720" t="str">
            <v>京都府-036382</v>
          </cell>
        </row>
        <row r="2721">
          <cell r="D2721" t="str">
            <v>262204710245</v>
          </cell>
          <cell r="F2721" t="str">
            <v>マネジメント</v>
          </cell>
          <cell r="H2721" t="str">
            <v>京都府-012899</v>
          </cell>
        </row>
        <row r="2722">
          <cell r="D2722" t="str">
            <v>262204410246</v>
          </cell>
          <cell r="F2722" t="str">
            <v>食育・アレルギー対応</v>
          </cell>
          <cell r="H2722"/>
        </row>
        <row r="2723">
          <cell r="D2723" t="str">
            <v>262204510247</v>
          </cell>
          <cell r="F2723" t="str">
            <v>保健衛生・安全対策</v>
          </cell>
          <cell r="H2723" t="str">
            <v>京都府-007955</v>
          </cell>
        </row>
        <row r="2724">
          <cell r="D2724" t="str">
            <v>262204210248</v>
          </cell>
          <cell r="F2724" t="str">
            <v>幼児教育</v>
          </cell>
          <cell r="H2724" t="str">
            <v>京都府-003031</v>
          </cell>
        </row>
        <row r="2725">
          <cell r="D2725" t="str">
            <v>262204610249</v>
          </cell>
          <cell r="F2725" t="str">
            <v>保護者支援・子育て支援</v>
          </cell>
          <cell r="H2725" t="str">
            <v>京都府-003031</v>
          </cell>
        </row>
        <row r="2726">
          <cell r="D2726" t="str">
            <v>262204710250</v>
          </cell>
          <cell r="F2726" t="str">
            <v>マネジメント</v>
          </cell>
          <cell r="H2726" t="str">
            <v>京都府-012655</v>
          </cell>
        </row>
        <row r="2727">
          <cell r="D2727" t="str">
            <v>262204110251</v>
          </cell>
          <cell r="F2727" t="str">
            <v>乳児保育</v>
          </cell>
          <cell r="H2727" t="str">
            <v>京都府-004035</v>
          </cell>
        </row>
        <row r="2728">
          <cell r="D2728" t="str">
            <v>262204710252</v>
          </cell>
          <cell r="F2728" t="str">
            <v>マネジメント</v>
          </cell>
          <cell r="H2728" t="str">
            <v>京都府-002718</v>
          </cell>
        </row>
        <row r="2729">
          <cell r="D2729" t="str">
            <v>262204110253</v>
          </cell>
          <cell r="F2729" t="str">
            <v>乳児保育</v>
          </cell>
          <cell r="H2729" t="str">
            <v>京都府-000451</v>
          </cell>
        </row>
        <row r="2730">
          <cell r="D2730" t="str">
            <v>262204110254</v>
          </cell>
          <cell r="F2730" t="str">
            <v>乳児保育</v>
          </cell>
          <cell r="H2730" t="str">
            <v>大阪府-076915</v>
          </cell>
        </row>
        <row r="2731">
          <cell r="D2731" t="str">
            <v>262204510255</v>
          </cell>
          <cell r="F2731" t="str">
            <v>保健衛生・安全対策</v>
          </cell>
          <cell r="H2731" t="str">
            <v>京都府-028165</v>
          </cell>
        </row>
        <row r="2732">
          <cell r="D2732" t="str">
            <v>262204510256</v>
          </cell>
          <cell r="F2732" t="str">
            <v>保健衛生・安全対策</v>
          </cell>
          <cell r="H2732" t="str">
            <v>京都府-009221</v>
          </cell>
        </row>
        <row r="2733">
          <cell r="D2733" t="str">
            <v>262204110257</v>
          </cell>
          <cell r="F2733" t="str">
            <v>乳児保育</v>
          </cell>
          <cell r="H2733" t="str">
            <v>京都府-021337</v>
          </cell>
        </row>
        <row r="2734">
          <cell r="D2734" t="str">
            <v>262204310258</v>
          </cell>
          <cell r="F2734" t="str">
            <v>障害児保育</v>
          </cell>
          <cell r="H2734" t="str">
            <v>愛媛県-012566</v>
          </cell>
        </row>
        <row r="2735">
          <cell r="D2735" t="str">
            <v>262204710259</v>
          </cell>
          <cell r="F2735" t="str">
            <v>マネジメント</v>
          </cell>
          <cell r="H2735" t="str">
            <v>京都府-000227</v>
          </cell>
        </row>
        <row r="2736">
          <cell r="D2736" t="str">
            <v>262204610260</v>
          </cell>
          <cell r="F2736" t="str">
            <v>保護者支援・子育て支援</v>
          </cell>
          <cell r="H2736" t="str">
            <v>京都府-000225</v>
          </cell>
        </row>
        <row r="2737">
          <cell r="D2737" t="str">
            <v>262204610261</v>
          </cell>
          <cell r="F2737" t="str">
            <v>保護者支援・子育て支援</v>
          </cell>
          <cell r="H2737" t="str">
            <v>滋賀県-000246</v>
          </cell>
        </row>
        <row r="2738">
          <cell r="D2738" t="str">
            <v>262204210262</v>
          </cell>
          <cell r="F2738" t="str">
            <v>幼児教育</v>
          </cell>
          <cell r="H2738" t="str">
            <v>京都府-000221</v>
          </cell>
        </row>
        <row r="2739">
          <cell r="D2739" t="str">
            <v>262204710263</v>
          </cell>
          <cell r="F2739" t="str">
            <v>マネジメント</v>
          </cell>
          <cell r="H2739" t="str">
            <v>京都府-019465</v>
          </cell>
        </row>
        <row r="2740">
          <cell r="D2740" t="str">
            <v>262204710264</v>
          </cell>
          <cell r="F2740" t="str">
            <v>マネジメント</v>
          </cell>
          <cell r="H2740" t="str">
            <v>京都府-000812</v>
          </cell>
        </row>
        <row r="2741">
          <cell r="D2741" t="str">
            <v>262204110265</v>
          </cell>
          <cell r="F2741" t="str">
            <v>乳児保育</v>
          </cell>
          <cell r="H2741" t="str">
            <v>京都府-034494</v>
          </cell>
        </row>
        <row r="2742">
          <cell r="D2742" t="str">
            <v>262204710266</v>
          </cell>
          <cell r="F2742" t="str">
            <v>マネジメント</v>
          </cell>
          <cell r="H2742" t="str">
            <v>京都府-015752</v>
          </cell>
        </row>
        <row r="2743">
          <cell r="D2743" t="str">
            <v>262204610267</v>
          </cell>
          <cell r="F2743" t="str">
            <v>保護者支援・子育て支援</v>
          </cell>
          <cell r="H2743" t="str">
            <v>京都府-012044</v>
          </cell>
        </row>
        <row r="2744">
          <cell r="D2744" t="str">
            <v>262204310268</v>
          </cell>
          <cell r="F2744" t="str">
            <v>障害児保育</v>
          </cell>
          <cell r="H2744" t="str">
            <v>滋賀県-014496</v>
          </cell>
        </row>
        <row r="2745">
          <cell r="D2745" t="str">
            <v>262204710269</v>
          </cell>
          <cell r="F2745" t="str">
            <v>マネジメント</v>
          </cell>
          <cell r="H2745" t="str">
            <v>京都府-021609</v>
          </cell>
        </row>
        <row r="2746">
          <cell r="D2746" t="str">
            <v>262204410270</v>
          </cell>
          <cell r="F2746" t="str">
            <v>食育・アレルギー対応</v>
          </cell>
          <cell r="H2746"/>
        </row>
        <row r="2747">
          <cell r="D2747" t="str">
            <v>262204710271</v>
          </cell>
          <cell r="F2747" t="str">
            <v>マネジメント</v>
          </cell>
          <cell r="H2747" t="str">
            <v>京都府-002390</v>
          </cell>
        </row>
        <row r="2748">
          <cell r="D2748" t="str">
            <v>262204710272</v>
          </cell>
          <cell r="F2748" t="str">
            <v>マネジメント</v>
          </cell>
          <cell r="H2748" t="str">
            <v>滋賀県-008980</v>
          </cell>
        </row>
        <row r="2749">
          <cell r="D2749" t="str">
            <v>262204110273</v>
          </cell>
          <cell r="F2749" t="str">
            <v>乳児保育</v>
          </cell>
          <cell r="H2749" t="str">
            <v>京都府-028544</v>
          </cell>
        </row>
        <row r="2750">
          <cell r="D2750" t="str">
            <v>262204710274</v>
          </cell>
          <cell r="F2750" t="str">
            <v>マネジメント</v>
          </cell>
          <cell r="H2750" t="str">
            <v>京都府-003552</v>
          </cell>
        </row>
        <row r="2751">
          <cell r="D2751" t="str">
            <v>262204510275</v>
          </cell>
          <cell r="F2751" t="str">
            <v>保健衛生・安全対策</v>
          </cell>
          <cell r="H2751" t="str">
            <v>京都府-003552</v>
          </cell>
        </row>
        <row r="2752">
          <cell r="D2752" t="str">
            <v>262204710276</v>
          </cell>
          <cell r="F2752" t="str">
            <v>マネジメント</v>
          </cell>
          <cell r="H2752" t="str">
            <v>京都府-003546</v>
          </cell>
        </row>
        <row r="2753">
          <cell r="D2753" t="str">
            <v>262204610277</v>
          </cell>
          <cell r="F2753" t="str">
            <v>保護者支援・子育て支援</v>
          </cell>
          <cell r="H2753" t="str">
            <v>京都府-003546</v>
          </cell>
        </row>
        <row r="2754">
          <cell r="D2754" t="str">
            <v>262204310278</v>
          </cell>
          <cell r="F2754" t="str">
            <v>障害児保育</v>
          </cell>
          <cell r="H2754" t="str">
            <v>京都府-024622</v>
          </cell>
        </row>
        <row r="2755">
          <cell r="D2755" t="str">
            <v>262204710279</v>
          </cell>
          <cell r="F2755" t="str">
            <v>マネジメント</v>
          </cell>
          <cell r="H2755" t="str">
            <v>京都府-007720</v>
          </cell>
        </row>
        <row r="2756">
          <cell r="D2756" t="str">
            <v>262204610280</v>
          </cell>
          <cell r="F2756" t="str">
            <v>保護者支援・子育て支援</v>
          </cell>
          <cell r="H2756" t="str">
            <v>京都府-021782</v>
          </cell>
        </row>
        <row r="2757">
          <cell r="D2757" t="str">
            <v>262204210281</v>
          </cell>
          <cell r="F2757" t="str">
            <v>幼児教育</v>
          </cell>
          <cell r="H2757" t="str">
            <v>京都府-026738</v>
          </cell>
        </row>
        <row r="2758">
          <cell r="D2758" t="str">
            <v>262204110282</v>
          </cell>
          <cell r="F2758" t="str">
            <v>乳児保育</v>
          </cell>
          <cell r="H2758" t="str">
            <v>京都府-031577</v>
          </cell>
        </row>
        <row r="2759">
          <cell r="D2759" t="str">
            <v>262204410283</v>
          </cell>
          <cell r="F2759" t="str">
            <v>食育・アレルギー対応</v>
          </cell>
          <cell r="H2759" t="str">
            <v>京都府-009921</v>
          </cell>
        </row>
        <row r="2760">
          <cell r="D2760" t="str">
            <v>262204310284</v>
          </cell>
          <cell r="F2760" t="str">
            <v>障害児保育</v>
          </cell>
          <cell r="H2760" t="str">
            <v>京都府-017443</v>
          </cell>
        </row>
        <row r="2761">
          <cell r="D2761" t="str">
            <v>262204610285</v>
          </cell>
          <cell r="F2761" t="str">
            <v>保護者支援・子育て支援</v>
          </cell>
          <cell r="H2761" t="str">
            <v>山口県-014460</v>
          </cell>
        </row>
        <row r="2762">
          <cell r="D2762" t="str">
            <v>262204110286</v>
          </cell>
          <cell r="F2762" t="str">
            <v>乳児保育</v>
          </cell>
          <cell r="H2762" t="str">
            <v>京都府-035022</v>
          </cell>
        </row>
        <row r="2763">
          <cell r="D2763" t="str">
            <v>262204710287</v>
          </cell>
          <cell r="F2763" t="str">
            <v>マネジメント</v>
          </cell>
          <cell r="H2763" t="str">
            <v>京都府-030508</v>
          </cell>
        </row>
        <row r="2764">
          <cell r="D2764" t="str">
            <v>262204610288</v>
          </cell>
          <cell r="F2764" t="str">
            <v>保護者支援・子育て支援</v>
          </cell>
          <cell r="H2764" t="str">
            <v>京都府-025446</v>
          </cell>
        </row>
        <row r="2765">
          <cell r="D2765" t="str">
            <v>262204210289</v>
          </cell>
          <cell r="F2765" t="str">
            <v>幼児教育</v>
          </cell>
          <cell r="H2765" t="str">
            <v>京都府-014215</v>
          </cell>
        </row>
        <row r="2766">
          <cell r="D2766" t="str">
            <v>262204710290</v>
          </cell>
          <cell r="F2766" t="str">
            <v>マネジメント</v>
          </cell>
          <cell r="H2766" t="str">
            <v>京都府-018957</v>
          </cell>
        </row>
        <row r="2767">
          <cell r="D2767" t="str">
            <v>262204510291</v>
          </cell>
          <cell r="F2767" t="str">
            <v>保健衛生・安全対策</v>
          </cell>
          <cell r="H2767" t="str">
            <v>京都府-015475</v>
          </cell>
        </row>
        <row r="2768">
          <cell r="D2768" t="str">
            <v>262204310292</v>
          </cell>
          <cell r="F2768" t="str">
            <v>障害児保育</v>
          </cell>
          <cell r="H2768" t="str">
            <v>京都府-029013</v>
          </cell>
        </row>
        <row r="2769">
          <cell r="D2769" t="str">
            <v>262204110293</v>
          </cell>
          <cell r="F2769" t="str">
            <v>乳児保育</v>
          </cell>
          <cell r="H2769" t="str">
            <v>京都府-029544</v>
          </cell>
        </row>
        <row r="2770">
          <cell r="D2770" t="str">
            <v>262204610294</v>
          </cell>
          <cell r="F2770" t="str">
            <v>保護者支援・子育て支援</v>
          </cell>
          <cell r="H2770" t="str">
            <v>京都府-029544</v>
          </cell>
        </row>
        <row r="2771">
          <cell r="D2771" t="str">
            <v>262204210295</v>
          </cell>
          <cell r="F2771" t="str">
            <v>幼児教育</v>
          </cell>
          <cell r="H2771" t="str">
            <v>兵庫県-054193</v>
          </cell>
        </row>
        <row r="2772">
          <cell r="D2772" t="str">
            <v>262204610296</v>
          </cell>
          <cell r="F2772" t="str">
            <v>保護者支援・子育て支援</v>
          </cell>
          <cell r="H2772" t="str">
            <v>京都府-024486</v>
          </cell>
        </row>
        <row r="2773">
          <cell r="D2773" t="str">
            <v>262204210297</v>
          </cell>
          <cell r="F2773" t="str">
            <v>幼児教育</v>
          </cell>
          <cell r="H2773" t="str">
            <v>京都府-035182</v>
          </cell>
        </row>
        <row r="2774">
          <cell r="D2774" t="str">
            <v>262204610298</v>
          </cell>
          <cell r="F2774" t="str">
            <v>保護者支援・子育て支援</v>
          </cell>
          <cell r="H2774" t="str">
            <v>京都府-030464</v>
          </cell>
        </row>
        <row r="2775">
          <cell r="D2775" t="str">
            <v>262204510299</v>
          </cell>
          <cell r="F2775" t="str">
            <v>保健衛生・安全対策</v>
          </cell>
          <cell r="H2775" t="str">
            <v>大阪府-027438</v>
          </cell>
        </row>
        <row r="2776">
          <cell r="D2776" t="str">
            <v>262204410300</v>
          </cell>
          <cell r="F2776" t="str">
            <v>食育・アレルギー対応</v>
          </cell>
          <cell r="H2776" t="str">
            <v>京都府-003083</v>
          </cell>
        </row>
        <row r="2777">
          <cell r="D2777" t="str">
            <v>262204610301</v>
          </cell>
          <cell r="F2777" t="str">
            <v>保護者支援・子育て支援</v>
          </cell>
          <cell r="H2777" t="str">
            <v>大阪府-102692</v>
          </cell>
        </row>
        <row r="2778">
          <cell r="D2778" t="str">
            <v>262204710302</v>
          </cell>
          <cell r="F2778" t="str">
            <v>マネジメント</v>
          </cell>
          <cell r="H2778" t="str">
            <v>大阪府-102692</v>
          </cell>
        </row>
        <row r="2779">
          <cell r="D2779" t="str">
            <v>262204510303</v>
          </cell>
          <cell r="F2779" t="str">
            <v>保健衛生・安全対策</v>
          </cell>
          <cell r="H2779" t="str">
            <v>京都府-035760</v>
          </cell>
        </row>
        <row r="2780">
          <cell r="D2780" t="str">
            <v>262204610304</v>
          </cell>
          <cell r="F2780" t="str">
            <v>保護者支援・子育て支援</v>
          </cell>
          <cell r="H2780" t="str">
            <v>京都府-018321</v>
          </cell>
        </row>
        <row r="2781">
          <cell r="D2781" t="str">
            <v>262204310305</v>
          </cell>
          <cell r="F2781" t="str">
            <v>障害児保育</v>
          </cell>
          <cell r="H2781" t="str">
            <v>北海道-055933</v>
          </cell>
        </row>
        <row r="2782">
          <cell r="D2782" t="str">
            <v>262204510001</v>
          </cell>
          <cell r="F2782" t="str">
            <v>保健衛生・安全対策</v>
          </cell>
          <cell r="H2782" t="str">
            <v>京都府-020672</v>
          </cell>
        </row>
        <row r="2783">
          <cell r="D2783" t="str">
            <v>262204710307</v>
          </cell>
          <cell r="F2783" t="str">
            <v>マネジメント</v>
          </cell>
          <cell r="H2783" t="str">
            <v>兵庫県-038728</v>
          </cell>
        </row>
        <row r="2784">
          <cell r="D2784" t="str">
            <v>262204310308</v>
          </cell>
          <cell r="F2784" t="str">
            <v>障害児保育</v>
          </cell>
          <cell r="H2784" t="str">
            <v>兵庫県-038728</v>
          </cell>
        </row>
        <row r="2785">
          <cell r="D2785" t="str">
            <v>262204610309</v>
          </cell>
          <cell r="F2785" t="str">
            <v>保護者支援・子育て支援</v>
          </cell>
          <cell r="H2785" t="str">
            <v>京都府-011034</v>
          </cell>
        </row>
        <row r="2786">
          <cell r="D2786" t="str">
            <v>262204510310</v>
          </cell>
          <cell r="F2786" t="str">
            <v>保健衛生・安全対策</v>
          </cell>
          <cell r="H2786" t="str">
            <v>京都府-022912</v>
          </cell>
        </row>
        <row r="2787">
          <cell r="D2787" t="str">
            <v>262204110311</v>
          </cell>
          <cell r="F2787" t="str">
            <v>乳児保育</v>
          </cell>
          <cell r="H2787" t="str">
            <v>京都府-033051</v>
          </cell>
        </row>
        <row r="2788">
          <cell r="D2788" t="str">
            <v>262204310312</v>
          </cell>
          <cell r="F2788" t="str">
            <v>障害児保育</v>
          </cell>
          <cell r="H2788" t="str">
            <v>京都府-036930</v>
          </cell>
        </row>
        <row r="2789">
          <cell r="D2789" t="str">
            <v>262204710313</v>
          </cell>
          <cell r="F2789" t="str">
            <v>マネジメント</v>
          </cell>
          <cell r="H2789" t="str">
            <v>京都府-036930</v>
          </cell>
        </row>
        <row r="2790">
          <cell r="D2790" t="str">
            <v>262204710314</v>
          </cell>
          <cell r="F2790" t="str">
            <v>マネジメント</v>
          </cell>
          <cell r="H2790" t="str">
            <v>京都府-028618</v>
          </cell>
        </row>
        <row r="2791">
          <cell r="D2791" t="str">
            <v>262204110315</v>
          </cell>
          <cell r="F2791" t="str">
            <v>乳児保育</v>
          </cell>
          <cell r="H2791" t="str">
            <v>京都府-036178</v>
          </cell>
        </row>
        <row r="2792">
          <cell r="D2792" t="str">
            <v>262204110316</v>
          </cell>
          <cell r="F2792" t="str">
            <v>乳児保育</v>
          </cell>
          <cell r="H2792" t="str">
            <v>京都府-032850</v>
          </cell>
        </row>
        <row r="2793">
          <cell r="D2793" t="str">
            <v>262204610317</v>
          </cell>
          <cell r="F2793" t="str">
            <v>保護者支援・子育て支援</v>
          </cell>
          <cell r="H2793" t="str">
            <v>京都府-013994</v>
          </cell>
        </row>
        <row r="2794">
          <cell r="D2794" t="str">
            <v>262204110318</v>
          </cell>
          <cell r="F2794" t="str">
            <v>乳児保育</v>
          </cell>
          <cell r="H2794" t="str">
            <v>京都府-021907</v>
          </cell>
        </row>
        <row r="2795">
          <cell r="D2795" t="str">
            <v>262204710319</v>
          </cell>
          <cell r="F2795" t="str">
            <v>マネジメント</v>
          </cell>
          <cell r="H2795" t="str">
            <v>奈良県-000371</v>
          </cell>
        </row>
        <row r="2796">
          <cell r="D2796" t="str">
            <v>262204110320</v>
          </cell>
          <cell r="F2796" t="str">
            <v>乳児保育</v>
          </cell>
          <cell r="H2796" t="str">
            <v>奈良県-000371</v>
          </cell>
        </row>
        <row r="2797">
          <cell r="D2797" t="str">
            <v>262204710321</v>
          </cell>
          <cell r="F2797" t="str">
            <v>マネジメント</v>
          </cell>
          <cell r="H2797" t="str">
            <v>京都府-016861</v>
          </cell>
        </row>
        <row r="2798">
          <cell r="D2798" t="str">
            <v>262204610322</v>
          </cell>
          <cell r="F2798" t="str">
            <v>保護者支援・子育て支援</v>
          </cell>
          <cell r="H2798" t="str">
            <v>京都府-016861</v>
          </cell>
        </row>
        <row r="2799">
          <cell r="D2799" t="str">
            <v>262204610323</v>
          </cell>
          <cell r="F2799" t="str">
            <v>保護者支援・子育て支援</v>
          </cell>
          <cell r="H2799" t="str">
            <v>京都府-019636</v>
          </cell>
        </row>
        <row r="2800">
          <cell r="D2800" t="str">
            <v>262204510324</v>
          </cell>
          <cell r="F2800" t="str">
            <v>保健衛生・安全対策</v>
          </cell>
          <cell r="H2800" t="str">
            <v>京都府-013721</v>
          </cell>
        </row>
        <row r="2801">
          <cell r="D2801" t="str">
            <v>262204710325</v>
          </cell>
          <cell r="F2801" t="str">
            <v>マネジメント</v>
          </cell>
          <cell r="H2801" t="str">
            <v>京都府-020478</v>
          </cell>
        </row>
        <row r="2802">
          <cell r="D2802" t="str">
            <v>262204510326</v>
          </cell>
          <cell r="F2802" t="str">
            <v>保健衛生・安全対策</v>
          </cell>
          <cell r="H2802" t="str">
            <v>京都府-012283</v>
          </cell>
        </row>
        <row r="2803">
          <cell r="D2803" t="str">
            <v>262204610327</v>
          </cell>
          <cell r="F2803" t="str">
            <v>保護者支援・子育て支援</v>
          </cell>
          <cell r="H2803" t="str">
            <v>京都府-011244</v>
          </cell>
        </row>
        <row r="2804">
          <cell r="D2804" t="str">
            <v>262204710328</v>
          </cell>
          <cell r="F2804" t="str">
            <v>マネジメント</v>
          </cell>
          <cell r="H2804" t="str">
            <v>兵庫県-069391</v>
          </cell>
        </row>
        <row r="2805">
          <cell r="D2805" t="str">
            <v>262204110329</v>
          </cell>
          <cell r="F2805" t="str">
            <v>乳児保育</v>
          </cell>
          <cell r="H2805" t="str">
            <v>京都府-034500</v>
          </cell>
        </row>
        <row r="2806">
          <cell r="D2806" t="str">
            <v>262204410330</v>
          </cell>
          <cell r="F2806" t="str">
            <v>食育・アレルギー対応</v>
          </cell>
          <cell r="H2806" t="str">
            <v>大阪府-067667</v>
          </cell>
        </row>
        <row r="2807">
          <cell r="D2807" t="str">
            <v>262204310331</v>
          </cell>
          <cell r="F2807" t="str">
            <v>障害児保育</v>
          </cell>
          <cell r="H2807" t="str">
            <v>京都府-002160</v>
          </cell>
        </row>
        <row r="2808">
          <cell r="D2808" t="str">
            <v>262204510332</v>
          </cell>
          <cell r="F2808" t="str">
            <v>保健衛生・安全対策</v>
          </cell>
          <cell r="H2808" t="str">
            <v>京都府-016055</v>
          </cell>
        </row>
        <row r="2809">
          <cell r="D2809" t="str">
            <v>262204110333</v>
          </cell>
          <cell r="F2809" t="str">
            <v>乳児保育</v>
          </cell>
          <cell r="H2809" t="str">
            <v>京都府-002419</v>
          </cell>
        </row>
        <row r="2810">
          <cell r="D2810" t="str">
            <v>262204510334</v>
          </cell>
          <cell r="F2810" t="str">
            <v>保健衛生・安全対策</v>
          </cell>
          <cell r="H2810" t="str">
            <v>京都府-002419</v>
          </cell>
        </row>
        <row r="2811">
          <cell r="D2811" t="str">
            <v>262204110335</v>
          </cell>
          <cell r="F2811" t="str">
            <v>乳児保育</v>
          </cell>
          <cell r="H2811" t="str">
            <v>京都府-005634</v>
          </cell>
        </row>
        <row r="2812">
          <cell r="D2812" t="str">
            <v>262204610336</v>
          </cell>
          <cell r="F2812" t="str">
            <v>保護者支援・子育て支援</v>
          </cell>
          <cell r="H2812" t="str">
            <v>京都府-032144</v>
          </cell>
        </row>
        <row r="2813">
          <cell r="D2813" t="str">
            <v>262204510337</v>
          </cell>
          <cell r="F2813" t="str">
            <v>保健衛生・安全対策</v>
          </cell>
          <cell r="H2813" t="str">
            <v>山口県-014847</v>
          </cell>
        </row>
        <row r="2814">
          <cell r="D2814" t="str">
            <v>262204310338</v>
          </cell>
          <cell r="F2814" t="str">
            <v>障害児保育</v>
          </cell>
          <cell r="H2814" t="str">
            <v>京都府-033146</v>
          </cell>
        </row>
        <row r="2815">
          <cell r="D2815" t="str">
            <v>262204710339</v>
          </cell>
          <cell r="F2815" t="str">
            <v>マネジメント</v>
          </cell>
          <cell r="H2815" t="str">
            <v>京都府-004511</v>
          </cell>
        </row>
        <row r="2816">
          <cell r="D2816" t="str">
            <v>262204110340</v>
          </cell>
          <cell r="F2816" t="str">
            <v>乳児保育</v>
          </cell>
          <cell r="H2816" t="str">
            <v>京都府-001118</v>
          </cell>
        </row>
        <row r="2817">
          <cell r="D2817" t="str">
            <v>262204110341</v>
          </cell>
          <cell r="F2817" t="str">
            <v>乳児保育</v>
          </cell>
          <cell r="H2817" t="str">
            <v>奈良県-001508</v>
          </cell>
        </row>
        <row r="2818">
          <cell r="D2818" t="str">
            <v>262204510342</v>
          </cell>
          <cell r="F2818" t="str">
            <v>保健衛生・安全対策</v>
          </cell>
          <cell r="H2818"/>
        </row>
        <row r="2819">
          <cell r="D2819" t="str">
            <v>262204710343</v>
          </cell>
          <cell r="F2819" t="str">
            <v>マネジメント</v>
          </cell>
          <cell r="H2819" t="str">
            <v>京都府-003471</v>
          </cell>
        </row>
        <row r="2820">
          <cell r="D2820" t="str">
            <v>262204510344</v>
          </cell>
          <cell r="F2820" t="str">
            <v>保健衛生・安全対策</v>
          </cell>
          <cell r="H2820" t="str">
            <v>京都府-025342</v>
          </cell>
        </row>
        <row r="2821">
          <cell r="D2821" t="str">
            <v>262204610345</v>
          </cell>
          <cell r="F2821" t="str">
            <v>保護者支援・子育て支援</v>
          </cell>
          <cell r="H2821" t="str">
            <v>京都府-019294</v>
          </cell>
        </row>
        <row r="2822">
          <cell r="D2822" t="str">
            <v>262204310346</v>
          </cell>
          <cell r="F2822" t="str">
            <v>障害児保育</v>
          </cell>
          <cell r="H2822" t="str">
            <v>京都府-020386</v>
          </cell>
        </row>
        <row r="2823">
          <cell r="D2823" t="str">
            <v>262204710347</v>
          </cell>
          <cell r="F2823" t="str">
            <v>マネジメント</v>
          </cell>
          <cell r="H2823" t="str">
            <v>京都府-008524</v>
          </cell>
        </row>
        <row r="2824">
          <cell r="D2824" t="str">
            <v>262204510348</v>
          </cell>
          <cell r="F2824" t="str">
            <v>保健衛生・安全対策</v>
          </cell>
          <cell r="H2824" t="str">
            <v>京都府-031908</v>
          </cell>
        </row>
        <row r="2825">
          <cell r="D2825" t="str">
            <v>262204710349</v>
          </cell>
          <cell r="F2825" t="str">
            <v>マネジメント</v>
          </cell>
          <cell r="H2825" t="str">
            <v>京都府-016026</v>
          </cell>
        </row>
        <row r="2826">
          <cell r="D2826" t="str">
            <v>262204110350</v>
          </cell>
          <cell r="F2826" t="str">
            <v>乳児保育</v>
          </cell>
          <cell r="H2826" t="str">
            <v>京都府-008273</v>
          </cell>
        </row>
        <row r="2827">
          <cell r="D2827" t="str">
            <v>262204310351</v>
          </cell>
          <cell r="F2827" t="str">
            <v>障害児保育</v>
          </cell>
          <cell r="H2827" t="str">
            <v>京都府-009051</v>
          </cell>
        </row>
        <row r="2828">
          <cell r="D2828" t="str">
            <v>262204710352</v>
          </cell>
          <cell r="F2828" t="str">
            <v>マネジメント</v>
          </cell>
          <cell r="H2828" t="str">
            <v>大阪府-020137</v>
          </cell>
        </row>
        <row r="2829">
          <cell r="D2829" t="str">
            <v>262204210353</v>
          </cell>
          <cell r="F2829" t="str">
            <v>幼児教育</v>
          </cell>
          <cell r="H2829" t="str">
            <v>京都府-011733</v>
          </cell>
        </row>
        <row r="2830">
          <cell r="D2830" t="str">
            <v>262204310354</v>
          </cell>
          <cell r="F2830" t="str">
            <v>障害児保育</v>
          </cell>
          <cell r="H2830" t="str">
            <v>京都府-004672</v>
          </cell>
        </row>
        <row r="2831">
          <cell r="D2831" t="str">
            <v>262204110355</v>
          </cell>
          <cell r="F2831" t="str">
            <v>乳児保育</v>
          </cell>
          <cell r="H2831" t="str">
            <v>京都府-004672</v>
          </cell>
        </row>
        <row r="2832">
          <cell r="D2832" t="str">
            <v>262204510356</v>
          </cell>
          <cell r="F2832" t="str">
            <v>保健衛生・安全対策</v>
          </cell>
          <cell r="H2832"/>
        </row>
        <row r="2833">
          <cell r="D2833" t="str">
            <v>262204310357</v>
          </cell>
          <cell r="F2833" t="str">
            <v>障害児保育</v>
          </cell>
          <cell r="H2833" t="str">
            <v>京都府-011231</v>
          </cell>
        </row>
        <row r="2834">
          <cell r="D2834" t="str">
            <v>262204410358</v>
          </cell>
          <cell r="F2834" t="str">
            <v>食育・アレルギー対応</v>
          </cell>
          <cell r="H2834" t="str">
            <v>京都府-017431</v>
          </cell>
        </row>
        <row r="2835">
          <cell r="D2835" t="str">
            <v>262204710359</v>
          </cell>
          <cell r="F2835" t="str">
            <v>マネジメント</v>
          </cell>
          <cell r="H2835" t="str">
            <v>京都府-019531</v>
          </cell>
        </row>
        <row r="2836">
          <cell r="D2836" t="str">
            <v>262204210360</v>
          </cell>
          <cell r="F2836" t="str">
            <v>幼児教育</v>
          </cell>
          <cell r="H2836" t="str">
            <v>京都府-019531</v>
          </cell>
        </row>
        <row r="2837">
          <cell r="D2837" t="str">
            <v>262204710361</v>
          </cell>
          <cell r="F2837" t="str">
            <v>マネジメント</v>
          </cell>
          <cell r="H2837" t="str">
            <v>京都府-015756</v>
          </cell>
        </row>
        <row r="2838">
          <cell r="D2838" t="str">
            <v>262204310362</v>
          </cell>
          <cell r="F2838" t="str">
            <v>障害児保育</v>
          </cell>
          <cell r="H2838" t="str">
            <v>京都府-033570</v>
          </cell>
        </row>
        <row r="2839">
          <cell r="D2839" t="str">
            <v>262204110363</v>
          </cell>
          <cell r="F2839" t="str">
            <v>乳児保育</v>
          </cell>
          <cell r="H2839" t="str">
            <v>京都府-000700</v>
          </cell>
        </row>
        <row r="2840">
          <cell r="D2840" t="str">
            <v>262204110364</v>
          </cell>
          <cell r="F2840" t="str">
            <v>乳児保育</v>
          </cell>
          <cell r="H2840" t="str">
            <v>京都府-022062</v>
          </cell>
        </row>
        <row r="2841">
          <cell r="D2841" t="str">
            <v>262204610365</v>
          </cell>
          <cell r="F2841" t="str">
            <v>保護者支援・子育て支援</v>
          </cell>
          <cell r="H2841" t="str">
            <v>京都府-013674</v>
          </cell>
        </row>
        <row r="2842">
          <cell r="D2842" t="str">
            <v>262204710366</v>
          </cell>
          <cell r="F2842" t="str">
            <v>マネジメント</v>
          </cell>
          <cell r="H2842" t="str">
            <v>京都府-019125</v>
          </cell>
        </row>
        <row r="2843">
          <cell r="D2843" t="str">
            <v>262204510367</v>
          </cell>
          <cell r="F2843" t="str">
            <v>保健衛生・安全対策</v>
          </cell>
          <cell r="H2843" t="str">
            <v>京都府-019125</v>
          </cell>
        </row>
        <row r="2844">
          <cell r="D2844" t="str">
            <v>262204110368</v>
          </cell>
          <cell r="F2844" t="str">
            <v>乳児保育</v>
          </cell>
          <cell r="H2844" t="str">
            <v>京都府-019125</v>
          </cell>
        </row>
        <row r="2845">
          <cell r="D2845" t="str">
            <v>262204310369</v>
          </cell>
          <cell r="F2845" t="str">
            <v>障害児保育</v>
          </cell>
          <cell r="H2845" t="str">
            <v>京都府-025960</v>
          </cell>
        </row>
        <row r="2846">
          <cell r="D2846" t="str">
            <v>262204210370</v>
          </cell>
          <cell r="F2846" t="str">
            <v>幼児教育</v>
          </cell>
          <cell r="H2846" t="str">
            <v>京都府-001531</v>
          </cell>
        </row>
        <row r="2847">
          <cell r="D2847" t="str">
            <v>262204110371</v>
          </cell>
          <cell r="F2847" t="str">
            <v>乳児保育</v>
          </cell>
          <cell r="H2847" t="str">
            <v>京都府-001531</v>
          </cell>
        </row>
        <row r="2848">
          <cell r="D2848" t="str">
            <v>262204610372</v>
          </cell>
          <cell r="F2848" t="str">
            <v>保護者支援・子育て支援</v>
          </cell>
          <cell r="H2848" t="str">
            <v>京都府-001523</v>
          </cell>
        </row>
        <row r="2849">
          <cell r="D2849" t="str">
            <v>262204710373</v>
          </cell>
          <cell r="F2849" t="str">
            <v>マネジメント</v>
          </cell>
          <cell r="H2849" t="str">
            <v>京都府-001523</v>
          </cell>
        </row>
        <row r="2850">
          <cell r="D2850" t="str">
            <v>262204710374</v>
          </cell>
          <cell r="F2850" t="str">
            <v>マネジメント</v>
          </cell>
          <cell r="H2850" t="str">
            <v>京都府-019471</v>
          </cell>
        </row>
        <row r="2851">
          <cell r="D2851" t="str">
            <v>262204710375</v>
          </cell>
          <cell r="F2851" t="str">
            <v>マネジメント</v>
          </cell>
          <cell r="H2851" t="str">
            <v>京都府-032482</v>
          </cell>
        </row>
        <row r="2852">
          <cell r="D2852" t="str">
            <v>262204510376</v>
          </cell>
          <cell r="F2852" t="str">
            <v>保健衛生・安全対策</v>
          </cell>
          <cell r="H2852" t="str">
            <v>京都府-032482</v>
          </cell>
        </row>
        <row r="2853">
          <cell r="D2853" t="str">
            <v>262204310377</v>
          </cell>
          <cell r="F2853" t="str">
            <v>障害児保育</v>
          </cell>
          <cell r="H2853" t="str">
            <v>京都府-032482</v>
          </cell>
        </row>
        <row r="2854">
          <cell r="D2854" t="str">
            <v>262204610378</v>
          </cell>
          <cell r="F2854" t="str">
            <v>保護者支援・子育て支援</v>
          </cell>
          <cell r="H2854" t="str">
            <v>京都府-021585</v>
          </cell>
        </row>
        <row r="2855">
          <cell r="D2855" t="str">
            <v>262204210379</v>
          </cell>
          <cell r="F2855" t="str">
            <v>幼児教育</v>
          </cell>
          <cell r="H2855" t="str">
            <v>京都府-025900</v>
          </cell>
        </row>
        <row r="2856">
          <cell r="D2856" t="str">
            <v>262204710380</v>
          </cell>
          <cell r="F2856" t="str">
            <v>マネジメント</v>
          </cell>
          <cell r="H2856" t="str">
            <v>京都府-023377</v>
          </cell>
        </row>
        <row r="2857">
          <cell r="D2857" t="str">
            <v>262204710381</v>
          </cell>
          <cell r="F2857" t="str">
            <v>マネジメント</v>
          </cell>
          <cell r="H2857" t="str">
            <v>石川県-009223</v>
          </cell>
        </row>
        <row r="2858">
          <cell r="D2858" t="str">
            <v>262204510382</v>
          </cell>
          <cell r="F2858" t="str">
            <v>保健衛生・安全対策</v>
          </cell>
          <cell r="H2858" t="str">
            <v>石川県-009223</v>
          </cell>
        </row>
        <row r="2859">
          <cell r="D2859" t="str">
            <v>262204210383</v>
          </cell>
          <cell r="F2859" t="str">
            <v>幼児教育</v>
          </cell>
          <cell r="H2859" t="str">
            <v>愛知県-055659</v>
          </cell>
        </row>
        <row r="2860">
          <cell r="D2860" t="str">
            <v>262204110384</v>
          </cell>
          <cell r="F2860" t="str">
            <v>乳児保育</v>
          </cell>
          <cell r="H2860" t="str">
            <v>兵庫県-049911</v>
          </cell>
        </row>
        <row r="2861">
          <cell r="D2861" t="str">
            <v>262204710385</v>
          </cell>
          <cell r="F2861" t="str">
            <v>マネジメント</v>
          </cell>
          <cell r="H2861" t="str">
            <v>京都府-015297</v>
          </cell>
        </row>
        <row r="2862">
          <cell r="D2862" t="str">
            <v>262204510386</v>
          </cell>
          <cell r="F2862" t="str">
            <v>保健衛生・安全対策</v>
          </cell>
          <cell r="H2862" t="str">
            <v>京都府-015297</v>
          </cell>
        </row>
        <row r="2863">
          <cell r="D2863" t="str">
            <v>262204510387</v>
          </cell>
          <cell r="F2863" t="str">
            <v>保健衛生・安全対策</v>
          </cell>
          <cell r="H2863" t="str">
            <v>京都府-016025</v>
          </cell>
        </row>
        <row r="2864">
          <cell r="D2864" t="str">
            <v>262204110388</v>
          </cell>
          <cell r="F2864" t="str">
            <v>乳児保育</v>
          </cell>
          <cell r="H2864" t="str">
            <v>京都府-016025</v>
          </cell>
        </row>
        <row r="2865">
          <cell r="D2865" t="str">
            <v>262204510389</v>
          </cell>
          <cell r="F2865" t="str">
            <v>保健衛生・安全対策</v>
          </cell>
          <cell r="H2865" t="str">
            <v>兵庫県-007742</v>
          </cell>
        </row>
        <row r="2866">
          <cell r="D2866" t="str">
            <v>262204210390</v>
          </cell>
          <cell r="F2866" t="str">
            <v>幼児教育</v>
          </cell>
          <cell r="H2866" t="str">
            <v>京都府-019357</v>
          </cell>
        </row>
        <row r="2867">
          <cell r="D2867" t="str">
            <v>262204610391</v>
          </cell>
          <cell r="F2867" t="str">
            <v>保護者支援・子育て支援</v>
          </cell>
          <cell r="H2867" t="str">
            <v>島根県-009823</v>
          </cell>
        </row>
        <row r="2868">
          <cell r="D2868" t="str">
            <v>262204110392</v>
          </cell>
          <cell r="F2868" t="str">
            <v>乳児保育</v>
          </cell>
          <cell r="H2868" t="str">
            <v>京都府-010616</v>
          </cell>
        </row>
        <row r="2869">
          <cell r="D2869" t="str">
            <v>262204710393</v>
          </cell>
          <cell r="F2869" t="str">
            <v>マネジメント</v>
          </cell>
          <cell r="H2869" t="str">
            <v>京都府-010616</v>
          </cell>
        </row>
        <row r="2870">
          <cell r="D2870" t="str">
            <v>262204710394</v>
          </cell>
          <cell r="F2870" t="str">
            <v>マネジメント</v>
          </cell>
          <cell r="H2870" t="str">
            <v>京都府-006284</v>
          </cell>
        </row>
        <row r="2871">
          <cell r="D2871" t="str">
            <v>262204310395</v>
          </cell>
          <cell r="F2871" t="str">
            <v>障害児保育</v>
          </cell>
          <cell r="H2871" t="str">
            <v>京都府-006284</v>
          </cell>
        </row>
        <row r="2872">
          <cell r="D2872" t="str">
            <v>262204210396</v>
          </cell>
          <cell r="F2872" t="str">
            <v>幼児教育</v>
          </cell>
          <cell r="H2872" t="str">
            <v>京都府-036153</v>
          </cell>
        </row>
        <row r="2873">
          <cell r="D2873" t="str">
            <v>262204510397</v>
          </cell>
          <cell r="F2873" t="str">
            <v>保健衛生・安全対策</v>
          </cell>
          <cell r="H2873" t="str">
            <v>京都府-036008</v>
          </cell>
        </row>
        <row r="2874">
          <cell r="D2874" t="str">
            <v>262204610398</v>
          </cell>
          <cell r="F2874" t="str">
            <v>保護者支援・子育て支援</v>
          </cell>
          <cell r="H2874" t="str">
            <v>京都府-023001</v>
          </cell>
        </row>
        <row r="2875">
          <cell r="D2875" t="str">
            <v>262204310399</v>
          </cell>
          <cell r="F2875" t="str">
            <v>障害児保育</v>
          </cell>
          <cell r="H2875" t="str">
            <v>京都府-029950</v>
          </cell>
        </row>
        <row r="2876">
          <cell r="D2876" t="str">
            <v>262204110400</v>
          </cell>
          <cell r="F2876" t="str">
            <v>乳児保育</v>
          </cell>
          <cell r="H2876" t="str">
            <v>兵庫県-020569</v>
          </cell>
        </row>
        <row r="2877">
          <cell r="D2877" t="str">
            <v>262204310401</v>
          </cell>
          <cell r="F2877" t="str">
            <v>障害児保育</v>
          </cell>
          <cell r="H2877"/>
        </row>
        <row r="2878">
          <cell r="D2878" t="str">
            <v>262204710402</v>
          </cell>
          <cell r="F2878" t="str">
            <v>マネジメント</v>
          </cell>
          <cell r="H2878"/>
        </row>
        <row r="2879">
          <cell r="D2879" t="str">
            <v>262204310403</v>
          </cell>
          <cell r="F2879" t="str">
            <v>障害児保育</v>
          </cell>
          <cell r="H2879"/>
        </row>
        <row r="2880">
          <cell r="D2880" t="str">
            <v>262204210404</v>
          </cell>
          <cell r="F2880" t="str">
            <v>幼児教育</v>
          </cell>
          <cell r="H2880" t="str">
            <v>京都府-002734</v>
          </cell>
        </row>
        <row r="2881">
          <cell r="D2881" t="str">
            <v>262204510405</v>
          </cell>
          <cell r="F2881" t="str">
            <v>保健衛生・安全対策</v>
          </cell>
          <cell r="H2881" t="str">
            <v>京都府-033345</v>
          </cell>
        </row>
        <row r="2882">
          <cell r="D2882" t="str">
            <v>262204210406</v>
          </cell>
          <cell r="F2882" t="str">
            <v>幼児教育</v>
          </cell>
          <cell r="H2882" t="str">
            <v>福井県-007404</v>
          </cell>
        </row>
        <row r="2883">
          <cell r="D2883" t="str">
            <v>262204510407</v>
          </cell>
          <cell r="F2883" t="str">
            <v>保健衛生・安全対策</v>
          </cell>
          <cell r="H2883" t="str">
            <v>京都府-002354</v>
          </cell>
        </row>
        <row r="2884">
          <cell r="D2884" t="str">
            <v>262204510408</v>
          </cell>
          <cell r="F2884" t="str">
            <v>保健衛生・安全対策</v>
          </cell>
          <cell r="H2884" t="str">
            <v>京都府-026869</v>
          </cell>
        </row>
        <row r="2885">
          <cell r="D2885" t="str">
            <v>262204610409</v>
          </cell>
          <cell r="F2885" t="str">
            <v>保護者支援・子育て支援</v>
          </cell>
          <cell r="H2885" t="str">
            <v>京都府-005566</v>
          </cell>
        </row>
        <row r="2886">
          <cell r="D2886" t="str">
            <v>262204110410</v>
          </cell>
          <cell r="F2886" t="str">
            <v>乳児保育</v>
          </cell>
          <cell r="H2886" t="str">
            <v>大阪府-111456</v>
          </cell>
        </row>
        <row r="2887">
          <cell r="D2887" t="str">
            <v>262204610411</v>
          </cell>
          <cell r="F2887" t="str">
            <v>保護者支援・子育て支援</v>
          </cell>
          <cell r="H2887" t="str">
            <v>京都府-032053</v>
          </cell>
        </row>
        <row r="2888">
          <cell r="D2888" t="str">
            <v>262204510412</v>
          </cell>
          <cell r="F2888" t="str">
            <v>保健衛生・安全対策</v>
          </cell>
          <cell r="H2888" t="str">
            <v>京都府-032875</v>
          </cell>
        </row>
        <row r="2889">
          <cell r="D2889" t="str">
            <v>262204110413</v>
          </cell>
          <cell r="F2889" t="str">
            <v>乳児保育</v>
          </cell>
          <cell r="H2889" t="str">
            <v>徳島県-007544</v>
          </cell>
        </row>
        <row r="2890">
          <cell r="D2890" t="str">
            <v>262204510414</v>
          </cell>
          <cell r="F2890" t="str">
            <v>保健衛生・安全対策</v>
          </cell>
          <cell r="H2890" t="str">
            <v>京都府-021615</v>
          </cell>
        </row>
        <row r="2891">
          <cell r="D2891" t="str">
            <v>262204110415</v>
          </cell>
          <cell r="F2891" t="str">
            <v>乳児保育</v>
          </cell>
          <cell r="H2891" t="str">
            <v>京都府-010974</v>
          </cell>
        </row>
        <row r="2892">
          <cell r="D2892" t="str">
            <v>262204510416</v>
          </cell>
          <cell r="F2892" t="str">
            <v>保健衛生・安全対策</v>
          </cell>
          <cell r="H2892" t="str">
            <v>京都府-024089</v>
          </cell>
        </row>
        <row r="2893">
          <cell r="D2893" t="str">
            <v>262204410417</v>
          </cell>
          <cell r="F2893" t="str">
            <v>食育・アレルギー対応</v>
          </cell>
          <cell r="H2893"/>
        </row>
        <row r="2894">
          <cell r="D2894" t="str">
            <v>262204110418</v>
          </cell>
          <cell r="F2894" t="str">
            <v>乳児保育</v>
          </cell>
          <cell r="H2894" t="str">
            <v>京都府-003432</v>
          </cell>
        </row>
        <row r="2895">
          <cell r="D2895" t="str">
            <v>262204510419</v>
          </cell>
          <cell r="F2895" t="str">
            <v>保健衛生・安全対策</v>
          </cell>
          <cell r="H2895"/>
        </row>
        <row r="2896">
          <cell r="D2896" t="str">
            <v>262204110420</v>
          </cell>
          <cell r="F2896" t="str">
            <v>乳児保育</v>
          </cell>
          <cell r="H2896" t="str">
            <v>京都府-006340</v>
          </cell>
        </row>
        <row r="2897">
          <cell r="D2897" t="str">
            <v>262204710421</v>
          </cell>
          <cell r="F2897" t="str">
            <v>マネジメント</v>
          </cell>
          <cell r="H2897" t="str">
            <v>京都府-006340</v>
          </cell>
        </row>
        <row r="2898">
          <cell r="D2898" t="str">
            <v>262204510422</v>
          </cell>
          <cell r="F2898" t="str">
            <v>保健衛生・安全対策</v>
          </cell>
          <cell r="H2898" t="str">
            <v>奈良県-020022</v>
          </cell>
        </row>
        <row r="2899">
          <cell r="D2899" t="str">
            <v>262204110423</v>
          </cell>
          <cell r="F2899" t="str">
            <v>乳児保育</v>
          </cell>
          <cell r="H2899" t="str">
            <v>京都府-008074</v>
          </cell>
        </row>
        <row r="2900">
          <cell r="D2900" t="str">
            <v>262204110424</v>
          </cell>
          <cell r="F2900" t="str">
            <v>乳児保育</v>
          </cell>
          <cell r="H2900" t="str">
            <v>京都府-022043</v>
          </cell>
        </row>
        <row r="2901">
          <cell r="D2901" t="str">
            <v>262204210425</v>
          </cell>
          <cell r="F2901" t="str">
            <v>幼児教育</v>
          </cell>
          <cell r="H2901" t="str">
            <v>京都府-033671</v>
          </cell>
        </row>
        <row r="2902">
          <cell r="D2902" t="str">
            <v>262204710426</v>
          </cell>
          <cell r="F2902" t="str">
            <v>マネジメント</v>
          </cell>
          <cell r="H2902" t="str">
            <v>京都府-012885</v>
          </cell>
        </row>
        <row r="2903">
          <cell r="D2903" t="str">
            <v>262204610427</v>
          </cell>
          <cell r="F2903" t="str">
            <v>保護者支援・子育て支援</v>
          </cell>
          <cell r="H2903" t="str">
            <v>京都府-000296</v>
          </cell>
        </row>
        <row r="2904">
          <cell r="D2904" t="str">
            <v>262204310428</v>
          </cell>
          <cell r="F2904" t="str">
            <v>障害児保育</v>
          </cell>
          <cell r="H2904" t="str">
            <v>京都府-005834</v>
          </cell>
        </row>
        <row r="2905">
          <cell r="D2905" t="str">
            <v>262204510429</v>
          </cell>
          <cell r="F2905" t="str">
            <v>保健衛生・安全対策</v>
          </cell>
          <cell r="H2905" t="str">
            <v>京都府-022380</v>
          </cell>
        </row>
        <row r="2906">
          <cell r="D2906" t="str">
            <v>262204710430</v>
          </cell>
          <cell r="F2906" t="str">
            <v>マネジメント</v>
          </cell>
          <cell r="H2906" t="str">
            <v>京都府-004896</v>
          </cell>
        </row>
        <row r="2907">
          <cell r="D2907" t="str">
            <v>262204110431</v>
          </cell>
          <cell r="F2907" t="str">
            <v>乳児保育</v>
          </cell>
          <cell r="H2907" t="str">
            <v>京都府-022647</v>
          </cell>
        </row>
        <row r="2908">
          <cell r="D2908" t="str">
            <v>262204410432</v>
          </cell>
          <cell r="F2908" t="str">
            <v>食育・アレルギー対応</v>
          </cell>
          <cell r="H2908"/>
        </row>
        <row r="2909">
          <cell r="D2909" t="str">
            <v>262204510433</v>
          </cell>
          <cell r="F2909" t="str">
            <v>保健衛生・安全対策</v>
          </cell>
          <cell r="H2909"/>
        </row>
        <row r="2910">
          <cell r="D2910" t="str">
            <v>262204510434</v>
          </cell>
          <cell r="F2910" t="str">
            <v>保健衛生・安全対策</v>
          </cell>
          <cell r="H2910" t="str">
            <v>京都府-008314</v>
          </cell>
        </row>
        <row r="2911">
          <cell r="D2911" t="str">
            <v>262204310435</v>
          </cell>
          <cell r="F2911" t="str">
            <v>障害児保育</v>
          </cell>
          <cell r="H2911" t="str">
            <v>京都府-031046</v>
          </cell>
        </row>
        <row r="2912">
          <cell r="D2912" t="str">
            <v>262204210436</v>
          </cell>
          <cell r="F2912" t="str">
            <v>幼児教育</v>
          </cell>
          <cell r="H2912" t="str">
            <v>京都府-014912</v>
          </cell>
        </row>
        <row r="2913">
          <cell r="D2913" t="str">
            <v>262204510437</v>
          </cell>
          <cell r="F2913" t="str">
            <v>保健衛生・安全対策</v>
          </cell>
          <cell r="H2913" t="str">
            <v>京都府-014912</v>
          </cell>
        </row>
        <row r="2914">
          <cell r="D2914" t="str">
            <v>262204610438</v>
          </cell>
          <cell r="F2914" t="str">
            <v>保護者支援・子育て支援</v>
          </cell>
          <cell r="H2914" t="str">
            <v>京都府-034478</v>
          </cell>
        </row>
        <row r="2915">
          <cell r="D2915" t="str">
            <v>262204710439</v>
          </cell>
          <cell r="F2915" t="str">
            <v>マネジメント</v>
          </cell>
          <cell r="H2915" t="str">
            <v>京都府-020570</v>
          </cell>
        </row>
        <row r="2916">
          <cell r="D2916" t="str">
            <v>262204210440</v>
          </cell>
          <cell r="F2916" t="str">
            <v>幼児教育</v>
          </cell>
          <cell r="H2916" t="str">
            <v>京都府-020570</v>
          </cell>
        </row>
        <row r="2917">
          <cell r="D2917" t="str">
            <v>262204510441</v>
          </cell>
          <cell r="F2917" t="str">
            <v>保健衛生・安全対策</v>
          </cell>
          <cell r="H2917" t="str">
            <v>福井県-012187</v>
          </cell>
        </row>
        <row r="2918">
          <cell r="D2918" t="str">
            <v>262204510442</v>
          </cell>
          <cell r="F2918" t="str">
            <v>保健衛生・安全対策</v>
          </cell>
          <cell r="H2918" t="str">
            <v>京都府-003108</v>
          </cell>
        </row>
        <row r="2919">
          <cell r="D2919" t="str">
            <v>262204110443</v>
          </cell>
          <cell r="F2919" t="str">
            <v>乳児保育</v>
          </cell>
          <cell r="H2919" t="str">
            <v>京都府-015711</v>
          </cell>
        </row>
        <row r="2920">
          <cell r="D2920" t="str">
            <v>262204610444</v>
          </cell>
          <cell r="F2920" t="str">
            <v>保護者支援・子育て支援</v>
          </cell>
          <cell r="H2920" t="str">
            <v>京都府-031610</v>
          </cell>
        </row>
        <row r="2921">
          <cell r="D2921" t="str">
            <v>262204310445</v>
          </cell>
          <cell r="F2921" t="str">
            <v>障害児保育</v>
          </cell>
          <cell r="H2921" t="str">
            <v>京都府-031699</v>
          </cell>
        </row>
        <row r="2922">
          <cell r="D2922" t="str">
            <v>262204710446</v>
          </cell>
          <cell r="F2922" t="str">
            <v>マネジメント</v>
          </cell>
          <cell r="H2922" t="str">
            <v>京都府-025662</v>
          </cell>
        </row>
        <row r="2923">
          <cell r="D2923" t="str">
            <v>262204110447</v>
          </cell>
          <cell r="F2923" t="str">
            <v>乳児保育</v>
          </cell>
          <cell r="H2923" t="str">
            <v>京都府-031632</v>
          </cell>
        </row>
        <row r="2924">
          <cell r="D2924" t="str">
            <v>262204110448</v>
          </cell>
          <cell r="F2924" t="str">
            <v>乳児保育</v>
          </cell>
          <cell r="H2924" t="str">
            <v>滋賀県-013769</v>
          </cell>
        </row>
        <row r="2925">
          <cell r="D2925" t="str">
            <v>262204610449</v>
          </cell>
          <cell r="F2925" t="str">
            <v>保護者支援・子育て支援</v>
          </cell>
          <cell r="H2925" t="str">
            <v>滋賀県-013769</v>
          </cell>
        </row>
        <row r="2926">
          <cell r="D2926" t="str">
            <v>262204610450</v>
          </cell>
          <cell r="F2926" t="str">
            <v>保護者支援・子育て支援</v>
          </cell>
          <cell r="H2926" t="str">
            <v>京都府-006224</v>
          </cell>
        </row>
        <row r="2927">
          <cell r="D2927" t="str">
            <v>262204110451</v>
          </cell>
          <cell r="F2927" t="str">
            <v>乳児保育</v>
          </cell>
          <cell r="H2927" t="str">
            <v>京都府-019324</v>
          </cell>
        </row>
        <row r="2928">
          <cell r="D2928" t="str">
            <v>262204210452</v>
          </cell>
          <cell r="F2928" t="str">
            <v>幼児教育</v>
          </cell>
          <cell r="H2928" t="str">
            <v>京都府-030752</v>
          </cell>
        </row>
        <row r="2929">
          <cell r="D2929" t="str">
            <v>262204310453</v>
          </cell>
          <cell r="F2929" t="str">
            <v>障害児保育</v>
          </cell>
          <cell r="H2929" t="str">
            <v>京都府-030022</v>
          </cell>
        </row>
        <row r="2930">
          <cell r="D2930" t="str">
            <v>262204510454</v>
          </cell>
          <cell r="F2930" t="str">
            <v>保健衛生・安全対策</v>
          </cell>
          <cell r="H2930" t="str">
            <v>京都府-022244</v>
          </cell>
        </row>
        <row r="2931">
          <cell r="D2931" t="str">
            <v>262204710455</v>
          </cell>
          <cell r="F2931" t="str">
            <v>マネジメント</v>
          </cell>
          <cell r="H2931" t="str">
            <v>滋賀県-020281</v>
          </cell>
        </row>
        <row r="2932">
          <cell r="D2932" t="str">
            <v>262204610456</v>
          </cell>
          <cell r="F2932" t="str">
            <v>保護者支援・子育て支援</v>
          </cell>
          <cell r="H2932" t="str">
            <v>京都府-029571</v>
          </cell>
        </row>
        <row r="2933">
          <cell r="D2933" t="str">
            <v>262204510457</v>
          </cell>
          <cell r="F2933" t="str">
            <v>保健衛生・安全対策</v>
          </cell>
          <cell r="H2933" t="str">
            <v>京都府-033247</v>
          </cell>
        </row>
        <row r="2934">
          <cell r="D2934" t="str">
            <v>262204710458</v>
          </cell>
          <cell r="F2934" t="str">
            <v>マネジメント</v>
          </cell>
          <cell r="H2934" t="str">
            <v>京都府-010681</v>
          </cell>
        </row>
        <row r="2935">
          <cell r="D2935" t="str">
            <v>262204510459</v>
          </cell>
          <cell r="F2935" t="str">
            <v>保健衛生・安全対策</v>
          </cell>
          <cell r="H2935" t="str">
            <v>京都府-018116</v>
          </cell>
        </row>
        <row r="2936">
          <cell r="D2936" t="str">
            <v>262204510460</v>
          </cell>
          <cell r="F2936" t="str">
            <v>保健衛生・安全対策</v>
          </cell>
          <cell r="H2936" t="str">
            <v>京都府-001735</v>
          </cell>
        </row>
        <row r="2937">
          <cell r="D2937" t="str">
            <v>262204110461</v>
          </cell>
          <cell r="F2937" t="str">
            <v>乳児保育</v>
          </cell>
          <cell r="H2937" t="str">
            <v>京都府-036334</v>
          </cell>
        </row>
        <row r="2938">
          <cell r="D2938" t="str">
            <v>262204610462</v>
          </cell>
          <cell r="F2938" t="str">
            <v>保護者支援・子育て支援</v>
          </cell>
          <cell r="H2938" t="str">
            <v>京都府-001702</v>
          </cell>
        </row>
        <row r="2939">
          <cell r="D2939" t="str">
            <v>262204210463</v>
          </cell>
          <cell r="F2939" t="str">
            <v>幼児教育</v>
          </cell>
          <cell r="H2939" t="str">
            <v>京都府-003158</v>
          </cell>
        </row>
        <row r="2940">
          <cell r="D2940" t="str">
            <v>262204510464</v>
          </cell>
          <cell r="F2940" t="str">
            <v>保健衛生・安全対策</v>
          </cell>
          <cell r="H2940" t="str">
            <v>京都府-033084</v>
          </cell>
        </row>
        <row r="2941">
          <cell r="D2941" t="str">
            <v>262204510465</v>
          </cell>
          <cell r="F2941" t="str">
            <v>保健衛生・安全対策</v>
          </cell>
          <cell r="H2941" t="str">
            <v>奈良県-000850</v>
          </cell>
        </row>
        <row r="2942">
          <cell r="D2942" t="str">
            <v>262204310466</v>
          </cell>
          <cell r="F2942" t="str">
            <v>障害児保育</v>
          </cell>
          <cell r="H2942" t="str">
            <v>京都府-003581</v>
          </cell>
        </row>
        <row r="2943">
          <cell r="D2943" t="str">
            <v>262204610467</v>
          </cell>
          <cell r="F2943" t="str">
            <v>保護者支援・子育て支援</v>
          </cell>
          <cell r="H2943" t="str">
            <v>京都府-003581</v>
          </cell>
        </row>
        <row r="2944">
          <cell r="D2944" t="str">
            <v>262204710468</v>
          </cell>
          <cell r="F2944" t="str">
            <v>マネジメント</v>
          </cell>
          <cell r="H2944" t="str">
            <v>京都府-013504</v>
          </cell>
        </row>
        <row r="2945">
          <cell r="D2945" t="str">
            <v>262204510469</v>
          </cell>
          <cell r="F2945" t="str">
            <v>保健衛生・安全対策</v>
          </cell>
          <cell r="H2945" t="str">
            <v>京都府-020885</v>
          </cell>
        </row>
        <row r="2946">
          <cell r="D2946" t="str">
            <v>262204310470</v>
          </cell>
          <cell r="F2946" t="str">
            <v>障害児保育</v>
          </cell>
          <cell r="H2946" t="str">
            <v>京都府-020885</v>
          </cell>
        </row>
        <row r="2947">
          <cell r="D2947" t="str">
            <v>262204310471</v>
          </cell>
          <cell r="F2947" t="str">
            <v>障害児保育</v>
          </cell>
          <cell r="H2947" t="str">
            <v>京都府-007108</v>
          </cell>
        </row>
        <row r="2948">
          <cell r="D2948" t="str">
            <v>262204610472</v>
          </cell>
          <cell r="F2948" t="str">
            <v>保護者支援・子育て支援</v>
          </cell>
          <cell r="H2948" t="str">
            <v>京都府-008388</v>
          </cell>
        </row>
        <row r="2949">
          <cell r="D2949" t="str">
            <v>262204410473</v>
          </cell>
          <cell r="F2949" t="str">
            <v>食育・アレルギー対応</v>
          </cell>
          <cell r="H2949" t="str">
            <v>京都府-004647</v>
          </cell>
        </row>
        <row r="2950">
          <cell r="D2950" t="str">
            <v>262204610474</v>
          </cell>
          <cell r="F2950" t="str">
            <v>保護者支援・子育て支援</v>
          </cell>
          <cell r="H2950" t="str">
            <v>京都府-023808</v>
          </cell>
        </row>
        <row r="2951">
          <cell r="D2951" t="str">
            <v>262204110475</v>
          </cell>
          <cell r="F2951" t="str">
            <v>乳児保育</v>
          </cell>
          <cell r="H2951" t="str">
            <v>京都府-035972</v>
          </cell>
        </row>
        <row r="2952">
          <cell r="D2952" t="str">
            <v>262204110476</v>
          </cell>
          <cell r="F2952" t="str">
            <v>乳児保育</v>
          </cell>
          <cell r="H2952" t="str">
            <v>京都府-013762</v>
          </cell>
        </row>
        <row r="2953">
          <cell r="D2953" t="str">
            <v>262204610477</v>
          </cell>
          <cell r="F2953" t="str">
            <v>保護者支援・子育て支援</v>
          </cell>
          <cell r="H2953" t="str">
            <v>京都府-031760</v>
          </cell>
        </row>
        <row r="2954">
          <cell r="D2954" t="str">
            <v>262204510478</v>
          </cell>
          <cell r="F2954" t="str">
            <v>保健衛生・安全対策</v>
          </cell>
          <cell r="H2954" t="str">
            <v>京都府-019304</v>
          </cell>
        </row>
        <row r="2955">
          <cell r="D2955" t="str">
            <v>262204110479</v>
          </cell>
          <cell r="F2955" t="str">
            <v>乳児保育</v>
          </cell>
          <cell r="H2955" t="str">
            <v>京都府-034671</v>
          </cell>
        </row>
        <row r="2956">
          <cell r="D2956" t="str">
            <v>262204210480</v>
          </cell>
          <cell r="F2956" t="str">
            <v>幼児教育</v>
          </cell>
          <cell r="H2956" t="str">
            <v>京都府-026776</v>
          </cell>
        </row>
        <row r="2957">
          <cell r="D2957" t="str">
            <v>262204610481</v>
          </cell>
          <cell r="F2957" t="str">
            <v>保護者支援・子育て支援</v>
          </cell>
          <cell r="H2957" t="str">
            <v>千葉県-021093</v>
          </cell>
        </row>
        <row r="2958">
          <cell r="D2958" t="str">
            <v>262204710482</v>
          </cell>
          <cell r="F2958" t="str">
            <v>マネジメント</v>
          </cell>
          <cell r="H2958" t="str">
            <v>京都府-009411</v>
          </cell>
        </row>
        <row r="2959">
          <cell r="D2959" t="str">
            <v>262204510483</v>
          </cell>
          <cell r="F2959" t="str">
            <v>保健衛生・安全対策</v>
          </cell>
          <cell r="H2959" t="str">
            <v>京都府-013698</v>
          </cell>
        </row>
        <row r="2960">
          <cell r="D2960" t="str">
            <v>262204710484</v>
          </cell>
          <cell r="F2960" t="str">
            <v>マネジメント</v>
          </cell>
          <cell r="H2960" t="str">
            <v>京都府-022171</v>
          </cell>
        </row>
        <row r="2961">
          <cell r="D2961" t="str">
            <v>262204610485</v>
          </cell>
          <cell r="F2961" t="str">
            <v>保護者支援・子育て支援</v>
          </cell>
          <cell r="H2961" t="str">
            <v>京都府-022171</v>
          </cell>
        </row>
        <row r="2962">
          <cell r="D2962" t="str">
            <v>262204410486</v>
          </cell>
          <cell r="F2962" t="str">
            <v>食育・アレルギー対応</v>
          </cell>
          <cell r="H2962" t="str">
            <v>京都府-022171</v>
          </cell>
        </row>
        <row r="2963">
          <cell r="D2963" t="str">
            <v>262204110487</v>
          </cell>
          <cell r="F2963" t="str">
            <v>乳児保育</v>
          </cell>
          <cell r="H2963" t="str">
            <v>京都府-022248</v>
          </cell>
        </row>
        <row r="2964">
          <cell r="D2964" t="str">
            <v>262204610488</v>
          </cell>
          <cell r="F2964" t="str">
            <v>保護者支援・子育て支援</v>
          </cell>
          <cell r="H2964" t="str">
            <v>京都府-022248</v>
          </cell>
        </row>
        <row r="2965">
          <cell r="D2965" t="str">
            <v>262204710489</v>
          </cell>
          <cell r="F2965" t="str">
            <v>マネジメント</v>
          </cell>
          <cell r="H2965" t="str">
            <v>京都府-022248</v>
          </cell>
        </row>
        <row r="2966">
          <cell r="D2966" t="str">
            <v>262204110490</v>
          </cell>
          <cell r="F2966" t="str">
            <v>乳児保育</v>
          </cell>
          <cell r="H2966" t="str">
            <v>京都府-037597</v>
          </cell>
        </row>
        <row r="2967">
          <cell r="D2967" t="str">
            <v>262204210491</v>
          </cell>
          <cell r="F2967" t="str">
            <v>幼児教育</v>
          </cell>
          <cell r="H2967" t="str">
            <v>京都府-037160</v>
          </cell>
        </row>
        <row r="2968">
          <cell r="D2968" t="str">
            <v>262204510492</v>
          </cell>
          <cell r="F2968" t="str">
            <v>保健衛生・安全対策</v>
          </cell>
          <cell r="H2968" t="str">
            <v>京都府-011971</v>
          </cell>
        </row>
        <row r="2969">
          <cell r="D2969" t="str">
            <v>262204110493</v>
          </cell>
          <cell r="F2969" t="str">
            <v>乳児保育</v>
          </cell>
          <cell r="H2969" t="str">
            <v>京都府-008208</v>
          </cell>
        </row>
        <row r="2970">
          <cell r="D2970" t="str">
            <v>262204510494</v>
          </cell>
          <cell r="F2970" t="str">
            <v>保健衛生・安全対策</v>
          </cell>
          <cell r="H2970" t="str">
            <v>京都府-018510</v>
          </cell>
        </row>
        <row r="2971">
          <cell r="D2971" t="str">
            <v>262204110495</v>
          </cell>
          <cell r="F2971" t="str">
            <v>乳児保育</v>
          </cell>
          <cell r="H2971" t="str">
            <v>京都府-031890</v>
          </cell>
        </row>
        <row r="2972">
          <cell r="D2972" t="str">
            <v>262204110496</v>
          </cell>
          <cell r="F2972" t="str">
            <v>乳児保育</v>
          </cell>
          <cell r="H2972" t="str">
            <v>京都府-031926</v>
          </cell>
        </row>
        <row r="2973">
          <cell r="D2973" t="str">
            <v>262204710497</v>
          </cell>
          <cell r="F2973" t="str">
            <v>マネジメント</v>
          </cell>
          <cell r="H2973" t="str">
            <v>京都府-021659</v>
          </cell>
        </row>
        <row r="2974">
          <cell r="D2974" t="str">
            <v>262204610498</v>
          </cell>
          <cell r="F2974" t="str">
            <v>保護者支援・子育て支援</v>
          </cell>
          <cell r="H2974" t="str">
            <v>京都府-000106</v>
          </cell>
        </row>
        <row r="2975">
          <cell r="D2975" t="str">
            <v>262204210499</v>
          </cell>
          <cell r="F2975" t="str">
            <v>幼児教育</v>
          </cell>
          <cell r="H2975" t="str">
            <v>京都府-028918</v>
          </cell>
        </row>
        <row r="2976">
          <cell r="D2976" t="str">
            <v>262204610500</v>
          </cell>
          <cell r="F2976" t="str">
            <v>保護者支援・子育て支援</v>
          </cell>
          <cell r="H2976" t="str">
            <v>京都府-011297</v>
          </cell>
        </row>
        <row r="2977">
          <cell r="D2977" t="str">
            <v>262204310501</v>
          </cell>
          <cell r="F2977" t="str">
            <v>障害児保育</v>
          </cell>
          <cell r="H2977" t="str">
            <v>京都府-032818</v>
          </cell>
        </row>
        <row r="2978">
          <cell r="D2978" t="str">
            <v>262204110502</v>
          </cell>
          <cell r="F2978" t="str">
            <v>乳児保育</v>
          </cell>
          <cell r="H2978" t="str">
            <v>京都府-022922</v>
          </cell>
        </row>
        <row r="2979">
          <cell r="D2979" t="str">
            <v>262204510503</v>
          </cell>
          <cell r="F2979" t="str">
            <v>保健衛生・安全対策</v>
          </cell>
          <cell r="H2979" t="str">
            <v>京都府-003310</v>
          </cell>
        </row>
        <row r="2980">
          <cell r="D2980" t="str">
            <v>262204610504</v>
          </cell>
          <cell r="F2980" t="str">
            <v>保護者支援・子育て支援</v>
          </cell>
          <cell r="H2980" t="str">
            <v>京都府-034937</v>
          </cell>
        </row>
        <row r="2981">
          <cell r="D2981" t="str">
            <v>262204610505</v>
          </cell>
          <cell r="F2981" t="str">
            <v>保護者支援・子育て支援</v>
          </cell>
          <cell r="H2981" t="str">
            <v>京都府-025190</v>
          </cell>
        </row>
        <row r="2982">
          <cell r="D2982" t="str">
            <v>262204610506</v>
          </cell>
          <cell r="F2982" t="str">
            <v>保護者支援・子育て支援</v>
          </cell>
          <cell r="H2982"/>
        </row>
        <row r="2983">
          <cell r="D2983" t="str">
            <v>262204610507</v>
          </cell>
          <cell r="F2983" t="str">
            <v>保護者支援・子育て支援</v>
          </cell>
          <cell r="H2983" t="str">
            <v>京都府-022330</v>
          </cell>
        </row>
        <row r="2984">
          <cell r="D2984" t="str">
            <v>262204710508</v>
          </cell>
          <cell r="F2984" t="str">
            <v>マネジメント</v>
          </cell>
          <cell r="H2984" t="str">
            <v>京都府-035721</v>
          </cell>
        </row>
        <row r="2985">
          <cell r="D2985" t="str">
            <v>262204610509</v>
          </cell>
          <cell r="F2985" t="str">
            <v>保護者支援・子育て支援</v>
          </cell>
          <cell r="H2985" t="str">
            <v>京都府-035721</v>
          </cell>
        </row>
        <row r="2986">
          <cell r="D2986" t="str">
            <v>262204610510</v>
          </cell>
          <cell r="F2986" t="str">
            <v>保護者支援・子育て支援</v>
          </cell>
          <cell r="H2986" t="str">
            <v>京都府-023687</v>
          </cell>
        </row>
        <row r="2987">
          <cell r="D2987" t="str">
            <v>262204610511</v>
          </cell>
          <cell r="F2987" t="str">
            <v>保護者支援・子育て支援</v>
          </cell>
          <cell r="H2987" t="str">
            <v>京都府-003923</v>
          </cell>
        </row>
        <row r="2988">
          <cell r="D2988" t="str">
            <v>262204510512</v>
          </cell>
          <cell r="F2988" t="str">
            <v>保健衛生・安全対策</v>
          </cell>
          <cell r="H2988" t="str">
            <v>大阪府-074034</v>
          </cell>
        </row>
        <row r="2989">
          <cell r="D2989" t="str">
            <v>262204610513</v>
          </cell>
          <cell r="F2989" t="str">
            <v>保護者支援・子育て支援</v>
          </cell>
          <cell r="H2989" t="str">
            <v>京都府-021181</v>
          </cell>
        </row>
        <row r="2990">
          <cell r="D2990" t="str">
            <v>262204110514</v>
          </cell>
          <cell r="F2990" t="str">
            <v>乳児保育</v>
          </cell>
          <cell r="H2990" t="str">
            <v>京都府-027888</v>
          </cell>
        </row>
        <row r="2991">
          <cell r="D2991" t="str">
            <v>262204310515</v>
          </cell>
          <cell r="F2991" t="str">
            <v>障害児保育</v>
          </cell>
          <cell r="H2991" t="str">
            <v>大阪府-000872</v>
          </cell>
        </row>
        <row r="2992">
          <cell r="D2992" t="str">
            <v>262204610516</v>
          </cell>
          <cell r="F2992" t="str">
            <v>保護者支援・子育て支援</v>
          </cell>
          <cell r="H2992" t="str">
            <v>京都府-019335</v>
          </cell>
        </row>
        <row r="2993">
          <cell r="D2993" t="str">
            <v>262204310517</v>
          </cell>
          <cell r="F2993" t="str">
            <v>障害児保育</v>
          </cell>
          <cell r="H2993" t="str">
            <v>京都府-007506</v>
          </cell>
        </row>
        <row r="2994">
          <cell r="D2994" t="str">
            <v>262204710518</v>
          </cell>
          <cell r="F2994" t="str">
            <v>マネジメント</v>
          </cell>
          <cell r="H2994" t="str">
            <v>京都府-007506</v>
          </cell>
        </row>
        <row r="2995">
          <cell r="D2995" t="str">
            <v>262204110519</v>
          </cell>
          <cell r="F2995" t="str">
            <v>乳児保育</v>
          </cell>
          <cell r="H2995" t="str">
            <v>京都府-027928</v>
          </cell>
        </row>
        <row r="2996">
          <cell r="D2996" t="str">
            <v>262204610520</v>
          </cell>
          <cell r="F2996" t="str">
            <v>保護者支援・子育て支援</v>
          </cell>
          <cell r="H2996" t="str">
            <v>京都府-033799</v>
          </cell>
        </row>
        <row r="2997">
          <cell r="D2997" t="str">
            <v>262204510521</v>
          </cell>
          <cell r="F2997" t="str">
            <v>保健衛生・安全対策</v>
          </cell>
          <cell r="H2997" t="str">
            <v>京都府-019064</v>
          </cell>
        </row>
        <row r="2998">
          <cell r="D2998" t="str">
            <v>262204110522</v>
          </cell>
          <cell r="F2998" t="str">
            <v>乳児保育</v>
          </cell>
          <cell r="H2998" t="str">
            <v>滋賀県-019226</v>
          </cell>
        </row>
        <row r="2999">
          <cell r="D2999" t="str">
            <v>262204510523</v>
          </cell>
          <cell r="F2999" t="str">
            <v>保健衛生・安全対策</v>
          </cell>
          <cell r="H2999" t="str">
            <v>滋賀県-012361</v>
          </cell>
        </row>
        <row r="3000">
          <cell r="D3000" t="str">
            <v>262204610524</v>
          </cell>
          <cell r="F3000" t="str">
            <v>保護者支援・子育て支援</v>
          </cell>
          <cell r="H3000" t="str">
            <v>福井県-005985</v>
          </cell>
        </row>
        <row r="3001">
          <cell r="D3001" t="str">
            <v>262204610525</v>
          </cell>
          <cell r="F3001" t="str">
            <v>保護者支援・子育て支援</v>
          </cell>
          <cell r="H3001" t="str">
            <v>京都府-001482</v>
          </cell>
        </row>
        <row r="3002">
          <cell r="D3002" t="str">
            <v>262204310526</v>
          </cell>
          <cell r="F3002" t="str">
            <v>障害児保育</v>
          </cell>
          <cell r="H3002" t="str">
            <v>京都府-001482</v>
          </cell>
        </row>
        <row r="3003">
          <cell r="D3003" t="str">
            <v>262204710527</v>
          </cell>
          <cell r="F3003" t="str">
            <v>マネジメント</v>
          </cell>
          <cell r="H3003" t="str">
            <v>滋賀県-009620</v>
          </cell>
        </row>
        <row r="3004">
          <cell r="D3004" t="str">
            <v>262204610528</v>
          </cell>
          <cell r="F3004" t="str">
            <v>保護者支援・子育て支援</v>
          </cell>
          <cell r="H3004" t="str">
            <v>京都府-012994</v>
          </cell>
        </row>
        <row r="3005">
          <cell r="D3005" t="str">
            <v>262204610529</v>
          </cell>
          <cell r="F3005" t="str">
            <v>保護者支援・子育て支援</v>
          </cell>
          <cell r="H3005" t="str">
            <v>京都府-014880</v>
          </cell>
        </row>
        <row r="3006">
          <cell r="D3006" t="str">
            <v>262204610530</v>
          </cell>
          <cell r="F3006" t="str">
            <v>保護者支援・子育て支援</v>
          </cell>
          <cell r="H3006" t="str">
            <v>京都府-021859</v>
          </cell>
        </row>
        <row r="3007">
          <cell r="D3007" t="str">
            <v>262204610531</v>
          </cell>
          <cell r="F3007" t="str">
            <v>保護者支援・子育て支援</v>
          </cell>
          <cell r="H3007" t="str">
            <v>京都府-027505</v>
          </cell>
        </row>
        <row r="3008">
          <cell r="D3008" t="str">
            <v>262204510532</v>
          </cell>
          <cell r="F3008" t="str">
            <v>保健衛生・安全対策</v>
          </cell>
          <cell r="H3008" t="str">
            <v>京都府-032406</v>
          </cell>
        </row>
        <row r="3009">
          <cell r="D3009" t="str">
            <v>262204510533</v>
          </cell>
          <cell r="F3009" t="str">
            <v>保健衛生・安全対策</v>
          </cell>
          <cell r="H3009"/>
        </row>
        <row r="3010">
          <cell r="D3010" t="str">
            <v>262204510534</v>
          </cell>
          <cell r="F3010" t="str">
            <v>保健衛生・安全対策</v>
          </cell>
          <cell r="H3010" t="str">
            <v>京都府-035999</v>
          </cell>
        </row>
        <row r="3011">
          <cell r="D3011" t="str">
            <v>262204210535</v>
          </cell>
          <cell r="F3011" t="str">
            <v>幼児教育</v>
          </cell>
          <cell r="H3011" t="str">
            <v>滋賀県-009263</v>
          </cell>
        </row>
        <row r="3012">
          <cell r="D3012" t="str">
            <v>262204710536</v>
          </cell>
          <cell r="F3012" t="str">
            <v>マネジメント</v>
          </cell>
          <cell r="H3012" t="str">
            <v>京都府-026083</v>
          </cell>
        </row>
        <row r="3013">
          <cell r="D3013" t="str">
            <v>262204210537</v>
          </cell>
          <cell r="F3013" t="str">
            <v>幼児教育</v>
          </cell>
          <cell r="H3013" t="str">
            <v>京都府-024486</v>
          </cell>
        </row>
        <row r="3014">
          <cell r="D3014" t="str">
            <v>262204510538</v>
          </cell>
          <cell r="F3014" t="str">
            <v>保健衛生・安全対策</v>
          </cell>
          <cell r="H3014" t="str">
            <v>京都府-025409</v>
          </cell>
        </row>
        <row r="3015">
          <cell r="D3015" t="str">
            <v>262204410539</v>
          </cell>
          <cell r="F3015" t="str">
            <v>食育・アレルギー対応</v>
          </cell>
          <cell r="H3015"/>
        </row>
        <row r="3016">
          <cell r="D3016" t="str">
            <v>262204610540</v>
          </cell>
          <cell r="F3016" t="str">
            <v>保護者支援・子育て支援</v>
          </cell>
          <cell r="H3016" t="str">
            <v>奈良県-000149</v>
          </cell>
        </row>
        <row r="3017">
          <cell r="D3017" t="str">
            <v>262204410541</v>
          </cell>
          <cell r="F3017" t="str">
            <v>食育・アレルギー対応</v>
          </cell>
          <cell r="H3017"/>
        </row>
        <row r="3018">
          <cell r="D3018" t="str">
            <v>262204410542</v>
          </cell>
          <cell r="F3018" t="str">
            <v>食育・アレルギー対応</v>
          </cell>
          <cell r="H3018"/>
        </row>
        <row r="3019">
          <cell r="D3019" t="str">
            <v>262204410543</v>
          </cell>
          <cell r="F3019" t="str">
            <v>食育・アレルギー対応</v>
          </cell>
          <cell r="H3019" t="str">
            <v>京都府-020938</v>
          </cell>
        </row>
        <row r="3020">
          <cell r="D3020" t="str">
            <v>262204310544</v>
          </cell>
          <cell r="F3020" t="str">
            <v>障害児保育</v>
          </cell>
          <cell r="H3020" t="str">
            <v>京都府-025052</v>
          </cell>
        </row>
        <row r="3021">
          <cell r="D3021" t="str">
            <v>262204310545</v>
          </cell>
          <cell r="F3021" t="str">
            <v>障害児保育</v>
          </cell>
          <cell r="H3021" t="str">
            <v>京都府-023779</v>
          </cell>
        </row>
        <row r="3022">
          <cell r="D3022" t="str">
            <v>262204210546</v>
          </cell>
          <cell r="F3022" t="str">
            <v>幼児教育</v>
          </cell>
          <cell r="H3022" t="str">
            <v>京都府-036526</v>
          </cell>
        </row>
        <row r="3023">
          <cell r="D3023" t="str">
            <v>262204410547</v>
          </cell>
          <cell r="F3023" t="str">
            <v>食育・アレルギー対応</v>
          </cell>
          <cell r="H3023"/>
        </row>
        <row r="3024">
          <cell r="D3024" t="str">
            <v>262204310548</v>
          </cell>
          <cell r="F3024" t="str">
            <v>障害児保育</v>
          </cell>
          <cell r="H3024" t="str">
            <v>京都府-030567</v>
          </cell>
        </row>
        <row r="3025">
          <cell r="D3025" t="str">
            <v>262204210549</v>
          </cell>
          <cell r="F3025" t="str">
            <v>幼児教育</v>
          </cell>
          <cell r="H3025" t="str">
            <v>京都府-005736</v>
          </cell>
        </row>
        <row r="3026">
          <cell r="D3026" t="str">
            <v>262204110550</v>
          </cell>
          <cell r="F3026" t="str">
            <v>乳児保育</v>
          </cell>
          <cell r="H3026" t="str">
            <v>京都府-030286</v>
          </cell>
        </row>
        <row r="3027">
          <cell r="D3027" t="str">
            <v>262204110551</v>
          </cell>
          <cell r="F3027" t="str">
            <v>乳児保育</v>
          </cell>
          <cell r="H3027" t="str">
            <v>京都府-001783</v>
          </cell>
        </row>
        <row r="3028">
          <cell r="D3028" t="str">
            <v>262204410552</v>
          </cell>
          <cell r="F3028" t="str">
            <v>食育・アレルギー対応</v>
          </cell>
          <cell r="H3028" t="str">
            <v>徳島県-010502</v>
          </cell>
        </row>
        <row r="3029">
          <cell r="D3029" t="str">
            <v>262204410553</v>
          </cell>
          <cell r="F3029" t="str">
            <v>食育・アレルギー対応</v>
          </cell>
          <cell r="H3029"/>
        </row>
        <row r="3030">
          <cell r="D3030" t="str">
            <v>262204410554</v>
          </cell>
          <cell r="F3030" t="str">
            <v>食育・アレルギー対応</v>
          </cell>
          <cell r="H3030" t="str">
            <v>京都府-004379</v>
          </cell>
        </row>
        <row r="3031">
          <cell r="D3031" t="str">
            <v>262204410555</v>
          </cell>
          <cell r="F3031" t="str">
            <v>食育・アレルギー対応</v>
          </cell>
          <cell r="H3031" t="str">
            <v>京都府-003355</v>
          </cell>
        </row>
        <row r="3032">
          <cell r="D3032" t="str">
            <v>262204210556</v>
          </cell>
          <cell r="F3032" t="str">
            <v>幼児教育</v>
          </cell>
          <cell r="H3032" t="str">
            <v>京都府-032381</v>
          </cell>
        </row>
        <row r="3033">
          <cell r="D3033" t="str">
            <v>262204210557</v>
          </cell>
          <cell r="F3033" t="str">
            <v>幼児教育</v>
          </cell>
          <cell r="H3033" t="str">
            <v>滋賀県-020956</v>
          </cell>
        </row>
        <row r="3034">
          <cell r="D3034" t="str">
            <v>262204310558</v>
          </cell>
          <cell r="F3034" t="str">
            <v>障害児保育</v>
          </cell>
          <cell r="H3034" t="str">
            <v>京都府-012189</v>
          </cell>
        </row>
        <row r="3035">
          <cell r="D3035" t="str">
            <v>262204210559</v>
          </cell>
          <cell r="F3035" t="str">
            <v>幼児教育</v>
          </cell>
          <cell r="H3035" t="str">
            <v>広島県-013536</v>
          </cell>
        </row>
        <row r="3036">
          <cell r="D3036" t="str">
            <v>262204310560</v>
          </cell>
          <cell r="F3036" t="str">
            <v>障害児保育</v>
          </cell>
          <cell r="H3036" t="str">
            <v>京都府-029958</v>
          </cell>
        </row>
        <row r="3037">
          <cell r="D3037" t="str">
            <v>262204710561</v>
          </cell>
          <cell r="F3037" t="str">
            <v>マネジメント</v>
          </cell>
          <cell r="H3037" t="str">
            <v>京都府-006373</v>
          </cell>
        </row>
        <row r="3038">
          <cell r="D3038" t="str">
            <v>262204410562</v>
          </cell>
          <cell r="F3038" t="str">
            <v>食育・アレルギー対応</v>
          </cell>
          <cell r="H3038"/>
        </row>
        <row r="3039">
          <cell r="D3039" t="str">
            <v>262204110563</v>
          </cell>
          <cell r="F3039" t="str">
            <v>乳児保育</v>
          </cell>
          <cell r="H3039" t="str">
            <v>滋賀県-008666</v>
          </cell>
        </row>
        <row r="3040">
          <cell r="D3040" t="str">
            <v>262204210564</v>
          </cell>
          <cell r="F3040" t="str">
            <v>幼児教育</v>
          </cell>
          <cell r="H3040" t="str">
            <v>滋賀県-008666</v>
          </cell>
        </row>
        <row r="3041">
          <cell r="D3041" t="str">
            <v>262204110565</v>
          </cell>
          <cell r="F3041" t="str">
            <v>乳児保育</v>
          </cell>
          <cell r="H3041" t="str">
            <v>京都府-018956</v>
          </cell>
        </row>
        <row r="3042">
          <cell r="D3042" t="str">
            <v>262204610566</v>
          </cell>
          <cell r="F3042" t="str">
            <v>保護者支援・子育て支援</v>
          </cell>
          <cell r="H3042" t="str">
            <v>京都府-020657</v>
          </cell>
        </row>
        <row r="3043">
          <cell r="D3043" t="str">
            <v>262204210567</v>
          </cell>
          <cell r="F3043" t="str">
            <v>幼児教育</v>
          </cell>
          <cell r="H3043" t="str">
            <v>京都府-028530</v>
          </cell>
        </row>
        <row r="3044">
          <cell r="D3044" t="str">
            <v>262204310568</v>
          </cell>
          <cell r="F3044" t="str">
            <v>障害児保育</v>
          </cell>
          <cell r="H3044" t="str">
            <v>滋賀県-097662</v>
          </cell>
        </row>
        <row r="3045">
          <cell r="D3045" t="str">
            <v>262204410569</v>
          </cell>
          <cell r="F3045" t="str">
            <v>食育・アレルギー対応</v>
          </cell>
          <cell r="H3045" t="str">
            <v>滋賀県-097662</v>
          </cell>
        </row>
        <row r="3046">
          <cell r="D3046" t="str">
            <v>262204310570</v>
          </cell>
          <cell r="F3046" t="str">
            <v>障害児保育</v>
          </cell>
          <cell r="H3046" t="str">
            <v>京都府-028349</v>
          </cell>
        </row>
        <row r="3047">
          <cell r="D3047" t="str">
            <v>262204210571</v>
          </cell>
          <cell r="F3047" t="str">
            <v>幼児教育</v>
          </cell>
          <cell r="H3047"/>
        </row>
        <row r="3048">
          <cell r="D3048" t="str">
            <v>262204410572</v>
          </cell>
          <cell r="F3048" t="str">
            <v>食育・アレルギー対応</v>
          </cell>
          <cell r="H3048"/>
        </row>
        <row r="3049">
          <cell r="D3049" t="str">
            <v>262204510573</v>
          </cell>
          <cell r="F3049" t="str">
            <v>保健衛生・安全対策</v>
          </cell>
          <cell r="H3049" t="str">
            <v>広島県-009250</v>
          </cell>
        </row>
        <row r="3050">
          <cell r="D3050" t="str">
            <v>262204410574</v>
          </cell>
          <cell r="F3050" t="str">
            <v>食育・アレルギー対応</v>
          </cell>
          <cell r="H3050" t="str">
            <v>京都府-035093</v>
          </cell>
        </row>
        <row r="3051">
          <cell r="D3051" t="str">
            <v>262204110575</v>
          </cell>
          <cell r="F3051" t="str">
            <v>乳児保育</v>
          </cell>
          <cell r="H3051" t="str">
            <v>京都府-025145</v>
          </cell>
        </row>
        <row r="3052">
          <cell r="D3052" t="str">
            <v>262204310576</v>
          </cell>
          <cell r="F3052" t="str">
            <v>障害児保育</v>
          </cell>
          <cell r="H3052" t="str">
            <v>京都府-004160</v>
          </cell>
        </row>
        <row r="3053">
          <cell r="D3053" t="str">
            <v>262204210577</v>
          </cell>
          <cell r="F3053" t="str">
            <v>幼児教育</v>
          </cell>
          <cell r="H3053" t="str">
            <v>京都府-030005</v>
          </cell>
        </row>
        <row r="3054">
          <cell r="D3054" t="str">
            <v>262204210578</v>
          </cell>
          <cell r="F3054" t="str">
            <v>幼児教育</v>
          </cell>
          <cell r="H3054" t="str">
            <v>京都府-030021</v>
          </cell>
        </row>
        <row r="3055">
          <cell r="D3055" t="str">
            <v>262204310579</v>
          </cell>
          <cell r="F3055" t="str">
            <v>障害児保育</v>
          </cell>
          <cell r="H3055" t="str">
            <v>京都府-010873</v>
          </cell>
        </row>
        <row r="3056">
          <cell r="D3056" t="str">
            <v>262204410580</v>
          </cell>
          <cell r="F3056" t="str">
            <v>食育・アレルギー対応</v>
          </cell>
          <cell r="H3056"/>
        </row>
        <row r="3057">
          <cell r="D3057" t="str">
            <v>262204410581</v>
          </cell>
          <cell r="F3057" t="str">
            <v>食育・アレルギー対応</v>
          </cell>
          <cell r="H3057"/>
        </row>
        <row r="3058">
          <cell r="D3058" t="str">
            <v>262204410582</v>
          </cell>
          <cell r="F3058" t="str">
            <v>食育・アレルギー対応</v>
          </cell>
          <cell r="H3058" t="str">
            <v>京都府-001825</v>
          </cell>
        </row>
        <row r="3059">
          <cell r="D3059" t="str">
            <v>262204410583</v>
          </cell>
          <cell r="F3059" t="str">
            <v>食育・アレルギー対応</v>
          </cell>
          <cell r="H3059"/>
        </row>
        <row r="3060">
          <cell r="D3060" t="str">
            <v>262204210584</v>
          </cell>
          <cell r="F3060" t="str">
            <v>幼児教育</v>
          </cell>
          <cell r="H3060" t="str">
            <v>京都府-019153</v>
          </cell>
        </row>
        <row r="3061">
          <cell r="D3061" t="str">
            <v>262204110585</v>
          </cell>
          <cell r="F3061" t="str">
            <v>乳児保育</v>
          </cell>
          <cell r="H3061" t="str">
            <v>京都府-020268</v>
          </cell>
        </row>
        <row r="3062">
          <cell r="D3062" t="str">
            <v>262204210586</v>
          </cell>
          <cell r="F3062" t="str">
            <v>幼児教育</v>
          </cell>
          <cell r="H3062" t="str">
            <v>京都府-031561</v>
          </cell>
        </row>
        <row r="3063">
          <cell r="D3063" t="str">
            <v>262204110587</v>
          </cell>
          <cell r="F3063" t="str">
            <v>乳児保育</v>
          </cell>
          <cell r="H3063"/>
        </row>
        <row r="3064">
          <cell r="D3064" t="str">
            <v>262204310588</v>
          </cell>
          <cell r="F3064" t="str">
            <v>障害児保育</v>
          </cell>
          <cell r="H3064" t="str">
            <v>京都府-029943</v>
          </cell>
        </row>
        <row r="3065">
          <cell r="D3065" t="str">
            <v>262204210589</v>
          </cell>
          <cell r="F3065" t="str">
            <v>幼児教育</v>
          </cell>
          <cell r="H3065" t="str">
            <v>福井県-007928</v>
          </cell>
        </row>
        <row r="3066">
          <cell r="D3066" t="str">
            <v>262204410590</v>
          </cell>
          <cell r="F3066" t="str">
            <v>食育・アレルギー対応</v>
          </cell>
          <cell r="H3066" t="str">
            <v>京都府-037123</v>
          </cell>
        </row>
        <row r="3067">
          <cell r="D3067" t="str">
            <v>262204210591</v>
          </cell>
          <cell r="F3067" t="str">
            <v>幼児教育</v>
          </cell>
          <cell r="H3067" t="str">
            <v>京都府-001285</v>
          </cell>
        </row>
        <row r="3068">
          <cell r="D3068" t="str">
            <v>262204110592</v>
          </cell>
          <cell r="F3068" t="str">
            <v>乳児保育</v>
          </cell>
          <cell r="H3068" t="str">
            <v>京都府-017609</v>
          </cell>
        </row>
        <row r="3069">
          <cell r="D3069" t="str">
            <v>262204610593</v>
          </cell>
          <cell r="F3069" t="str">
            <v>保護者支援・子育て支援</v>
          </cell>
          <cell r="H3069" t="str">
            <v>京都府-018196</v>
          </cell>
        </row>
        <row r="3070">
          <cell r="D3070" t="str">
            <v>262204110594</v>
          </cell>
          <cell r="F3070" t="str">
            <v>乳児保育</v>
          </cell>
          <cell r="H3070"/>
        </row>
        <row r="3071">
          <cell r="D3071" t="str">
            <v>262204310595</v>
          </cell>
          <cell r="F3071" t="str">
            <v>障害児保育</v>
          </cell>
          <cell r="H3071" t="str">
            <v>京都府-007603</v>
          </cell>
        </row>
        <row r="3072">
          <cell r="D3072" t="str">
            <v>262204210596</v>
          </cell>
          <cell r="F3072" t="str">
            <v>幼児教育</v>
          </cell>
          <cell r="H3072" t="str">
            <v>京都府-024455</v>
          </cell>
        </row>
        <row r="3073">
          <cell r="D3073" t="str">
            <v>262204410597</v>
          </cell>
          <cell r="F3073" t="str">
            <v>食育・アレルギー対応</v>
          </cell>
          <cell r="H3073" t="str">
            <v>高知県-010265</v>
          </cell>
        </row>
        <row r="3074">
          <cell r="D3074" t="str">
            <v>262204310598</v>
          </cell>
          <cell r="F3074" t="str">
            <v>障害児保育</v>
          </cell>
          <cell r="H3074" t="str">
            <v>兵庫県-057343</v>
          </cell>
        </row>
        <row r="3075">
          <cell r="D3075" t="str">
            <v>262204610599</v>
          </cell>
          <cell r="F3075" t="str">
            <v>保護者支援・子育て支援</v>
          </cell>
          <cell r="H3075" t="str">
            <v>京都府-023504</v>
          </cell>
        </row>
        <row r="3076">
          <cell r="D3076" t="str">
            <v>262204210600</v>
          </cell>
          <cell r="F3076" t="str">
            <v>幼児教育</v>
          </cell>
          <cell r="H3076" t="str">
            <v>京都府-025797</v>
          </cell>
        </row>
        <row r="3077">
          <cell r="D3077" t="str">
            <v>262204210601</v>
          </cell>
          <cell r="F3077" t="str">
            <v>幼児教育</v>
          </cell>
          <cell r="H3077" t="str">
            <v>京都府-028324</v>
          </cell>
        </row>
        <row r="3078">
          <cell r="D3078" t="str">
            <v>262204210602</v>
          </cell>
          <cell r="F3078" t="str">
            <v>幼児教育</v>
          </cell>
          <cell r="H3078" t="str">
            <v>京都府-024622</v>
          </cell>
        </row>
        <row r="3079">
          <cell r="D3079" t="str">
            <v>262204310603</v>
          </cell>
          <cell r="F3079" t="str">
            <v>障害児保育</v>
          </cell>
          <cell r="H3079" t="str">
            <v>京都府-033106</v>
          </cell>
        </row>
        <row r="3080">
          <cell r="D3080" t="str">
            <v>262204410604</v>
          </cell>
          <cell r="F3080" t="str">
            <v>食育・アレルギー対応</v>
          </cell>
          <cell r="H3080"/>
        </row>
        <row r="3081">
          <cell r="D3081" t="str">
            <v>262204310605</v>
          </cell>
          <cell r="F3081" t="str">
            <v>障害児保育</v>
          </cell>
          <cell r="H3081" t="str">
            <v>京都府-035078</v>
          </cell>
        </row>
        <row r="3082">
          <cell r="D3082" t="str">
            <v>262204210606</v>
          </cell>
          <cell r="F3082" t="str">
            <v>幼児教育</v>
          </cell>
          <cell r="H3082" t="str">
            <v>京都府-015475</v>
          </cell>
        </row>
        <row r="3083">
          <cell r="D3083" t="str">
            <v>262204210607</v>
          </cell>
          <cell r="F3083" t="str">
            <v>幼児教育</v>
          </cell>
          <cell r="H3083" t="str">
            <v>滋賀県-014496</v>
          </cell>
        </row>
        <row r="3084">
          <cell r="D3084" t="str">
            <v>262204310608</v>
          </cell>
          <cell r="F3084" t="str">
            <v>障害児保育</v>
          </cell>
          <cell r="H3084" t="str">
            <v>京都府-019021</v>
          </cell>
        </row>
        <row r="3085">
          <cell r="D3085" t="str">
            <v>262204410609</v>
          </cell>
          <cell r="F3085" t="str">
            <v>食育・アレルギー対応</v>
          </cell>
          <cell r="H3085" t="str">
            <v>京都府-034943</v>
          </cell>
        </row>
        <row r="3086">
          <cell r="D3086" t="str">
            <v>262204410610</v>
          </cell>
          <cell r="F3086" t="str">
            <v>食育・アレルギー対応</v>
          </cell>
          <cell r="H3086" t="str">
            <v>京都府-037063</v>
          </cell>
        </row>
        <row r="3087">
          <cell r="D3087" t="str">
            <v>262204310611</v>
          </cell>
          <cell r="F3087" t="str">
            <v>障害児保育</v>
          </cell>
          <cell r="H3087" t="str">
            <v>京都府-035128</v>
          </cell>
        </row>
        <row r="3088">
          <cell r="D3088" t="str">
            <v>262204410612</v>
          </cell>
          <cell r="F3088" t="str">
            <v>食育・アレルギー対応</v>
          </cell>
          <cell r="H3088" t="str">
            <v>京都府-013721</v>
          </cell>
        </row>
        <row r="3089">
          <cell r="D3089" t="str">
            <v>262204210613</v>
          </cell>
          <cell r="F3089" t="str">
            <v>幼児教育</v>
          </cell>
          <cell r="H3089" t="str">
            <v>京都府-036862</v>
          </cell>
        </row>
        <row r="3090">
          <cell r="D3090" t="str">
            <v>262204210614</v>
          </cell>
          <cell r="F3090" t="str">
            <v>幼児教育</v>
          </cell>
          <cell r="H3090" t="str">
            <v>京都府-004216</v>
          </cell>
        </row>
        <row r="3091">
          <cell r="D3091" t="str">
            <v>262204210615</v>
          </cell>
          <cell r="F3091" t="str">
            <v>幼児教育</v>
          </cell>
          <cell r="H3091" t="str">
            <v>京都府-009051</v>
          </cell>
        </row>
        <row r="3092">
          <cell r="D3092" t="str">
            <v>262204310616</v>
          </cell>
          <cell r="F3092" t="str">
            <v>障害児保育</v>
          </cell>
          <cell r="H3092" t="str">
            <v>京都府-010718</v>
          </cell>
        </row>
        <row r="3093">
          <cell r="D3093" t="str">
            <v>262204210617</v>
          </cell>
          <cell r="F3093" t="str">
            <v>幼児教育</v>
          </cell>
          <cell r="H3093" t="str">
            <v>大阪府-020137</v>
          </cell>
        </row>
        <row r="3094">
          <cell r="D3094" t="str">
            <v>262204410618</v>
          </cell>
          <cell r="F3094" t="str">
            <v>食育・アレルギー対応</v>
          </cell>
          <cell r="H3094"/>
        </row>
        <row r="3095">
          <cell r="D3095" t="str">
            <v>262204410619</v>
          </cell>
          <cell r="F3095" t="str">
            <v>食育・アレルギー対応</v>
          </cell>
          <cell r="H3095"/>
        </row>
        <row r="3096">
          <cell r="D3096" t="str">
            <v>262204110620</v>
          </cell>
          <cell r="F3096" t="str">
            <v>乳児保育</v>
          </cell>
          <cell r="H3096" t="str">
            <v>京都府-002894</v>
          </cell>
        </row>
        <row r="3097">
          <cell r="D3097" t="str">
            <v>262204210621</v>
          </cell>
          <cell r="F3097" t="str">
            <v>幼児教育</v>
          </cell>
          <cell r="H3097" t="str">
            <v>京都府-028367</v>
          </cell>
        </row>
        <row r="3098">
          <cell r="D3098" t="str">
            <v>262204310622</v>
          </cell>
          <cell r="F3098" t="str">
            <v>障害児保育</v>
          </cell>
          <cell r="H3098" t="str">
            <v>京都府-036018</v>
          </cell>
        </row>
        <row r="3099">
          <cell r="D3099" t="str">
            <v>262204210623</v>
          </cell>
          <cell r="F3099" t="str">
            <v>幼児教育</v>
          </cell>
          <cell r="H3099" t="str">
            <v>兵庫県-049911</v>
          </cell>
        </row>
        <row r="3100">
          <cell r="D3100" t="str">
            <v>262204310624</v>
          </cell>
          <cell r="F3100" t="str">
            <v>障害児保育</v>
          </cell>
          <cell r="H3100" t="str">
            <v>山口県-014847</v>
          </cell>
        </row>
        <row r="3101">
          <cell r="D3101" t="str">
            <v>262204210625</v>
          </cell>
          <cell r="F3101" t="str">
            <v>幼児教育</v>
          </cell>
          <cell r="H3101" t="str">
            <v>京都府-022062</v>
          </cell>
        </row>
        <row r="3102">
          <cell r="D3102" t="str">
            <v>262204310626</v>
          </cell>
          <cell r="F3102" t="str">
            <v>障害児保育</v>
          </cell>
          <cell r="H3102" t="str">
            <v>京都府-000640</v>
          </cell>
        </row>
        <row r="3103">
          <cell r="D3103" t="str">
            <v>262204210627</v>
          </cell>
          <cell r="F3103" t="str">
            <v>幼児教育</v>
          </cell>
          <cell r="H3103" t="str">
            <v>奈良県-001508</v>
          </cell>
        </row>
        <row r="3104">
          <cell r="D3104" t="str">
            <v>262204410628</v>
          </cell>
          <cell r="F3104" t="str">
            <v>食育・アレルギー対応</v>
          </cell>
          <cell r="H3104" t="str">
            <v>鹿児島県-007539</v>
          </cell>
        </row>
        <row r="3105">
          <cell r="D3105" t="str">
            <v>262204310629</v>
          </cell>
          <cell r="F3105" t="str">
            <v>障害児保育</v>
          </cell>
          <cell r="H3105" t="str">
            <v>愛媛県-016026</v>
          </cell>
        </row>
        <row r="3106">
          <cell r="D3106" t="str">
            <v>262204210630</v>
          </cell>
          <cell r="F3106" t="str">
            <v>幼児教育</v>
          </cell>
          <cell r="H3106" t="str">
            <v>京都府-033372</v>
          </cell>
        </row>
        <row r="3107">
          <cell r="D3107" t="str">
            <v>262204110631</v>
          </cell>
          <cell r="F3107" t="str">
            <v>乳児保育</v>
          </cell>
          <cell r="H3107" t="str">
            <v>京都府-031869</v>
          </cell>
        </row>
        <row r="3108">
          <cell r="D3108" t="str">
            <v>262204310632</v>
          </cell>
          <cell r="F3108" t="str">
            <v>障害児保育</v>
          </cell>
          <cell r="H3108" t="str">
            <v>京都府-008493</v>
          </cell>
        </row>
        <row r="3109">
          <cell r="D3109" t="str">
            <v>262204410633</v>
          </cell>
          <cell r="F3109" t="str">
            <v>食育・アレルギー対応</v>
          </cell>
          <cell r="H3109"/>
        </row>
        <row r="3110">
          <cell r="D3110" t="str">
            <v>262204310634</v>
          </cell>
          <cell r="F3110" t="str">
            <v>障害児保育</v>
          </cell>
          <cell r="H3110" t="str">
            <v>兵庫県-026239</v>
          </cell>
        </row>
        <row r="3111">
          <cell r="D3111" t="str">
            <v>262204110635</v>
          </cell>
          <cell r="F3111" t="str">
            <v>乳児保育</v>
          </cell>
          <cell r="H3111" t="str">
            <v>兵庫県-026239</v>
          </cell>
        </row>
        <row r="3112">
          <cell r="D3112" t="str">
            <v>262204210636</v>
          </cell>
          <cell r="F3112" t="str">
            <v>幼児教育</v>
          </cell>
          <cell r="H3112" t="str">
            <v>京都府-026493</v>
          </cell>
        </row>
        <row r="3113">
          <cell r="D3113" t="str">
            <v>262204210637</v>
          </cell>
          <cell r="F3113" t="str">
            <v>幼児教育</v>
          </cell>
          <cell r="H3113" t="str">
            <v>大阪府-098903</v>
          </cell>
        </row>
        <row r="3114">
          <cell r="D3114" t="str">
            <v>262204410638</v>
          </cell>
          <cell r="F3114" t="str">
            <v>食育・アレルギー対応</v>
          </cell>
          <cell r="H3114"/>
        </row>
        <row r="3115">
          <cell r="D3115" t="str">
            <v>262204410639</v>
          </cell>
          <cell r="F3115" t="str">
            <v>食育・アレルギー対応</v>
          </cell>
          <cell r="H3115"/>
        </row>
        <row r="3116">
          <cell r="D3116" t="str">
            <v>262204310640</v>
          </cell>
          <cell r="F3116" t="str">
            <v>障害児保育</v>
          </cell>
          <cell r="H3116" t="str">
            <v>京都府-035175</v>
          </cell>
        </row>
        <row r="3117">
          <cell r="D3117" t="str">
            <v>262204310641</v>
          </cell>
          <cell r="F3117" t="str">
            <v>障害児保育</v>
          </cell>
          <cell r="H3117" t="str">
            <v>大阪府-001038</v>
          </cell>
        </row>
        <row r="3118">
          <cell r="D3118" t="str">
            <v>262204710642</v>
          </cell>
          <cell r="F3118" t="str">
            <v>マネジメント</v>
          </cell>
          <cell r="H3118" t="str">
            <v>京都府-021366</v>
          </cell>
        </row>
        <row r="3119">
          <cell r="D3119" t="str">
            <v>262204210643</v>
          </cell>
          <cell r="F3119" t="str">
            <v>幼児教育</v>
          </cell>
          <cell r="H3119" t="str">
            <v>京都府-028510</v>
          </cell>
        </row>
        <row r="3120">
          <cell r="D3120" t="str">
            <v>262204310644</v>
          </cell>
          <cell r="F3120" t="str">
            <v>障害児保育</v>
          </cell>
          <cell r="H3120" t="str">
            <v>滋賀県-012518</v>
          </cell>
        </row>
        <row r="3121">
          <cell r="D3121" t="str">
            <v>262204310645</v>
          </cell>
          <cell r="F3121" t="str">
            <v>障害児保育</v>
          </cell>
          <cell r="H3121" t="str">
            <v>京都府-017535</v>
          </cell>
        </row>
        <row r="3122">
          <cell r="D3122" t="str">
            <v>262204310646</v>
          </cell>
          <cell r="F3122" t="str">
            <v>障害児保育</v>
          </cell>
          <cell r="H3122" t="str">
            <v>京都府-030014</v>
          </cell>
        </row>
        <row r="3123">
          <cell r="D3123" t="str">
            <v>262204310647</v>
          </cell>
          <cell r="F3123" t="str">
            <v>障害児保育</v>
          </cell>
          <cell r="H3123" t="str">
            <v>京都府-019514</v>
          </cell>
        </row>
        <row r="3124">
          <cell r="D3124" t="str">
            <v>262204210648</v>
          </cell>
          <cell r="F3124" t="str">
            <v>幼児教育</v>
          </cell>
          <cell r="H3124" t="str">
            <v>京都府-008439</v>
          </cell>
        </row>
        <row r="3125">
          <cell r="D3125" t="str">
            <v>262204410649</v>
          </cell>
          <cell r="F3125" t="str">
            <v>食育・アレルギー対応</v>
          </cell>
          <cell r="H3125"/>
        </row>
        <row r="3126">
          <cell r="D3126" t="str">
            <v>262204210650</v>
          </cell>
          <cell r="F3126" t="str">
            <v>幼児教育</v>
          </cell>
          <cell r="H3126" t="str">
            <v>京都府-004983</v>
          </cell>
        </row>
        <row r="3127">
          <cell r="D3127" t="str">
            <v>262204310651</v>
          </cell>
          <cell r="F3127" t="str">
            <v>障害児保育</v>
          </cell>
          <cell r="H3127" t="str">
            <v>京都府-004983</v>
          </cell>
        </row>
        <row r="3128">
          <cell r="D3128" t="str">
            <v>262204210652</v>
          </cell>
          <cell r="F3128" t="str">
            <v>幼児教育</v>
          </cell>
          <cell r="H3128" t="str">
            <v>京都府-007642</v>
          </cell>
        </row>
        <row r="3129">
          <cell r="D3129" t="str">
            <v>262204410653</v>
          </cell>
          <cell r="F3129" t="str">
            <v>食育・アレルギー対応</v>
          </cell>
          <cell r="H3129"/>
        </row>
        <row r="3130">
          <cell r="D3130" t="str">
            <v>262204410654</v>
          </cell>
          <cell r="F3130" t="str">
            <v>食育・アレルギー対応</v>
          </cell>
          <cell r="H3130" t="str">
            <v>埼玉県-013285</v>
          </cell>
        </row>
        <row r="3131">
          <cell r="D3131" t="str">
            <v>262204310655</v>
          </cell>
          <cell r="F3131" t="str">
            <v>障害児保育</v>
          </cell>
          <cell r="H3131" t="str">
            <v>京都府-019588</v>
          </cell>
        </row>
        <row r="3132">
          <cell r="D3132" t="str">
            <v>262204510656</v>
          </cell>
          <cell r="F3132" t="str">
            <v>保健衛生・安全対策</v>
          </cell>
          <cell r="H3132" t="str">
            <v>京都府-019588</v>
          </cell>
        </row>
        <row r="3133">
          <cell r="D3133" t="str">
            <v>262204510657</v>
          </cell>
          <cell r="F3133" t="str">
            <v>保健衛生・安全対策</v>
          </cell>
          <cell r="H3133" t="str">
            <v>京都府-020057</v>
          </cell>
        </row>
        <row r="3134">
          <cell r="D3134" t="str">
            <v>262204310658</v>
          </cell>
          <cell r="F3134" t="str">
            <v>障害児保育</v>
          </cell>
          <cell r="H3134" t="str">
            <v>京都府-020057</v>
          </cell>
        </row>
        <row r="3135">
          <cell r="D3135" t="str">
            <v>262204210659</v>
          </cell>
          <cell r="F3135" t="str">
            <v>幼児教育</v>
          </cell>
          <cell r="H3135" t="str">
            <v>奈良県-000850</v>
          </cell>
        </row>
        <row r="3136">
          <cell r="D3136" t="str">
            <v>262204610660</v>
          </cell>
          <cell r="F3136" t="str">
            <v>保護者支援・子育て支援</v>
          </cell>
          <cell r="H3136" t="str">
            <v>京都府-006747</v>
          </cell>
        </row>
        <row r="3137">
          <cell r="D3137" t="str">
            <v>262204510661</v>
          </cell>
          <cell r="F3137" t="str">
            <v>保健衛生・安全対策</v>
          </cell>
          <cell r="H3137" t="str">
            <v>京都府-006747</v>
          </cell>
        </row>
        <row r="3138">
          <cell r="D3138" t="str">
            <v>262204410662</v>
          </cell>
          <cell r="F3138" t="str">
            <v>食育・アレルギー対応</v>
          </cell>
          <cell r="H3138"/>
        </row>
        <row r="3139">
          <cell r="D3139" t="str">
            <v>262204510663</v>
          </cell>
          <cell r="F3139" t="str">
            <v>保健衛生・安全対策</v>
          </cell>
          <cell r="H3139" t="str">
            <v>京都府-027508</v>
          </cell>
        </row>
        <row r="3140">
          <cell r="D3140" t="str">
            <v>262204410664</v>
          </cell>
          <cell r="F3140" t="str">
            <v>食育・アレルギー対応</v>
          </cell>
          <cell r="H3140"/>
        </row>
        <row r="3141">
          <cell r="D3141" t="str">
            <v>262204310665</v>
          </cell>
          <cell r="F3141" t="str">
            <v>障害児保育</v>
          </cell>
          <cell r="H3141" t="str">
            <v>京都府-020796</v>
          </cell>
        </row>
        <row r="3142">
          <cell r="D3142" t="str">
            <v>262204710666</v>
          </cell>
          <cell r="F3142" t="str">
            <v>マネジメント</v>
          </cell>
          <cell r="H3142" t="str">
            <v>京都府-020796</v>
          </cell>
        </row>
        <row r="3143">
          <cell r="D3143" t="str">
            <v>262204310667</v>
          </cell>
          <cell r="F3143" t="str">
            <v>障害児保育</v>
          </cell>
          <cell r="H3143" t="str">
            <v>京都府-033223</v>
          </cell>
        </row>
        <row r="3144">
          <cell r="D3144" t="str">
            <v>262204210668</v>
          </cell>
          <cell r="F3144" t="str">
            <v>幼児教育</v>
          </cell>
          <cell r="H3144" t="str">
            <v>京都府-033214</v>
          </cell>
        </row>
        <row r="3145">
          <cell r="D3145" t="str">
            <v>262204110669</v>
          </cell>
          <cell r="F3145" t="str">
            <v>乳児保育</v>
          </cell>
          <cell r="H3145" t="str">
            <v>京都府-004133</v>
          </cell>
        </row>
        <row r="3146">
          <cell r="D3146" t="str">
            <v>262204610670</v>
          </cell>
          <cell r="F3146" t="str">
            <v>保護者支援・子育て支援</v>
          </cell>
          <cell r="H3146" t="str">
            <v>京都府-028234</v>
          </cell>
        </row>
        <row r="3147">
          <cell r="D3147" t="str">
            <v>262204610671</v>
          </cell>
          <cell r="F3147" t="str">
            <v>保護者支援・子育て支援</v>
          </cell>
          <cell r="H3147" t="str">
            <v>京都府-034786</v>
          </cell>
        </row>
        <row r="3148">
          <cell r="D3148" t="str">
            <v>262204210672</v>
          </cell>
          <cell r="F3148" t="str">
            <v>幼児教育</v>
          </cell>
          <cell r="H3148" t="str">
            <v>京都府-030052</v>
          </cell>
        </row>
        <row r="3149">
          <cell r="D3149" t="str">
            <v>262204410673</v>
          </cell>
          <cell r="F3149" t="str">
            <v>食育・アレルギー対応</v>
          </cell>
          <cell r="H3149" t="str">
            <v>愛媛県-002634</v>
          </cell>
        </row>
        <row r="3150">
          <cell r="D3150" t="str">
            <v>262204410674</v>
          </cell>
          <cell r="F3150" t="str">
            <v>食育・アレルギー対応</v>
          </cell>
          <cell r="H3150"/>
        </row>
        <row r="3151">
          <cell r="D3151" t="str">
            <v>262204210675</v>
          </cell>
          <cell r="F3151" t="str">
            <v>幼児教育</v>
          </cell>
          <cell r="H3151" t="str">
            <v>京都府-017695</v>
          </cell>
        </row>
        <row r="3152">
          <cell r="D3152" t="str">
            <v>262204310676</v>
          </cell>
          <cell r="F3152" t="str">
            <v>障害児保育</v>
          </cell>
          <cell r="H3152" t="str">
            <v>京都府-023999</v>
          </cell>
        </row>
        <row r="3153">
          <cell r="D3153" t="str">
            <v>262204210677</v>
          </cell>
          <cell r="F3153" t="str">
            <v>幼児教育</v>
          </cell>
          <cell r="H3153" t="str">
            <v>京都府-022171</v>
          </cell>
        </row>
        <row r="3154">
          <cell r="D3154" t="str">
            <v>262204210678</v>
          </cell>
          <cell r="F3154" t="str">
            <v>幼児教育</v>
          </cell>
          <cell r="H3154" t="str">
            <v>京都府-025351</v>
          </cell>
        </row>
        <row r="3155">
          <cell r="D3155" t="str">
            <v>262204110679</v>
          </cell>
          <cell r="F3155" t="str">
            <v>乳児保育</v>
          </cell>
          <cell r="H3155" t="str">
            <v>京都府-025351</v>
          </cell>
        </row>
        <row r="3156">
          <cell r="D3156" t="str">
            <v>262204410680</v>
          </cell>
          <cell r="F3156" t="str">
            <v>食育・アレルギー対応</v>
          </cell>
          <cell r="H3156"/>
        </row>
        <row r="3157">
          <cell r="D3157" t="str">
            <v>262204410681</v>
          </cell>
          <cell r="F3157" t="str">
            <v>食育・アレルギー対応</v>
          </cell>
          <cell r="H3157" t="str">
            <v>京都府-028857</v>
          </cell>
        </row>
        <row r="3158">
          <cell r="D3158" t="str">
            <v>262204410682</v>
          </cell>
          <cell r="F3158" t="str">
            <v>食育・アレルギー対応</v>
          </cell>
          <cell r="H3158"/>
        </row>
        <row r="3159">
          <cell r="D3159" t="str">
            <v>262204410683</v>
          </cell>
          <cell r="F3159" t="str">
            <v>食育・アレルギー対応</v>
          </cell>
          <cell r="H3159" t="str">
            <v>滋賀県-011167</v>
          </cell>
        </row>
        <row r="3160">
          <cell r="D3160" t="str">
            <v>262204310684</v>
          </cell>
          <cell r="F3160" t="str">
            <v>障害児保育</v>
          </cell>
          <cell r="H3160" t="str">
            <v>京都府-026861</v>
          </cell>
        </row>
        <row r="3161">
          <cell r="D3161" t="str">
            <v>262204210685</v>
          </cell>
          <cell r="F3161" t="str">
            <v>幼児教育</v>
          </cell>
          <cell r="H3161" t="str">
            <v>京都府-022922</v>
          </cell>
        </row>
        <row r="3162">
          <cell r="D3162" t="str">
            <v>262204510686</v>
          </cell>
          <cell r="F3162" t="str">
            <v>保健衛生・安全対策</v>
          </cell>
          <cell r="H3162" t="str">
            <v>京都府-036204</v>
          </cell>
        </row>
        <row r="3163">
          <cell r="D3163" t="str">
            <v>262204410687</v>
          </cell>
          <cell r="F3163" t="str">
            <v>食育・アレルギー対応</v>
          </cell>
          <cell r="H3163" t="str">
            <v>京都府-030466</v>
          </cell>
        </row>
        <row r="3164">
          <cell r="D3164" t="str">
            <v>262204410688</v>
          </cell>
          <cell r="F3164" t="str">
            <v>食育・アレルギー対応</v>
          </cell>
          <cell r="H3164" t="str">
            <v>京都府-014739</v>
          </cell>
        </row>
        <row r="3165">
          <cell r="D3165" t="str">
            <v>262204410689</v>
          </cell>
          <cell r="F3165" t="str">
            <v>食育・アレルギー対応</v>
          </cell>
          <cell r="H3165" t="str">
            <v>大阪府-000872</v>
          </cell>
        </row>
        <row r="3166">
          <cell r="D3166" t="str">
            <v>262204210690</v>
          </cell>
          <cell r="F3166" t="str">
            <v>幼児教育</v>
          </cell>
          <cell r="H3166" t="str">
            <v>京都府-033002</v>
          </cell>
        </row>
        <row r="3167">
          <cell r="D3167" t="str">
            <v>262204210691</v>
          </cell>
          <cell r="F3167" t="str">
            <v>幼児教育</v>
          </cell>
          <cell r="H3167" t="str">
            <v>京都府-019335</v>
          </cell>
        </row>
        <row r="3168">
          <cell r="D3168" t="str">
            <v>262204310692</v>
          </cell>
          <cell r="F3168" t="str">
            <v>障害児保育</v>
          </cell>
          <cell r="H3168" t="str">
            <v>京都府-026878</v>
          </cell>
        </row>
        <row r="3169">
          <cell r="D3169" t="str">
            <v>262204110693</v>
          </cell>
          <cell r="F3169" t="str">
            <v>乳児保育</v>
          </cell>
          <cell r="H3169" t="str">
            <v>京都府-034786</v>
          </cell>
        </row>
        <row r="3170">
          <cell r="D3170" t="str">
            <v>262204110694</v>
          </cell>
          <cell r="F3170" t="str">
            <v>乳児保育</v>
          </cell>
          <cell r="H3170" t="str">
            <v>京都府-030470</v>
          </cell>
        </row>
        <row r="3171">
          <cell r="D3171" t="str">
            <v>262204710695</v>
          </cell>
          <cell r="F3171" t="str">
            <v>マネジメント</v>
          </cell>
          <cell r="H3171" t="str">
            <v>京都府-025409</v>
          </cell>
        </row>
        <row r="3172">
          <cell r="D3172" t="str">
            <v>262204110696</v>
          </cell>
          <cell r="F3172" t="str">
            <v>乳児保育</v>
          </cell>
          <cell r="H3172" t="str">
            <v>京都府-008891</v>
          </cell>
        </row>
        <row r="3173">
          <cell r="D3173" t="str">
            <v>262204410697</v>
          </cell>
          <cell r="F3173" t="str">
            <v>食育・アレルギー対応</v>
          </cell>
          <cell r="H3173" t="str">
            <v>京都府-008882</v>
          </cell>
        </row>
        <row r="3174">
          <cell r="D3174" t="str">
            <v>262204310698</v>
          </cell>
          <cell r="F3174" t="str">
            <v>障害児保育</v>
          </cell>
          <cell r="H3174" t="str">
            <v>京都府-014470</v>
          </cell>
        </row>
        <row r="3175">
          <cell r="D3175" t="str">
            <v>262204710699</v>
          </cell>
          <cell r="F3175" t="str">
            <v>マネジメント</v>
          </cell>
          <cell r="H3175" t="str">
            <v>京都府-027481</v>
          </cell>
        </row>
        <row r="3176">
          <cell r="D3176" t="str">
            <v>262204410700</v>
          </cell>
          <cell r="F3176" t="str">
            <v>食育・アレルギー対応</v>
          </cell>
          <cell r="H3176" t="str">
            <v>京都府-012930</v>
          </cell>
        </row>
        <row r="3177">
          <cell r="D3177" t="str">
            <v>262204510701</v>
          </cell>
          <cell r="F3177" t="str">
            <v>保健衛生・安全対策</v>
          </cell>
          <cell r="H3177" t="str">
            <v>大阪府-027872</v>
          </cell>
        </row>
        <row r="3178">
          <cell r="D3178" t="str">
            <v>262204110702</v>
          </cell>
          <cell r="F3178" t="str">
            <v>乳児保育</v>
          </cell>
          <cell r="H3178" t="str">
            <v>京都府-037993</v>
          </cell>
        </row>
        <row r="3179">
          <cell r="D3179" t="str">
            <v>262204710703</v>
          </cell>
          <cell r="F3179" t="str">
            <v>マネジメント</v>
          </cell>
          <cell r="H3179"/>
        </row>
        <row r="3180">
          <cell r="D3180" t="str">
            <v>262204210704</v>
          </cell>
          <cell r="F3180" t="str">
            <v>幼児教育</v>
          </cell>
          <cell r="H3180" t="str">
            <v>京都府-013878</v>
          </cell>
        </row>
        <row r="3181">
          <cell r="D3181" t="str">
            <v>262204710705</v>
          </cell>
          <cell r="F3181" t="str">
            <v>マネジメント</v>
          </cell>
          <cell r="H3181" t="str">
            <v>京都府-001079</v>
          </cell>
        </row>
        <row r="3182">
          <cell r="D3182" t="str">
            <v>262204510706</v>
          </cell>
          <cell r="F3182" t="str">
            <v>保健衛生・安全対策</v>
          </cell>
          <cell r="H3182" t="str">
            <v>京都府-033276</v>
          </cell>
        </row>
        <row r="3183">
          <cell r="D3183" t="str">
            <v>262204710707</v>
          </cell>
          <cell r="F3183" t="str">
            <v>マネジメント</v>
          </cell>
          <cell r="H3183" t="str">
            <v>京都府-000319</v>
          </cell>
        </row>
        <row r="3184">
          <cell r="D3184" t="str">
            <v>262204310708</v>
          </cell>
          <cell r="F3184" t="str">
            <v>障害児保育</v>
          </cell>
          <cell r="H3184" t="str">
            <v>愛知県-041143</v>
          </cell>
        </row>
        <row r="3185">
          <cell r="D3185" t="str">
            <v>262204410709</v>
          </cell>
          <cell r="F3185" t="str">
            <v>食育・アレルギー対応</v>
          </cell>
          <cell r="H3185" t="str">
            <v>大阪府-005256</v>
          </cell>
        </row>
        <row r="3186">
          <cell r="D3186" t="str">
            <v>262204210710</v>
          </cell>
          <cell r="F3186" t="str">
            <v>幼児教育</v>
          </cell>
          <cell r="H3186" t="str">
            <v>大阪府-005256</v>
          </cell>
        </row>
        <row r="3187">
          <cell r="D3187" t="str">
            <v>262204210711</v>
          </cell>
          <cell r="F3187" t="str">
            <v>幼児教育</v>
          </cell>
          <cell r="H3187" t="str">
            <v>京都府-017461</v>
          </cell>
        </row>
        <row r="3188">
          <cell r="D3188" t="str">
            <v>262204110712</v>
          </cell>
          <cell r="F3188" t="str">
            <v>乳児保育</v>
          </cell>
          <cell r="H3188" t="str">
            <v>京都府-024240</v>
          </cell>
        </row>
        <row r="3189">
          <cell r="D3189" t="str">
            <v>262204210713</v>
          </cell>
          <cell r="F3189" t="str">
            <v>幼児教育</v>
          </cell>
          <cell r="H3189" t="str">
            <v>京都府-025052</v>
          </cell>
        </row>
        <row r="3190">
          <cell r="D3190" t="str">
            <v>262204210714</v>
          </cell>
          <cell r="F3190" t="str">
            <v>幼児教育</v>
          </cell>
          <cell r="H3190" t="str">
            <v>京都府-002803</v>
          </cell>
        </row>
        <row r="3191">
          <cell r="D3191" t="str">
            <v>262204210715</v>
          </cell>
          <cell r="F3191" t="str">
            <v>幼児教育</v>
          </cell>
          <cell r="H3191" t="str">
            <v>北海道-008125</v>
          </cell>
        </row>
        <row r="3192">
          <cell r="D3192" t="str">
            <v>262204710716</v>
          </cell>
          <cell r="F3192" t="str">
            <v>マネジメント</v>
          </cell>
          <cell r="H3192" t="str">
            <v>京都府-025349</v>
          </cell>
        </row>
        <row r="3193">
          <cell r="D3193" t="str">
            <v>262204210717</v>
          </cell>
          <cell r="F3193" t="str">
            <v>幼児教育</v>
          </cell>
          <cell r="H3193"/>
        </row>
        <row r="3194">
          <cell r="D3194" t="str">
            <v>262204110718</v>
          </cell>
          <cell r="F3194" t="str">
            <v>乳児保育</v>
          </cell>
          <cell r="H3194"/>
        </row>
        <row r="3195">
          <cell r="D3195" t="str">
            <v>262204710719</v>
          </cell>
          <cell r="F3195" t="str">
            <v>マネジメント</v>
          </cell>
          <cell r="H3195" t="str">
            <v>奈良県-004581</v>
          </cell>
        </row>
        <row r="3196">
          <cell r="D3196" t="str">
            <v>262204710720</v>
          </cell>
          <cell r="F3196" t="str">
            <v>マネジメント</v>
          </cell>
          <cell r="H3196" t="str">
            <v>京都府-025371</v>
          </cell>
        </row>
        <row r="3197">
          <cell r="D3197" t="str">
            <v>262204210721</v>
          </cell>
          <cell r="F3197" t="str">
            <v>幼児教育</v>
          </cell>
          <cell r="H3197" t="str">
            <v>京都府-001783</v>
          </cell>
        </row>
        <row r="3198">
          <cell r="D3198" t="str">
            <v>262204510722</v>
          </cell>
          <cell r="F3198" t="str">
            <v>保健衛生・安全対策</v>
          </cell>
          <cell r="H3198" t="str">
            <v>奈良県-013980</v>
          </cell>
        </row>
        <row r="3199">
          <cell r="D3199" t="str">
            <v>262204410723</v>
          </cell>
          <cell r="F3199" t="str">
            <v>食育・アレルギー対応</v>
          </cell>
          <cell r="H3199" t="str">
            <v>京都府-030301</v>
          </cell>
        </row>
        <row r="3200">
          <cell r="D3200" t="str">
            <v>262204210724</v>
          </cell>
          <cell r="F3200" t="str">
            <v>幼児教育</v>
          </cell>
          <cell r="H3200" t="str">
            <v>兵庫県-056041</v>
          </cell>
        </row>
        <row r="3201">
          <cell r="D3201" t="str">
            <v>262204210725</v>
          </cell>
          <cell r="F3201" t="str">
            <v>幼児教育</v>
          </cell>
          <cell r="H3201" t="str">
            <v>京都府-028186</v>
          </cell>
        </row>
        <row r="3202">
          <cell r="D3202" t="str">
            <v>262204710726</v>
          </cell>
          <cell r="F3202" t="str">
            <v>マネジメント</v>
          </cell>
          <cell r="H3202" t="str">
            <v>三重県-017689</v>
          </cell>
        </row>
        <row r="3203">
          <cell r="D3203" t="str">
            <v>262204410727</v>
          </cell>
          <cell r="F3203" t="str">
            <v>食育・アレルギー対応</v>
          </cell>
          <cell r="H3203"/>
        </row>
        <row r="3204">
          <cell r="D3204" t="str">
            <v>262204510728</v>
          </cell>
          <cell r="F3204" t="str">
            <v>保健衛生・安全対策</v>
          </cell>
          <cell r="H3204" t="str">
            <v>京都府-000959</v>
          </cell>
        </row>
        <row r="3205">
          <cell r="D3205" t="str">
            <v>262204410729</v>
          </cell>
          <cell r="F3205" t="str">
            <v>食育・アレルギー対応</v>
          </cell>
          <cell r="H3205" t="str">
            <v>奈良県-010201</v>
          </cell>
        </row>
        <row r="3206">
          <cell r="D3206" t="str">
            <v>262204110730</v>
          </cell>
          <cell r="F3206" t="str">
            <v>乳児保育</v>
          </cell>
          <cell r="H3206" t="str">
            <v>京都府-016567</v>
          </cell>
        </row>
        <row r="3207">
          <cell r="D3207" t="str">
            <v>262204210731</v>
          </cell>
          <cell r="F3207" t="str">
            <v>幼児教育</v>
          </cell>
          <cell r="H3207" t="str">
            <v>京都府-030567</v>
          </cell>
        </row>
        <row r="3208">
          <cell r="D3208" t="str">
            <v>262204210732</v>
          </cell>
          <cell r="F3208" t="str">
            <v>幼児教育</v>
          </cell>
          <cell r="H3208" t="str">
            <v>京都府-037642</v>
          </cell>
        </row>
        <row r="3209">
          <cell r="D3209" t="str">
            <v>262204210733</v>
          </cell>
          <cell r="F3209" t="str">
            <v>幼児教育</v>
          </cell>
          <cell r="H3209" t="str">
            <v>京都府-029958</v>
          </cell>
        </row>
        <row r="3210">
          <cell r="D3210" t="str">
            <v>262204410734</v>
          </cell>
          <cell r="F3210" t="str">
            <v>食育・アレルギー対応</v>
          </cell>
          <cell r="H3210" t="str">
            <v>京都府-006528</v>
          </cell>
        </row>
        <row r="3211">
          <cell r="D3211" t="str">
            <v>262204710735</v>
          </cell>
          <cell r="F3211" t="str">
            <v>マネジメント</v>
          </cell>
          <cell r="H3211" t="str">
            <v>京都府-011209</v>
          </cell>
        </row>
        <row r="3212">
          <cell r="D3212" t="str">
            <v>262204210736</v>
          </cell>
          <cell r="F3212" t="str">
            <v>幼児教育</v>
          </cell>
          <cell r="H3212" t="str">
            <v>京都府-012189</v>
          </cell>
        </row>
        <row r="3213">
          <cell r="D3213" t="str">
            <v>262204710737</v>
          </cell>
          <cell r="F3213" t="str">
            <v>マネジメント</v>
          </cell>
          <cell r="H3213" t="str">
            <v>京都府-017575</v>
          </cell>
        </row>
        <row r="3214">
          <cell r="D3214" t="str">
            <v>262204210738</v>
          </cell>
          <cell r="F3214" t="str">
            <v>幼児教育</v>
          </cell>
          <cell r="H3214" t="str">
            <v>京都府-000691</v>
          </cell>
        </row>
        <row r="3215">
          <cell r="D3215" t="str">
            <v>262204210739</v>
          </cell>
          <cell r="F3215" t="str">
            <v>幼児教育</v>
          </cell>
          <cell r="H3215" t="str">
            <v>京都府-020534</v>
          </cell>
        </row>
        <row r="3216">
          <cell r="D3216" t="str">
            <v>262204110740</v>
          </cell>
          <cell r="F3216" t="str">
            <v>乳児保育</v>
          </cell>
          <cell r="H3216" t="str">
            <v>京都府-029961</v>
          </cell>
        </row>
        <row r="3217">
          <cell r="D3217" t="str">
            <v>262204710741</v>
          </cell>
          <cell r="F3217" t="str">
            <v>マネジメント</v>
          </cell>
          <cell r="H3217" t="str">
            <v>京都府-008126</v>
          </cell>
        </row>
        <row r="3218">
          <cell r="D3218" t="str">
            <v>262204310742</v>
          </cell>
          <cell r="F3218" t="str">
            <v>障害児保育</v>
          </cell>
          <cell r="H3218" t="str">
            <v>京都府-008126</v>
          </cell>
        </row>
        <row r="3219">
          <cell r="D3219" t="str">
            <v>262204210743</v>
          </cell>
          <cell r="F3219" t="str">
            <v>幼児教育</v>
          </cell>
          <cell r="H3219" t="str">
            <v>京都府-011096</v>
          </cell>
        </row>
        <row r="3220">
          <cell r="D3220" t="str">
            <v>262204710744</v>
          </cell>
          <cell r="F3220" t="str">
            <v>マネジメント</v>
          </cell>
          <cell r="H3220" t="str">
            <v>滋賀県-004476</v>
          </cell>
        </row>
        <row r="3221">
          <cell r="D3221" t="str">
            <v>262204210745</v>
          </cell>
          <cell r="F3221" t="str">
            <v>幼児教育</v>
          </cell>
          <cell r="H3221" t="str">
            <v>京都府-025512</v>
          </cell>
        </row>
        <row r="3222">
          <cell r="D3222" t="str">
            <v>262204310746</v>
          </cell>
          <cell r="F3222" t="str">
            <v>障害児保育</v>
          </cell>
          <cell r="H3222" t="str">
            <v>京都府-006119</v>
          </cell>
        </row>
        <row r="3223">
          <cell r="D3223" t="str">
            <v>262204210747</v>
          </cell>
          <cell r="F3223" t="str">
            <v>幼児教育</v>
          </cell>
          <cell r="H3223" t="str">
            <v>京都府-006119</v>
          </cell>
        </row>
        <row r="3224">
          <cell r="D3224" t="str">
            <v>262204210748</v>
          </cell>
          <cell r="F3224" t="str">
            <v>幼児教育</v>
          </cell>
          <cell r="H3224" t="str">
            <v>京都府-014105</v>
          </cell>
        </row>
        <row r="3225">
          <cell r="D3225" t="str">
            <v>262204210749</v>
          </cell>
          <cell r="F3225" t="str">
            <v>幼児教育</v>
          </cell>
          <cell r="H3225" t="str">
            <v>愛知県-015556</v>
          </cell>
        </row>
        <row r="3226">
          <cell r="D3226" t="str">
            <v>262204710750</v>
          </cell>
          <cell r="F3226" t="str">
            <v>マネジメント</v>
          </cell>
          <cell r="H3226" t="str">
            <v>京都府-014226</v>
          </cell>
        </row>
        <row r="3227">
          <cell r="D3227" t="str">
            <v>262204410751</v>
          </cell>
          <cell r="F3227" t="str">
            <v>食育・アレルギー対応</v>
          </cell>
          <cell r="H3227"/>
        </row>
        <row r="3228">
          <cell r="D3228" t="str">
            <v>262204210752</v>
          </cell>
          <cell r="F3228" t="str">
            <v>幼児教育</v>
          </cell>
          <cell r="H3228" t="str">
            <v>京都府-021649</v>
          </cell>
        </row>
        <row r="3229">
          <cell r="D3229" t="str">
            <v>262204210753</v>
          </cell>
          <cell r="F3229" t="str">
            <v>幼児教育</v>
          </cell>
          <cell r="H3229" t="str">
            <v>京都府-011125</v>
          </cell>
        </row>
        <row r="3230">
          <cell r="D3230" t="str">
            <v>262204110754</v>
          </cell>
          <cell r="F3230" t="str">
            <v>乳児保育</v>
          </cell>
          <cell r="H3230" t="str">
            <v>京都府-028296</v>
          </cell>
        </row>
        <row r="3231">
          <cell r="D3231" t="str">
            <v>262204210755</v>
          </cell>
          <cell r="F3231" t="str">
            <v>幼児教育</v>
          </cell>
          <cell r="H3231" t="str">
            <v>京都府-028296</v>
          </cell>
        </row>
        <row r="3232">
          <cell r="D3232" t="str">
            <v>262204310756</v>
          </cell>
          <cell r="F3232" t="str">
            <v>障害児保育</v>
          </cell>
          <cell r="H3232" t="str">
            <v>京都府-036984</v>
          </cell>
        </row>
        <row r="3233">
          <cell r="D3233" t="str">
            <v>262204710757</v>
          </cell>
          <cell r="F3233" t="str">
            <v>マネジメント</v>
          </cell>
          <cell r="H3233" t="str">
            <v>京都府-008194</v>
          </cell>
        </row>
        <row r="3234">
          <cell r="D3234" t="str">
            <v>262204110758</v>
          </cell>
          <cell r="F3234" t="str">
            <v>乳児保育</v>
          </cell>
          <cell r="H3234" t="str">
            <v>京都府-038858</v>
          </cell>
        </row>
        <row r="3235">
          <cell r="D3235" t="str">
            <v>262204410759</v>
          </cell>
          <cell r="F3235" t="str">
            <v>食育・アレルギー対応</v>
          </cell>
          <cell r="H3235"/>
        </row>
        <row r="3236">
          <cell r="D3236" t="str">
            <v>262204210760</v>
          </cell>
          <cell r="F3236" t="str">
            <v>幼児教育</v>
          </cell>
          <cell r="H3236" t="str">
            <v>京都府-029890</v>
          </cell>
        </row>
        <row r="3237">
          <cell r="D3237" t="str">
            <v>262204110761</v>
          </cell>
          <cell r="F3237" t="str">
            <v>乳児保育</v>
          </cell>
          <cell r="H3237" t="str">
            <v>京都府-029935</v>
          </cell>
        </row>
        <row r="3238">
          <cell r="D3238" t="str">
            <v>262204710762</v>
          </cell>
          <cell r="F3238" t="str">
            <v>マネジメント</v>
          </cell>
          <cell r="H3238" t="str">
            <v>京都府-006937</v>
          </cell>
        </row>
        <row r="3239">
          <cell r="D3239" t="str">
            <v>262204210763</v>
          </cell>
          <cell r="F3239" t="str">
            <v>幼児教育</v>
          </cell>
          <cell r="H3239" t="str">
            <v>京都府-037529</v>
          </cell>
        </row>
        <row r="3240">
          <cell r="D3240" t="str">
            <v>262204410764</v>
          </cell>
          <cell r="F3240" t="str">
            <v>食育・アレルギー対応</v>
          </cell>
          <cell r="H3240"/>
        </row>
        <row r="3241">
          <cell r="D3241" t="str">
            <v>262204410765</v>
          </cell>
          <cell r="F3241" t="str">
            <v>食育・アレルギー対応</v>
          </cell>
          <cell r="H3241"/>
        </row>
        <row r="3242">
          <cell r="D3242" t="str">
            <v>262204710766</v>
          </cell>
          <cell r="F3242" t="str">
            <v>マネジメント</v>
          </cell>
          <cell r="H3242" t="str">
            <v>京都府-021571</v>
          </cell>
        </row>
        <row r="3243">
          <cell r="D3243" t="str">
            <v>262204210767</v>
          </cell>
          <cell r="F3243" t="str">
            <v>幼児教育</v>
          </cell>
          <cell r="H3243" t="str">
            <v>京都府-025509</v>
          </cell>
        </row>
        <row r="3244">
          <cell r="D3244" t="str">
            <v>262204510768</v>
          </cell>
          <cell r="F3244" t="str">
            <v>保健衛生・安全対策</v>
          </cell>
          <cell r="H3244" t="str">
            <v>京都府-002138</v>
          </cell>
        </row>
        <row r="3245">
          <cell r="D3245" t="str">
            <v>262204210769</v>
          </cell>
          <cell r="F3245" t="str">
            <v>幼児教育</v>
          </cell>
          <cell r="H3245" t="str">
            <v>京都府-035286</v>
          </cell>
        </row>
        <row r="3246">
          <cell r="D3246" t="str">
            <v>262204510770</v>
          </cell>
          <cell r="F3246" t="str">
            <v>保健衛生・安全対策</v>
          </cell>
          <cell r="H3246" t="str">
            <v>京都府-003304</v>
          </cell>
        </row>
        <row r="3247">
          <cell r="D3247" t="str">
            <v>262204710771</v>
          </cell>
          <cell r="F3247" t="str">
            <v>マネジメント</v>
          </cell>
          <cell r="H3247" t="str">
            <v>京都府-029358</v>
          </cell>
        </row>
        <row r="3248">
          <cell r="D3248" t="str">
            <v>262204210772</v>
          </cell>
          <cell r="F3248" t="str">
            <v>幼児教育</v>
          </cell>
          <cell r="H3248" t="str">
            <v>京都府-029358</v>
          </cell>
        </row>
        <row r="3249">
          <cell r="D3249" t="str">
            <v>262204210773</v>
          </cell>
          <cell r="F3249" t="str">
            <v>幼児教育</v>
          </cell>
          <cell r="H3249" t="str">
            <v>京都府-014312</v>
          </cell>
        </row>
        <row r="3250">
          <cell r="D3250" t="str">
            <v>262204310774</v>
          </cell>
          <cell r="F3250" t="str">
            <v>障害児保育</v>
          </cell>
          <cell r="H3250" t="str">
            <v>滋賀県-008985</v>
          </cell>
        </row>
        <row r="3251">
          <cell r="D3251" t="str">
            <v>262204210775</v>
          </cell>
          <cell r="F3251" t="str">
            <v>幼児教育</v>
          </cell>
          <cell r="H3251" t="str">
            <v>京都府-002811</v>
          </cell>
        </row>
        <row r="3252">
          <cell r="D3252" t="str">
            <v>262204510776</v>
          </cell>
          <cell r="F3252" t="str">
            <v>保健衛生・安全対策</v>
          </cell>
          <cell r="H3252" t="str">
            <v>京都府-010570</v>
          </cell>
        </row>
        <row r="3253">
          <cell r="D3253" t="str">
            <v>262204510777</v>
          </cell>
          <cell r="F3253" t="str">
            <v>保健衛生・安全対策</v>
          </cell>
          <cell r="H3253" t="str">
            <v>京都府-012204</v>
          </cell>
        </row>
        <row r="3254">
          <cell r="D3254" t="str">
            <v>262204210778</v>
          </cell>
          <cell r="F3254" t="str">
            <v>幼児教育</v>
          </cell>
          <cell r="H3254" t="str">
            <v>京都府-036118</v>
          </cell>
        </row>
        <row r="3255">
          <cell r="D3255" t="str">
            <v>262204210779</v>
          </cell>
          <cell r="F3255" t="str">
            <v>幼児教育</v>
          </cell>
          <cell r="H3255" t="str">
            <v>京都府-036408</v>
          </cell>
        </row>
        <row r="3256">
          <cell r="D3256" t="str">
            <v>262204210780</v>
          </cell>
          <cell r="F3256" t="str">
            <v>幼児教育</v>
          </cell>
          <cell r="H3256" t="str">
            <v>京都府-036518</v>
          </cell>
        </row>
        <row r="3257">
          <cell r="D3257" t="str">
            <v>262204710781</v>
          </cell>
          <cell r="F3257" t="str">
            <v>マネジメント</v>
          </cell>
          <cell r="H3257" t="str">
            <v>京都府-028440</v>
          </cell>
        </row>
        <row r="3258">
          <cell r="D3258" t="str">
            <v>262204410782</v>
          </cell>
          <cell r="F3258" t="str">
            <v>食育・アレルギー対応</v>
          </cell>
          <cell r="H3258" t="str">
            <v>京都府-009224</v>
          </cell>
        </row>
        <row r="3259">
          <cell r="D3259" t="str">
            <v>262204410783</v>
          </cell>
          <cell r="F3259" t="str">
            <v>食育・アレルギー対応</v>
          </cell>
          <cell r="H3259" t="str">
            <v>京都府-010279</v>
          </cell>
        </row>
        <row r="3260">
          <cell r="D3260" t="str">
            <v>262204710784</v>
          </cell>
          <cell r="F3260" t="str">
            <v>マネジメント</v>
          </cell>
          <cell r="H3260" t="str">
            <v>滋賀県-006192</v>
          </cell>
        </row>
        <row r="3261">
          <cell r="D3261" t="str">
            <v>262204710785</v>
          </cell>
          <cell r="F3261" t="str">
            <v>マネジメント</v>
          </cell>
          <cell r="H3261" t="str">
            <v>京都府-021697</v>
          </cell>
        </row>
        <row r="3262">
          <cell r="D3262" t="str">
            <v>262204710786</v>
          </cell>
          <cell r="F3262" t="str">
            <v>マネジメント</v>
          </cell>
          <cell r="H3262" t="str">
            <v>京都府-015839</v>
          </cell>
        </row>
        <row r="3263">
          <cell r="D3263" t="str">
            <v>262204710787</v>
          </cell>
          <cell r="F3263" t="str">
            <v>マネジメント</v>
          </cell>
          <cell r="H3263" t="str">
            <v>岐阜県-017988</v>
          </cell>
        </row>
        <row r="3264">
          <cell r="D3264" t="str">
            <v>262204210788</v>
          </cell>
          <cell r="F3264" t="str">
            <v>幼児教育</v>
          </cell>
          <cell r="H3264" t="str">
            <v>京都府-028378</v>
          </cell>
        </row>
        <row r="3265">
          <cell r="D3265" t="str">
            <v>262204210789</v>
          </cell>
          <cell r="F3265" t="str">
            <v>幼児教育</v>
          </cell>
          <cell r="H3265" t="str">
            <v>京都府-034382</v>
          </cell>
        </row>
        <row r="3266">
          <cell r="D3266" t="str">
            <v>262204710790</v>
          </cell>
          <cell r="F3266" t="str">
            <v>マネジメント</v>
          </cell>
          <cell r="H3266" t="str">
            <v>滋賀県-012871</v>
          </cell>
        </row>
        <row r="3267">
          <cell r="D3267" t="str">
            <v>262204710791</v>
          </cell>
          <cell r="F3267" t="str">
            <v>マネジメント</v>
          </cell>
          <cell r="H3267" t="str">
            <v>京都府-023755</v>
          </cell>
        </row>
        <row r="3268">
          <cell r="D3268" t="str">
            <v>262204710792</v>
          </cell>
          <cell r="F3268" t="str">
            <v>マネジメント</v>
          </cell>
          <cell r="H3268" t="str">
            <v>兵庫県-054490</v>
          </cell>
        </row>
        <row r="3269">
          <cell r="D3269" t="str">
            <v>262204710793</v>
          </cell>
          <cell r="F3269" t="str">
            <v>マネジメント</v>
          </cell>
          <cell r="H3269" t="str">
            <v>京都府-025504</v>
          </cell>
        </row>
        <row r="3270">
          <cell r="D3270" t="str">
            <v>262204210794</v>
          </cell>
          <cell r="F3270" t="str">
            <v>幼児教育</v>
          </cell>
          <cell r="H3270" t="str">
            <v>京都府-011195</v>
          </cell>
        </row>
        <row r="3271">
          <cell r="D3271" t="str">
            <v>262204210795</v>
          </cell>
          <cell r="F3271" t="str">
            <v>幼児教育</v>
          </cell>
          <cell r="H3271" t="str">
            <v>京都府-016047</v>
          </cell>
        </row>
        <row r="3272">
          <cell r="D3272" t="str">
            <v>262204510796</v>
          </cell>
          <cell r="F3272" t="str">
            <v>保健衛生・安全対策</v>
          </cell>
          <cell r="H3272" t="str">
            <v>京都府-014489</v>
          </cell>
        </row>
        <row r="3273">
          <cell r="D3273" t="str">
            <v>262204710797</v>
          </cell>
          <cell r="F3273" t="str">
            <v>マネジメント</v>
          </cell>
          <cell r="H3273" t="str">
            <v>滋賀県-019149</v>
          </cell>
        </row>
        <row r="3274">
          <cell r="D3274" t="str">
            <v>262204110798</v>
          </cell>
          <cell r="F3274" t="str">
            <v>乳児保育</v>
          </cell>
          <cell r="H3274" t="str">
            <v>京都府-001837</v>
          </cell>
        </row>
        <row r="3275">
          <cell r="D3275" t="str">
            <v>262204510799</v>
          </cell>
          <cell r="F3275" t="str">
            <v>保健衛生・安全対策</v>
          </cell>
          <cell r="H3275" t="str">
            <v>京都府-005764</v>
          </cell>
        </row>
        <row r="3276">
          <cell r="D3276" t="str">
            <v>262204210800</v>
          </cell>
          <cell r="F3276" t="str">
            <v>幼児教育</v>
          </cell>
          <cell r="H3276" t="str">
            <v>京都府-012482</v>
          </cell>
        </row>
        <row r="3277">
          <cell r="D3277" t="str">
            <v>262204210801</v>
          </cell>
          <cell r="F3277" t="str">
            <v>幼児教育</v>
          </cell>
          <cell r="H3277" t="str">
            <v>京都府-000508</v>
          </cell>
        </row>
        <row r="3278">
          <cell r="D3278" t="str">
            <v>262204110802</v>
          </cell>
          <cell r="F3278" t="str">
            <v>乳児保育</v>
          </cell>
          <cell r="H3278" t="str">
            <v>京都府-002386</v>
          </cell>
        </row>
        <row r="3279">
          <cell r="D3279" t="str">
            <v>262204410803</v>
          </cell>
          <cell r="F3279" t="str">
            <v>食育・アレルギー対応</v>
          </cell>
          <cell r="H3279" t="str">
            <v>京都府-005618</v>
          </cell>
        </row>
        <row r="3280">
          <cell r="D3280" t="str">
            <v>262204410804</v>
          </cell>
          <cell r="F3280" t="str">
            <v>食育・アレルギー対応</v>
          </cell>
          <cell r="H3280"/>
        </row>
        <row r="3281">
          <cell r="D3281" t="str">
            <v>262204710805</v>
          </cell>
          <cell r="F3281" t="str">
            <v>マネジメント</v>
          </cell>
          <cell r="H3281" t="str">
            <v>京都府-005825</v>
          </cell>
        </row>
        <row r="3282">
          <cell r="D3282" t="str">
            <v>262204510806</v>
          </cell>
          <cell r="F3282" t="str">
            <v>保健衛生・安全対策</v>
          </cell>
          <cell r="H3282" t="str">
            <v>京都府-026001</v>
          </cell>
        </row>
        <row r="3283">
          <cell r="D3283" t="str">
            <v>262204710807</v>
          </cell>
          <cell r="F3283" t="str">
            <v>マネジメント</v>
          </cell>
          <cell r="H3283" t="str">
            <v>京都府-006068</v>
          </cell>
        </row>
        <row r="3284">
          <cell r="D3284" t="str">
            <v>262204710808</v>
          </cell>
          <cell r="F3284" t="str">
            <v>マネジメント</v>
          </cell>
          <cell r="H3284" t="str">
            <v>京都府-006065</v>
          </cell>
        </row>
        <row r="3285">
          <cell r="D3285" t="str">
            <v>262204510809</v>
          </cell>
          <cell r="F3285" t="str">
            <v>保健衛生・安全対策</v>
          </cell>
          <cell r="H3285" t="str">
            <v>京都府-036382</v>
          </cell>
        </row>
        <row r="3286">
          <cell r="D3286" t="str">
            <v>262204210810</v>
          </cell>
          <cell r="F3286" t="str">
            <v>幼児教育</v>
          </cell>
          <cell r="H3286" t="str">
            <v>京都府-013754</v>
          </cell>
        </row>
        <row r="3287">
          <cell r="D3287" t="str">
            <v>262204210811</v>
          </cell>
          <cell r="F3287" t="str">
            <v>幼児教育</v>
          </cell>
          <cell r="H3287" t="str">
            <v>京都府-031740</v>
          </cell>
        </row>
        <row r="3288">
          <cell r="D3288" t="str">
            <v>262204110812</v>
          </cell>
          <cell r="F3288" t="str">
            <v>乳児保育</v>
          </cell>
          <cell r="H3288" t="str">
            <v>京都府-012655</v>
          </cell>
        </row>
        <row r="3289">
          <cell r="D3289" t="str">
            <v>262204110813</v>
          </cell>
          <cell r="F3289" t="str">
            <v>乳児保育</v>
          </cell>
          <cell r="H3289" t="str">
            <v>京都府-012899</v>
          </cell>
        </row>
        <row r="3290">
          <cell r="D3290" t="str">
            <v>262204710814</v>
          </cell>
          <cell r="F3290" t="str">
            <v>マネジメント</v>
          </cell>
          <cell r="H3290" t="str">
            <v>京都府-020268</v>
          </cell>
        </row>
        <row r="3291">
          <cell r="D3291" t="str">
            <v>262204510815</v>
          </cell>
          <cell r="F3291" t="str">
            <v>保健衛生・安全対策</v>
          </cell>
          <cell r="H3291" t="str">
            <v>京都府-020268</v>
          </cell>
        </row>
        <row r="3292">
          <cell r="D3292" t="str">
            <v>262204210816</v>
          </cell>
          <cell r="F3292" t="str">
            <v>幼児教育</v>
          </cell>
          <cell r="H3292" t="str">
            <v>京都府-022225</v>
          </cell>
        </row>
        <row r="3293">
          <cell r="D3293" t="str">
            <v>262204710817</v>
          </cell>
          <cell r="F3293" t="str">
            <v>マネジメント</v>
          </cell>
          <cell r="H3293" t="str">
            <v>京都府-022225</v>
          </cell>
        </row>
        <row r="3294">
          <cell r="D3294" t="str">
            <v>262204210818</v>
          </cell>
          <cell r="F3294" t="str">
            <v>幼児教育</v>
          </cell>
          <cell r="H3294" t="str">
            <v>京都府-019338</v>
          </cell>
        </row>
        <row r="3295">
          <cell r="D3295" t="str">
            <v>262204710819</v>
          </cell>
          <cell r="F3295" t="str">
            <v>マネジメント</v>
          </cell>
          <cell r="H3295" t="str">
            <v>香川県-008297</v>
          </cell>
        </row>
        <row r="3296">
          <cell r="D3296" t="str">
            <v>262204110820</v>
          </cell>
          <cell r="F3296" t="str">
            <v>乳児保育</v>
          </cell>
          <cell r="H3296" t="str">
            <v>兵庫県-057343</v>
          </cell>
        </row>
        <row r="3297">
          <cell r="D3297" t="str">
            <v>262204710821</v>
          </cell>
          <cell r="F3297" t="str">
            <v>マネジメント</v>
          </cell>
          <cell r="H3297" t="str">
            <v>京都府-024455</v>
          </cell>
        </row>
        <row r="3298">
          <cell r="D3298" t="str">
            <v>262204210822</v>
          </cell>
          <cell r="F3298" t="str">
            <v>幼児教育</v>
          </cell>
          <cell r="H3298" t="str">
            <v>大阪府-002875</v>
          </cell>
        </row>
        <row r="3299">
          <cell r="D3299" t="str">
            <v>262204410823</v>
          </cell>
          <cell r="F3299" t="str">
            <v>食育・アレルギー対応</v>
          </cell>
          <cell r="H3299"/>
        </row>
        <row r="3300">
          <cell r="D3300" t="str">
            <v>262204710824</v>
          </cell>
          <cell r="F3300" t="str">
            <v>マネジメント</v>
          </cell>
          <cell r="H3300" t="str">
            <v>京都府-013876</v>
          </cell>
        </row>
        <row r="3301">
          <cell r="D3301" t="str">
            <v>262204110825</v>
          </cell>
          <cell r="F3301" t="str">
            <v>乳児保育</v>
          </cell>
          <cell r="H3301" t="str">
            <v>京都府-009716</v>
          </cell>
        </row>
        <row r="3302">
          <cell r="D3302" t="str">
            <v>262204510826</v>
          </cell>
          <cell r="F3302" t="str">
            <v>保健衛生・安全対策</v>
          </cell>
          <cell r="H3302" t="str">
            <v>京都府-032720</v>
          </cell>
        </row>
        <row r="3303">
          <cell r="D3303" t="str">
            <v>262204210827</v>
          </cell>
          <cell r="F3303" t="str">
            <v>幼児教育</v>
          </cell>
          <cell r="H3303" t="str">
            <v>京都府-038593</v>
          </cell>
        </row>
        <row r="3304">
          <cell r="D3304" t="str">
            <v>262204710828</v>
          </cell>
          <cell r="F3304" t="str">
            <v>マネジメント</v>
          </cell>
          <cell r="H3304" t="str">
            <v>京都府-012058</v>
          </cell>
        </row>
        <row r="3305">
          <cell r="D3305" t="str">
            <v>262204110829</v>
          </cell>
          <cell r="F3305" t="str">
            <v>乳児保育</v>
          </cell>
          <cell r="H3305" t="str">
            <v>京都府-020242</v>
          </cell>
        </row>
        <row r="3306">
          <cell r="D3306" t="str">
            <v>262204510830</v>
          </cell>
          <cell r="F3306" t="str">
            <v>保健衛生・安全対策</v>
          </cell>
          <cell r="H3306" t="str">
            <v>京都府-013611</v>
          </cell>
        </row>
        <row r="3307">
          <cell r="D3307" t="str">
            <v>262204710831</v>
          </cell>
          <cell r="F3307" t="str">
            <v>マネジメント</v>
          </cell>
          <cell r="H3307" t="str">
            <v>京都府-029544</v>
          </cell>
        </row>
        <row r="3308">
          <cell r="D3308" t="str">
            <v>262204710832</v>
          </cell>
          <cell r="F3308" t="str">
            <v>マネジメント</v>
          </cell>
          <cell r="H3308" t="str">
            <v>京都府-003662</v>
          </cell>
        </row>
        <row r="3309">
          <cell r="D3309" t="str">
            <v>262204410833</v>
          </cell>
          <cell r="F3309" t="str">
            <v>食育・アレルギー対応</v>
          </cell>
          <cell r="H3309" t="str">
            <v>京都府-004481</v>
          </cell>
        </row>
        <row r="3310">
          <cell r="D3310" t="str">
            <v>262204610834</v>
          </cell>
          <cell r="F3310" t="str">
            <v>保護者支援・子育て支援</v>
          </cell>
          <cell r="H3310" t="str">
            <v>京都府-004481</v>
          </cell>
        </row>
        <row r="3311">
          <cell r="D3311" t="str">
            <v>262204210835</v>
          </cell>
          <cell r="F3311" t="str">
            <v>幼児教育</v>
          </cell>
          <cell r="H3311" t="str">
            <v>京都府-036171</v>
          </cell>
        </row>
        <row r="3312">
          <cell r="D3312" t="str">
            <v>262204110836</v>
          </cell>
          <cell r="F3312" t="str">
            <v>乳児保育</v>
          </cell>
          <cell r="H3312" t="str">
            <v>京都府-025322</v>
          </cell>
        </row>
        <row r="3313">
          <cell r="D3313" t="str">
            <v>262204410837</v>
          </cell>
          <cell r="F3313" t="str">
            <v>食育・アレルギー対応</v>
          </cell>
          <cell r="H3313" t="str">
            <v>京都府-021771</v>
          </cell>
        </row>
        <row r="3314">
          <cell r="D3314" t="str">
            <v>262204210838</v>
          </cell>
          <cell r="F3314" t="str">
            <v>幼児教育</v>
          </cell>
          <cell r="H3314" t="str">
            <v>京都府-021771</v>
          </cell>
        </row>
        <row r="3315">
          <cell r="D3315" t="str">
            <v>262204710839</v>
          </cell>
          <cell r="F3315" t="str">
            <v>マネジメント</v>
          </cell>
          <cell r="H3315" t="str">
            <v>京都府-028465</v>
          </cell>
        </row>
        <row r="3316">
          <cell r="D3316" t="str">
            <v>262204510840</v>
          </cell>
          <cell r="F3316" t="str">
            <v>保健衛生・安全対策</v>
          </cell>
          <cell r="H3316" t="str">
            <v>京都府-009655</v>
          </cell>
        </row>
        <row r="3317">
          <cell r="D3317" t="str">
            <v>262204510841</v>
          </cell>
          <cell r="F3317" t="str">
            <v>保健衛生・安全対策</v>
          </cell>
          <cell r="H3317" t="str">
            <v>京都府-007720</v>
          </cell>
        </row>
        <row r="3318">
          <cell r="D3318" t="str">
            <v>262204410842</v>
          </cell>
          <cell r="F3318" t="str">
            <v>食育・アレルギー対応</v>
          </cell>
          <cell r="H3318" t="str">
            <v>長野県-024235</v>
          </cell>
        </row>
        <row r="3319">
          <cell r="D3319" t="str">
            <v>262204710843</v>
          </cell>
          <cell r="F3319" t="str">
            <v>マネジメント</v>
          </cell>
          <cell r="H3319" t="str">
            <v>京都府-018321</v>
          </cell>
        </row>
        <row r="3320">
          <cell r="D3320" t="str">
            <v>262204510844</v>
          </cell>
          <cell r="F3320" t="str">
            <v>保健衛生・安全対策</v>
          </cell>
          <cell r="H3320" t="str">
            <v>京都府-018321</v>
          </cell>
        </row>
        <row r="3321">
          <cell r="D3321" t="str">
            <v>262204710845</v>
          </cell>
          <cell r="F3321" t="str">
            <v>マネジメント</v>
          </cell>
          <cell r="H3321" t="str">
            <v>京都府-032286</v>
          </cell>
        </row>
        <row r="3322">
          <cell r="D3322" t="str">
            <v>262204710846</v>
          </cell>
          <cell r="F3322" t="str">
            <v>マネジメント</v>
          </cell>
          <cell r="H3322" t="str">
            <v>京都府-015107</v>
          </cell>
        </row>
        <row r="3323">
          <cell r="D3323" t="str">
            <v>262204510847</v>
          </cell>
          <cell r="F3323" t="str">
            <v>保健衛生・安全対策</v>
          </cell>
          <cell r="H3323" t="str">
            <v>京都府-004797</v>
          </cell>
        </row>
        <row r="3324">
          <cell r="D3324" t="str">
            <v>262204410848</v>
          </cell>
          <cell r="F3324" t="str">
            <v>食育・アレルギー対応</v>
          </cell>
          <cell r="H3324"/>
        </row>
        <row r="3325">
          <cell r="D3325" t="str">
            <v>262204710849</v>
          </cell>
          <cell r="F3325" t="str">
            <v>マネジメント</v>
          </cell>
          <cell r="H3325" t="str">
            <v>京都府-019743</v>
          </cell>
        </row>
        <row r="3326">
          <cell r="D3326" t="str">
            <v>262204410850</v>
          </cell>
          <cell r="F3326" t="str">
            <v>食育・アレルギー対応</v>
          </cell>
          <cell r="H3326"/>
        </row>
        <row r="3327">
          <cell r="D3327" t="str">
            <v>262204510851</v>
          </cell>
          <cell r="F3327" t="str">
            <v>保健衛生・安全対策</v>
          </cell>
          <cell r="H3327" t="str">
            <v>京都府-017542</v>
          </cell>
        </row>
        <row r="3328">
          <cell r="D3328" t="str">
            <v>262204410852</v>
          </cell>
          <cell r="F3328" t="str">
            <v>食育・アレルギー対応</v>
          </cell>
          <cell r="H3328"/>
        </row>
        <row r="3329">
          <cell r="D3329" t="str">
            <v>262204110853</v>
          </cell>
          <cell r="F3329" t="str">
            <v>乳児保育</v>
          </cell>
          <cell r="H3329" t="str">
            <v>京都府-035182</v>
          </cell>
        </row>
        <row r="3330">
          <cell r="D3330" t="str">
            <v>262204710854</v>
          </cell>
          <cell r="F3330" t="str">
            <v>マネジメント</v>
          </cell>
          <cell r="H3330" t="str">
            <v>京都府-034500</v>
          </cell>
        </row>
        <row r="3331">
          <cell r="D3331" t="str">
            <v>262204710855</v>
          </cell>
          <cell r="F3331" t="str">
            <v>マネジメント</v>
          </cell>
          <cell r="H3331" t="str">
            <v>福井県-009812</v>
          </cell>
        </row>
        <row r="3332">
          <cell r="D3332" t="str">
            <v>262204610856</v>
          </cell>
          <cell r="F3332" t="str">
            <v>保護者支援・子育て支援</v>
          </cell>
          <cell r="H3332" t="str">
            <v>京都府-032144</v>
          </cell>
        </row>
        <row r="3333">
          <cell r="D3333" t="str">
            <v>262204210857</v>
          </cell>
          <cell r="F3333" t="str">
            <v>幼児教育</v>
          </cell>
          <cell r="H3333" t="str">
            <v>京都府-020864</v>
          </cell>
        </row>
        <row r="3334">
          <cell r="D3334" t="str">
            <v>262204210858</v>
          </cell>
          <cell r="F3334" t="str">
            <v>幼児教育</v>
          </cell>
          <cell r="H3334" t="str">
            <v>京都府-031270</v>
          </cell>
        </row>
        <row r="3335">
          <cell r="D3335" t="str">
            <v>262204410859</v>
          </cell>
          <cell r="F3335" t="str">
            <v>食育・アレルギー対応</v>
          </cell>
          <cell r="H3335" t="str">
            <v>京都府-028367</v>
          </cell>
        </row>
        <row r="3336">
          <cell r="D3336" t="str">
            <v>262204410860</v>
          </cell>
          <cell r="F3336" t="str">
            <v>食育・アレルギー対応</v>
          </cell>
          <cell r="H3336" t="str">
            <v>京都府-036153</v>
          </cell>
        </row>
        <row r="3337">
          <cell r="D3337" t="str">
            <v>262204710861</v>
          </cell>
          <cell r="F3337" t="str">
            <v>マネジメント</v>
          </cell>
          <cell r="H3337" t="str">
            <v>京都府-024068</v>
          </cell>
        </row>
        <row r="3338">
          <cell r="D3338" t="str">
            <v>262204210862</v>
          </cell>
          <cell r="F3338" t="str">
            <v>幼児教育</v>
          </cell>
          <cell r="H3338" t="str">
            <v>京都府-017431</v>
          </cell>
        </row>
        <row r="3339">
          <cell r="D3339" t="str">
            <v>262204710863</v>
          </cell>
          <cell r="F3339" t="str">
            <v>マネジメント</v>
          </cell>
          <cell r="H3339" t="str">
            <v>京都府-011231</v>
          </cell>
        </row>
        <row r="3340">
          <cell r="D3340" t="str">
            <v>262204210864</v>
          </cell>
          <cell r="F3340" t="str">
            <v>幼児教育</v>
          </cell>
          <cell r="H3340" t="str">
            <v>京都府-005792</v>
          </cell>
        </row>
        <row r="3341">
          <cell r="D3341" t="str">
            <v>262204410865</v>
          </cell>
          <cell r="F3341" t="str">
            <v>食育・アレルギー対応</v>
          </cell>
          <cell r="H3341" t="str">
            <v>京都府-007529</v>
          </cell>
        </row>
        <row r="3342">
          <cell r="D3342" t="str">
            <v>262204410866</v>
          </cell>
          <cell r="F3342" t="str">
            <v>食育・アレルギー対応</v>
          </cell>
          <cell r="H3342" t="str">
            <v>京都府-000948</v>
          </cell>
        </row>
        <row r="3343">
          <cell r="D3343" t="str">
            <v>262204210867</v>
          </cell>
          <cell r="F3343" t="str">
            <v>幼児教育</v>
          </cell>
          <cell r="H3343" t="str">
            <v>京都府-021269</v>
          </cell>
        </row>
        <row r="3344">
          <cell r="D3344" t="str">
            <v>262204410868</v>
          </cell>
          <cell r="F3344" t="str">
            <v>食育・アレルギー対応</v>
          </cell>
          <cell r="H3344" t="str">
            <v>京都府-019839</v>
          </cell>
        </row>
        <row r="3345">
          <cell r="D3345" t="str">
            <v>262204710869</v>
          </cell>
          <cell r="F3345" t="str">
            <v>マネジメント</v>
          </cell>
          <cell r="H3345"/>
        </row>
        <row r="3346">
          <cell r="D3346" t="str">
            <v>262204410870</v>
          </cell>
          <cell r="F3346" t="str">
            <v>食育・アレルギー対応</v>
          </cell>
          <cell r="H3346"/>
        </row>
        <row r="3347">
          <cell r="D3347" t="str">
            <v>262204410871</v>
          </cell>
          <cell r="F3347" t="str">
            <v>食育・アレルギー対応</v>
          </cell>
          <cell r="H3347" t="str">
            <v>京都府-027033</v>
          </cell>
        </row>
        <row r="3348">
          <cell r="D3348" t="str">
            <v>262204310872</v>
          </cell>
          <cell r="F3348" t="str">
            <v>障害児保育</v>
          </cell>
          <cell r="H3348" t="str">
            <v>京都府-027033</v>
          </cell>
        </row>
        <row r="3349">
          <cell r="D3349" t="str">
            <v>262204510873</v>
          </cell>
          <cell r="F3349" t="str">
            <v>保健衛生・安全対策</v>
          </cell>
          <cell r="H3349" t="str">
            <v>京都府-005984</v>
          </cell>
        </row>
        <row r="3350">
          <cell r="D3350" t="str">
            <v>262204710874</v>
          </cell>
          <cell r="F3350" t="str">
            <v>マネジメント</v>
          </cell>
          <cell r="H3350" t="str">
            <v>京都府-024140</v>
          </cell>
        </row>
        <row r="3351">
          <cell r="D3351" t="str">
            <v>262204410875</v>
          </cell>
          <cell r="F3351" t="str">
            <v>食育・アレルギー対応</v>
          </cell>
          <cell r="H3351"/>
        </row>
        <row r="3352">
          <cell r="D3352" t="str">
            <v>262204710876</v>
          </cell>
          <cell r="F3352" t="str">
            <v>マネジメント</v>
          </cell>
          <cell r="H3352" t="str">
            <v>京都府-035258</v>
          </cell>
        </row>
        <row r="3353">
          <cell r="D3353" t="str">
            <v>262204710877</v>
          </cell>
          <cell r="F3353" t="str">
            <v>マネジメント</v>
          </cell>
          <cell r="H3353" t="str">
            <v>京都府-002419</v>
          </cell>
        </row>
        <row r="3354">
          <cell r="D3354" t="str">
            <v>262204210878</v>
          </cell>
          <cell r="F3354" t="str">
            <v>幼児教育</v>
          </cell>
          <cell r="H3354" t="str">
            <v>兵庫県-057675</v>
          </cell>
        </row>
        <row r="3355">
          <cell r="D3355" t="str">
            <v>262204710879</v>
          </cell>
          <cell r="F3355" t="str">
            <v>マネジメント</v>
          </cell>
          <cell r="H3355" t="str">
            <v>京都府-019294</v>
          </cell>
        </row>
        <row r="3356">
          <cell r="D3356" t="str">
            <v>262204210880</v>
          </cell>
          <cell r="F3356" t="str">
            <v>幼児教育</v>
          </cell>
          <cell r="H3356" t="str">
            <v>京都府-019294</v>
          </cell>
        </row>
        <row r="3357">
          <cell r="D3357" t="str">
            <v>262204210881</v>
          </cell>
          <cell r="F3357" t="str">
            <v>幼児教育</v>
          </cell>
          <cell r="H3357" t="str">
            <v>京都府-024120</v>
          </cell>
        </row>
        <row r="3358">
          <cell r="D3358" t="str">
            <v>262204410882</v>
          </cell>
          <cell r="F3358" t="str">
            <v>食育・アレルギー対応</v>
          </cell>
          <cell r="H3358"/>
        </row>
        <row r="3359">
          <cell r="D3359" t="str">
            <v>262204210883</v>
          </cell>
          <cell r="F3359" t="str">
            <v>幼児教育</v>
          </cell>
          <cell r="H3359" t="str">
            <v>大阪府-109139</v>
          </cell>
        </row>
        <row r="3360">
          <cell r="D3360" t="str">
            <v>262204210884</v>
          </cell>
          <cell r="F3360" t="str">
            <v>幼児教育</v>
          </cell>
          <cell r="H3360" t="str">
            <v>京都府-031908</v>
          </cell>
        </row>
        <row r="3361">
          <cell r="D3361" t="str">
            <v>262204210885</v>
          </cell>
          <cell r="F3361" t="str">
            <v>幼児教育</v>
          </cell>
          <cell r="H3361" t="str">
            <v>京都府-013797</v>
          </cell>
        </row>
        <row r="3362">
          <cell r="D3362" t="str">
            <v>262204710886</v>
          </cell>
          <cell r="F3362" t="str">
            <v>マネジメント</v>
          </cell>
          <cell r="H3362" t="str">
            <v>京都府-004826</v>
          </cell>
        </row>
        <row r="3363">
          <cell r="D3363" t="str">
            <v>262204510887</v>
          </cell>
          <cell r="F3363" t="str">
            <v>保健衛生・安全対策</v>
          </cell>
          <cell r="H3363" t="str">
            <v>京都府-020314</v>
          </cell>
        </row>
        <row r="3364">
          <cell r="D3364" t="str">
            <v>262204710888</v>
          </cell>
          <cell r="F3364" t="str">
            <v>マネジメント</v>
          </cell>
          <cell r="H3364" t="str">
            <v>兵庫県-004175</v>
          </cell>
        </row>
        <row r="3365">
          <cell r="D3365" t="str">
            <v>262204710889</v>
          </cell>
          <cell r="F3365" t="str">
            <v>マネジメント</v>
          </cell>
          <cell r="H3365"/>
        </row>
        <row r="3366">
          <cell r="D3366" t="str">
            <v>262204710890</v>
          </cell>
          <cell r="F3366" t="str">
            <v>マネジメント</v>
          </cell>
          <cell r="H3366" t="str">
            <v>大阪府-001038</v>
          </cell>
        </row>
        <row r="3367">
          <cell r="D3367" t="str">
            <v>262204710891</v>
          </cell>
          <cell r="F3367" t="str">
            <v>マネジメント</v>
          </cell>
          <cell r="H3367" t="str">
            <v>大阪府-003664</v>
          </cell>
        </row>
        <row r="3368">
          <cell r="D3368" t="str">
            <v>262204110892</v>
          </cell>
          <cell r="F3368" t="str">
            <v>乳児保育</v>
          </cell>
          <cell r="H3368" t="str">
            <v>京都府-018226</v>
          </cell>
        </row>
        <row r="3369">
          <cell r="D3369" t="str">
            <v>262204210893</v>
          </cell>
          <cell r="F3369" t="str">
            <v>幼児教育</v>
          </cell>
          <cell r="H3369" t="str">
            <v>京都府-005834</v>
          </cell>
        </row>
        <row r="3370">
          <cell r="D3370" t="str">
            <v>262204210894</v>
          </cell>
          <cell r="F3370" t="str">
            <v>幼児教育</v>
          </cell>
          <cell r="H3370" t="str">
            <v>三重県-000587</v>
          </cell>
        </row>
        <row r="3371">
          <cell r="D3371" t="str">
            <v>262204110895</v>
          </cell>
          <cell r="F3371" t="str">
            <v>乳児保育</v>
          </cell>
          <cell r="H3371" t="str">
            <v>京都府-024620</v>
          </cell>
        </row>
        <row r="3372">
          <cell r="D3372" t="str">
            <v>262204710896</v>
          </cell>
          <cell r="F3372" t="str">
            <v>マネジメント</v>
          </cell>
          <cell r="H3372" t="str">
            <v>京都府-026398</v>
          </cell>
        </row>
        <row r="3373">
          <cell r="D3373" t="str">
            <v>262204710897</v>
          </cell>
          <cell r="F3373" t="str">
            <v>マネジメント</v>
          </cell>
          <cell r="H3373" t="str">
            <v>京都府-002734</v>
          </cell>
        </row>
        <row r="3374">
          <cell r="D3374" t="str">
            <v>262204110898</v>
          </cell>
          <cell r="F3374" t="str">
            <v>乳児保育</v>
          </cell>
          <cell r="H3374" t="str">
            <v>京都府-031178</v>
          </cell>
        </row>
        <row r="3375">
          <cell r="D3375" t="str">
            <v>262204210899</v>
          </cell>
          <cell r="F3375" t="str">
            <v>幼児教育</v>
          </cell>
          <cell r="H3375" t="str">
            <v>京都府-030462</v>
          </cell>
        </row>
        <row r="3376">
          <cell r="D3376" t="str">
            <v>262204210900</v>
          </cell>
          <cell r="F3376" t="str">
            <v>幼児教育</v>
          </cell>
          <cell r="H3376" t="str">
            <v>京都府-019408</v>
          </cell>
        </row>
        <row r="3377">
          <cell r="D3377" t="str">
            <v>262204110901</v>
          </cell>
          <cell r="F3377" t="str">
            <v>乳児保育</v>
          </cell>
          <cell r="H3377" t="str">
            <v>京都府-022927</v>
          </cell>
        </row>
        <row r="3378">
          <cell r="D3378" t="str">
            <v>262204510902</v>
          </cell>
          <cell r="F3378" t="str">
            <v>保健衛生・安全対策</v>
          </cell>
          <cell r="H3378"/>
        </row>
        <row r="3379">
          <cell r="D3379" t="str">
            <v>262204310903</v>
          </cell>
          <cell r="F3379" t="str">
            <v>障害児保育</v>
          </cell>
          <cell r="H3379" t="str">
            <v>京都府-024296</v>
          </cell>
        </row>
        <row r="3380">
          <cell r="D3380" t="str">
            <v>262204110904</v>
          </cell>
          <cell r="F3380" t="str">
            <v>乳児保育</v>
          </cell>
          <cell r="H3380" t="str">
            <v>京都府-034950</v>
          </cell>
        </row>
        <row r="3381">
          <cell r="D3381" t="str">
            <v>262204410905</v>
          </cell>
          <cell r="F3381" t="str">
            <v>食育・アレルギー対応</v>
          </cell>
          <cell r="H3381" t="str">
            <v>京都府-033201</v>
          </cell>
        </row>
        <row r="3382">
          <cell r="D3382" t="str">
            <v>262204110906</v>
          </cell>
          <cell r="F3382" t="str">
            <v>乳児保育</v>
          </cell>
          <cell r="H3382" t="str">
            <v>香川県-007687</v>
          </cell>
        </row>
        <row r="3383">
          <cell r="D3383" t="str">
            <v>262204710907</v>
          </cell>
          <cell r="F3383" t="str">
            <v>マネジメント</v>
          </cell>
          <cell r="H3383" t="str">
            <v>京都府-033223</v>
          </cell>
        </row>
        <row r="3384">
          <cell r="D3384" t="str">
            <v>262204210908</v>
          </cell>
          <cell r="F3384" t="str">
            <v>幼児教育</v>
          </cell>
          <cell r="H3384" t="str">
            <v>京都府-009175</v>
          </cell>
        </row>
        <row r="3385">
          <cell r="D3385" t="str">
            <v>262204710909</v>
          </cell>
          <cell r="F3385" t="str">
            <v>マネジメント</v>
          </cell>
          <cell r="H3385" t="str">
            <v>京都府-015882</v>
          </cell>
        </row>
        <row r="3386">
          <cell r="D3386" t="str">
            <v>262204610910</v>
          </cell>
          <cell r="F3386" t="str">
            <v>保護者支援・子育て支援</v>
          </cell>
          <cell r="H3386" t="str">
            <v>京都府-009176</v>
          </cell>
        </row>
        <row r="3387">
          <cell r="D3387" t="str">
            <v>262204710911</v>
          </cell>
          <cell r="F3387" t="str">
            <v>マネジメント</v>
          </cell>
          <cell r="H3387" t="str">
            <v>京都府-018116</v>
          </cell>
        </row>
        <row r="3388">
          <cell r="D3388" t="str">
            <v>262204210912</v>
          </cell>
          <cell r="F3388" t="str">
            <v>幼児教育</v>
          </cell>
          <cell r="H3388" t="str">
            <v>千葉県-063560</v>
          </cell>
        </row>
        <row r="3389">
          <cell r="D3389" t="str">
            <v>262204110913</v>
          </cell>
          <cell r="F3389" t="str">
            <v>乳児保育</v>
          </cell>
          <cell r="H3389" t="str">
            <v>京都府-030217</v>
          </cell>
        </row>
        <row r="3390">
          <cell r="D3390" t="str">
            <v>262204710914</v>
          </cell>
          <cell r="F3390" t="str">
            <v>マネジメント</v>
          </cell>
          <cell r="H3390"/>
        </row>
        <row r="3391">
          <cell r="D3391" t="str">
            <v>262204710915</v>
          </cell>
          <cell r="F3391" t="str">
            <v>マネジメント</v>
          </cell>
          <cell r="H3391" t="str">
            <v>京都府-006767</v>
          </cell>
        </row>
        <row r="3392">
          <cell r="D3392" t="str">
            <v>262204710916</v>
          </cell>
          <cell r="F3392" t="str">
            <v>マネジメント</v>
          </cell>
          <cell r="H3392" t="str">
            <v>京都府-012827</v>
          </cell>
        </row>
        <row r="3393">
          <cell r="D3393" t="str">
            <v>262204710917</v>
          </cell>
          <cell r="F3393" t="str">
            <v>マネジメント</v>
          </cell>
          <cell r="H3393"/>
        </row>
        <row r="3394">
          <cell r="D3394" t="str">
            <v>262204510918</v>
          </cell>
          <cell r="F3394" t="str">
            <v>保健衛生・安全対策</v>
          </cell>
          <cell r="H3394"/>
        </row>
        <row r="3395">
          <cell r="D3395" t="str">
            <v>262204110919</v>
          </cell>
          <cell r="F3395" t="str">
            <v>乳児保育</v>
          </cell>
          <cell r="H3395" t="str">
            <v>京都府-018695</v>
          </cell>
        </row>
        <row r="3396">
          <cell r="D3396" t="str">
            <v>262204210920</v>
          </cell>
          <cell r="F3396" t="str">
            <v>幼児教育</v>
          </cell>
          <cell r="H3396" t="str">
            <v>京都府-005224</v>
          </cell>
        </row>
        <row r="3397">
          <cell r="D3397" t="str">
            <v>262204710921</v>
          </cell>
          <cell r="F3397" t="str">
            <v>マネジメント</v>
          </cell>
          <cell r="H3397" t="str">
            <v>京都府-000098</v>
          </cell>
        </row>
        <row r="3398">
          <cell r="D3398" t="str">
            <v>262204710922</v>
          </cell>
          <cell r="F3398" t="str">
            <v>マネジメント</v>
          </cell>
          <cell r="H3398" t="str">
            <v>京都府-026192</v>
          </cell>
        </row>
        <row r="3399">
          <cell r="D3399" t="str">
            <v>262204710923</v>
          </cell>
          <cell r="F3399" t="str">
            <v>マネジメント</v>
          </cell>
          <cell r="H3399" t="str">
            <v>京都府-025351</v>
          </cell>
        </row>
        <row r="3400">
          <cell r="D3400" t="str">
            <v>262204210924</v>
          </cell>
          <cell r="F3400" t="str">
            <v>幼児教育</v>
          </cell>
          <cell r="H3400" t="str">
            <v>京都府-010084</v>
          </cell>
        </row>
        <row r="3401">
          <cell r="D3401" t="str">
            <v>262204110925</v>
          </cell>
          <cell r="F3401" t="str">
            <v>乳児保育</v>
          </cell>
          <cell r="H3401" t="str">
            <v>京都府-037014</v>
          </cell>
        </row>
        <row r="3402">
          <cell r="D3402" t="str">
            <v>262204110926</v>
          </cell>
          <cell r="F3402" t="str">
            <v>乳児保育</v>
          </cell>
          <cell r="H3402" t="str">
            <v>京都府-026953</v>
          </cell>
        </row>
        <row r="3403">
          <cell r="D3403" t="str">
            <v>262204710927</v>
          </cell>
          <cell r="F3403" t="str">
            <v>マネジメント</v>
          </cell>
          <cell r="H3403" t="str">
            <v>京都府-001616</v>
          </cell>
        </row>
        <row r="3404">
          <cell r="D3404" t="str">
            <v>262204210928</v>
          </cell>
          <cell r="F3404" t="str">
            <v>幼児教育</v>
          </cell>
          <cell r="H3404" t="str">
            <v>京都府-013591</v>
          </cell>
        </row>
        <row r="3405">
          <cell r="D3405" t="str">
            <v>262204110929</v>
          </cell>
          <cell r="F3405" t="str">
            <v>乳児保育</v>
          </cell>
          <cell r="H3405" t="str">
            <v>京都府-020590</v>
          </cell>
        </row>
        <row r="3406">
          <cell r="D3406" t="str">
            <v>262204210930</v>
          </cell>
          <cell r="F3406" t="str">
            <v>幼児教育</v>
          </cell>
          <cell r="H3406" t="str">
            <v>京都府-019304</v>
          </cell>
        </row>
        <row r="3407">
          <cell r="D3407" t="str">
            <v>262204210931</v>
          </cell>
          <cell r="F3407" t="str">
            <v>幼児教育</v>
          </cell>
          <cell r="H3407" t="str">
            <v>兵庫県-018781</v>
          </cell>
        </row>
        <row r="3408">
          <cell r="D3408" t="str">
            <v>262204510932</v>
          </cell>
          <cell r="F3408" t="str">
            <v>保健衛生・安全対策</v>
          </cell>
          <cell r="H3408" t="str">
            <v>京都府-038550</v>
          </cell>
        </row>
        <row r="3409">
          <cell r="D3409" t="str">
            <v>262204110933</v>
          </cell>
          <cell r="F3409" t="str">
            <v>乳児保育</v>
          </cell>
          <cell r="H3409" t="str">
            <v>京都府-006076</v>
          </cell>
        </row>
        <row r="3410">
          <cell r="D3410" t="str">
            <v>262204110934</v>
          </cell>
          <cell r="F3410" t="str">
            <v>乳児保育</v>
          </cell>
          <cell r="H3410" t="str">
            <v>京都府-025603</v>
          </cell>
        </row>
        <row r="3411">
          <cell r="D3411" t="str">
            <v>262204310935</v>
          </cell>
          <cell r="F3411" t="str">
            <v>障害児保育</v>
          </cell>
          <cell r="H3411" t="str">
            <v>京都府-032451</v>
          </cell>
        </row>
        <row r="3412">
          <cell r="D3412" t="str">
            <v>262204210936</v>
          </cell>
          <cell r="F3412" t="str">
            <v>幼児教育</v>
          </cell>
          <cell r="H3412" t="str">
            <v>京都府-032451</v>
          </cell>
        </row>
        <row r="3413">
          <cell r="D3413" t="str">
            <v>262204710937</v>
          </cell>
          <cell r="F3413" t="str">
            <v>マネジメント</v>
          </cell>
          <cell r="H3413" t="str">
            <v>京都府-027335</v>
          </cell>
        </row>
        <row r="3414">
          <cell r="D3414" t="str">
            <v>262204210938</v>
          </cell>
          <cell r="F3414" t="str">
            <v>幼児教育</v>
          </cell>
          <cell r="H3414" t="str">
            <v>京都府-027335</v>
          </cell>
        </row>
        <row r="3415">
          <cell r="D3415" t="str">
            <v>262204110939</v>
          </cell>
          <cell r="F3415" t="str">
            <v>乳児保育</v>
          </cell>
          <cell r="H3415" t="str">
            <v>京都府-016034</v>
          </cell>
        </row>
        <row r="3416">
          <cell r="D3416" t="str">
            <v>262204710940</v>
          </cell>
          <cell r="F3416" t="str">
            <v>マネジメント</v>
          </cell>
          <cell r="H3416" t="str">
            <v>京都府-016034</v>
          </cell>
        </row>
        <row r="3417">
          <cell r="D3417" t="str">
            <v>262204210941</v>
          </cell>
          <cell r="F3417" t="str">
            <v>幼児教育</v>
          </cell>
          <cell r="H3417" t="str">
            <v>京都府-031203</v>
          </cell>
        </row>
        <row r="3418">
          <cell r="D3418" t="str">
            <v>262204210942</v>
          </cell>
          <cell r="F3418" t="str">
            <v>幼児教育</v>
          </cell>
          <cell r="H3418" t="str">
            <v>奈良県-020355</v>
          </cell>
        </row>
        <row r="3419">
          <cell r="D3419" t="str">
            <v>262204410943</v>
          </cell>
          <cell r="F3419" t="str">
            <v>食育・アレルギー対応</v>
          </cell>
          <cell r="H3419" t="str">
            <v>京都府-028310</v>
          </cell>
        </row>
        <row r="3420">
          <cell r="D3420" t="str">
            <v>262204710944</v>
          </cell>
          <cell r="F3420" t="str">
            <v>マネジメント</v>
          </cell>
          <cell r="H3420" t="str">
            <v>京都府-032999</v>
          </cell>
        </row>
        <row r="3421">
          <cell r="D3421" t="str">
            <v>262204210945</v>
          </cell>
          <cell r="F3421" t="str">
            <v>幼児教育</v>
          </cell>
          <cell r="H3421" t="str">
            <v>京都府-036095</v>
          </cell>
        </row>
        <row r="3422">
          <cell r="D3422" t="str">
            <v>262204710946</v>
          </cell>
          <cell r="F3422" t="str">
            <v>マネジメント</v>
          </cell>
          <cell r="H3422" t="str">
            <v>京都府-032032</v>
          </cell>
        </row>
        <row r="3423">
          <cell r="D3423" t="str">
            <v>262204410947</v>
          </cell>
          <cell r="F3423" t="str">
            <v>食育・アレルギー対応</v>
          </cell>
          <cell r="H3423" t="str">
            <v>京都府-036353</v>
          </cell>
        </row>
        <row r="3424">
          <cell r="D3424" t="str">
            <v>262204710948</v>
          </cell>
          <cell r="F3424" t="str">
            <v>マネジメント</v>
          </cell>
          <cell r="H3424" t="str">
            <v>京都府-012991</v>
          </cell>
        </row>
        <row r="3425">
          <cell r="D3425" t="str">
            <v>262204210949</v>
          </cell>
          <cell r="F3425" t="str">
            <v>幼児教育</v>
          </cell>
          <cell r="H3425" t="str">
            <v>京都府-019927</v>
          </cell>
        </row>
        <row r="3426">
          <cell r="D3426" t="str">
            <v>262204210950</v>
          </cell>
          <cell r="F3426" t="str">
            <v>幼児教育</v>
          </cell>
          <cell r="H3426" t="str">
            <v>京都府-017616</v>
          </cell>
        </row>
        <row r="3427">
          <cell r="D3427" t="str">
            <v>262204410951</v>
          </cell>
          <cell r="F3427" t="str">
            <v>食育・アレルギー対応</v>
          </cell>
          <cell r="H3427" t="str">
            <v>京都府-021141</v>
          </cell>
        </row>
        <row r="3428">
          <cell r="D3428" t="str">
            <v>262204210952</v>
          </cell>
          <cell r="F3428" t="str">
            <v>幼児教育</v>
          </cell>
          <cell r="H3428" t="str">
            <v>京都府-033005</v>
          </cell>
        </row>
        <row r="3429">
          <cell r="D3429" t="str">
            <v>262204210953</v>
          </cell>
          <cell r="F3429" t="str">
            <v>幼児教育</v>
          </cell>
          <cell r="H3429" t="str">
            <v>京都府-036066</v>
          </cell>
        </row>
        <row r="3430">
          <cell r="D3430" t="str">
            <v>262204110954</v>
          </cell>
          <cell r="F3430" t="str">
            <v>乳児保育</v>
          </cell>
          <cell r="H3430" t="str">
            <v>京都府-007506</v>
          </cell>
        </row>
        <row r="3431">
          <cell r="D3431" t="str">
            <v>262204110955</v>
          </cell>
          <cell r="F3431" t="str">
            <v>乳児保育</v>
          </cell>
          <cell r="H3431" t="str">
            <v>京都府-015371</v>
          </cell>
        </row>
        <row r="3432">
          <cell r="D3432" t="str">
            <v>262204710956</v>
          </cell>
          <cell r="F3432" t="str">
            <v>マネジメント</v>
          </cell>
          <cell r="H3432" t="str">
            <v>京都府-015371</v>
          </cell>
        </row>
        <row r="3433">
          <cell r="D3433" t="str">
            <v>262204210957</v>
          </cell>
          <cell r="F3433" t="str">
            <v>幼児教育</v>
          </cell>
          <cell r="H3433" t="str">
            <v>京都府-022773</v>
          </cell>
        </row>
        <row r="3434">
          <cell r="D3434" t="str">
            <v>262204710958</v>
          </cell>
          <cell r="F3434" t="str">
            <v>マネジメント</v>
          </cell>
          <cell r="H3434" t="str">
            <v>京都府-010507</v>
          </cell>
        </row>
        <row r="3435">
          <cell r="D3435" t="str">
            <v>262204710959</v>
          </cell>
          <cell r="F3435" t="str">
            <v>マネジメント</v>
          </cell>
          <cell r="H3435" t="str">
            <v>滋賀県-012361</v>
          </cell>
        </row>
        <row r="3436">
          <cell r="D3436" t="str">
            <v>262204710960</v>
          </cell>
          <cell r="F3436" t="str">
            <v>マネジメント</v>
          </cell>
          <cell r="H3436" t="str">
            <v>鳥取県-005495</v>
          </cell>
        </row>
        <row r="3437">
          <cell r="D3437" t="str">
            <v>262204210961</v>
          </cell>
          <cell r="F3437" t="str">
            <v>幼児教育</v>
          </cell>
          <cell r="H3437" t="str">
            <v>鳥取県-005495</v>
          </cell>
        </row>
        <row r="3438">
          <cell r="D3438" t="str">
            <v>262204410962</v>
          </cell>
          <cell r="F3438" t="str">
            <v>食育・アレルギー対応</v>
          </cell>
          <cell r="H3438"/>
        </row>
        <row r="3439">
          <cell r="D3439" t="str">
            <v>262204210963</v>
          </cell>
          <cell r="F3439" t="str">
            <v>幼児教育</v>
          </cell>
          <cell r="H3439" t="str">
            <v>京都府-015924</v>
          </cell>
        </row>
        <row r="3440">
          <cell r="D3440" t="str">
            <v>262204710964</v>
          </cell>
          <cell r="F3440" t="str">
            <v>マネジメント</v>
          </cell>
          <cell r="H3440" t="str">
            <v>大阪府-076747</v>
          </cell>
        </row>
        <row r="3441">
          <cell r="D3441" t="str">
            <v>262204710965</v>
          </cell>
          <cell r="F3441" t="str">
            <v>マネジメント</v>
          </cell>
          <cell r="H3441"/>
        </row>
        <row r="3442">
          <cell r="D3442" t="str">
            <v>262204710966</v>
          </cell>
          <cell r="F3442" t="str">
            <v>マネジメント</v>
          </cell>
          <cell r="H3442" t="str">
            <v>京都府-030439</v>
          </cell>
        </row>
        <row r="3443">
          <cell r="D3443" t="str">
            <v>262204410967</v>
          </cell>
          <cell r="F3443" t="str">
            <v>食育・アレルギー対応</v>
          </cell>
          <cell r="H3443" t="str">
            <v>京都府-017796</v>
          </cell>
        </row>
        <row r="3444">
          <cell r="D3444" t="str">
            <v>262204110968</v>
          </cell>
          <cell r="F3444" t="str">
            <v>乳児保育</v>
          </cell>
          <cell r="H3444" t="str">
            <v>京都府-019345</v>
          </cell>
        </row>
        <row r="3445">
          <cell r="D3445" t="str">
            <v>262204210969</v>
          </cell>
          <cell r="F3445" t="str">
            <v>幼児教育</v>
          </cell>
          <cell r="H3445" t="str">
            <v>京都府-034507</v>
          </cell>
        </row>
        <row r="3446">
          <cell r="D3446" t="str">
            <v>262204210970</v>
          </cell>
          <cell r="F3446" t="str">
            <v>幼児教育</v>
          </cell>
          <cell r="H3446" t="str">
            <v>京都府-021479</v>
          </cell>
        </row>
        <row r="3447">
          <cell r="D3447" t="str">
            <v>262204110971</v>
          </cell>
          <cell r="F3447" t="str">
            <v>乳児保育</v>
          </cell>
          <cell r="H3447"/>
        </row>
        <row r="3448">
          <cell r="D3448" t="str">
            <v>262204410972</v>
          </cell>
          <cell r="F3448" t="str">
            <v>食育・アレルギー対応</v>
          </cell>
          <cell r="H3448" t="str">
            <v>大阪府-104975</v>
          </cell>
        </row>
        <row r="3449">
          <cell r="D3449" t="str">
            <v>262304310001</v>
          </cell>
          <cell r="F3449" t="str">
            <v>障害児保育</v>
          </cell>
          <cell r="H3449" t="str">
            <v>京都府-033175</v>
          </cell>
        </row>
        <row r="3450">
          <cell r="D3450" t="str">
            <v>262304710002</v>
          </cell>
          <cell r="F3450" t="str">
            <v>マネジメント</v>
          </cell>
          <cell r="H3450" t="str">
            <v>神奈川県-010912</v>
          </cell>
        </row>
        <row r="3451">
          <cell r="D3451" t="str">
            <v>262304610003</v>
          </cell>
          <cell r="F3451" t="str">
            <v>保護者支援・子育て支援</v>
          </cell>
          <cell r="H3451" t="str">
            <v>京都府-033074</v>
          </cell>
        </row>
        <row r="3452">
          <cell r="D3452" t="str">
            <v>262304110004</v>
          </cell>
          <cell r="F3452" t="str">
            <v>乳児保育</v>
          </cell>
          <cell r="H3452" t="str">
            <v>京都府-036526</v>
          </cell>
        </row>
        <row r="3453">
          <cell r="D3453" t="str">
            <v>262304310005</v>
          </cell>
          <cell r="F3453" t="str">
            <v>障害児保育</v>
          </cell>
          <cell r="H3453" t="str">
            <v>京都府-008676</v>
          </cell>
        </row>
        <row r="3454">
          <cell r="D3454" t="str">
            <v>262304610006</v>
          </cell>
          <cell r="F3454" t="str">
            <v>保護者支援・子育て支援</v>
          </cell>
          <cell r="H3454" t="str">
            <v>京都府-034702</v>
          </cell>
        </row>
        <row r="3455">
          <cell r="D3455" t="str">
            <v>262304710007</v>
          </cell>
          <cell r="F3455" t="str">
            <v>マネジメント</v>
          </cell>
          <cell r="H3455" t="str">
            <v>大阪府-007537</v>
          </cell>
        </row>
        <row r="3456">
          <cell r="D3456" t="str">
            <v>262304210008</v>
          </cell>
          <cell r="F3456" t="str">
            <v>幼児教育</v>
          </cell>
          <cell r="H3456" t="str">
            <v>京都府-015110</v>
          </cell>
        </row>
        <row r="3457">
          <cell r="D3457" t="str">
            <v>262304210009</v>
          </cell>
          <cell r="F3457" t="str">
            <v>幼児教育</v>
          </cell>
          <cell r="H3457" t="str">
            <v>京都府-011780</v>
          </cell>
        </row>
        <row r="3458">
          <cell r="D3458" t="str">
            <v>262304610010</v>
          </cell>
          <cell r="F3458" t="str">
            <v>保護者支援・子育て支援</v>
          </cell>
          <cell r="H3458" t="str">
            <v>奈良県-007650</v>
          </cell>
        </row>
        <row r="3459">
          <cell r="D3459" t="str">
            <v>262304110011</v>
          </cell>
          <cell r="F3459" t="str">
            <v>乳児保育</v>
          </cell>
          <cell r="H3459" t="str">
            <v>富山県-014946</v>
          </cell>
        </row>
        <row r="3460">
          <cell r="D3460" t="str">
            <v>262304710012</v>
          </cell>
          <cell r="F3460" t="str">
            <v>マネジメント</v>
          </cell>
          <cell r="H3460" t="str">
            <v>京都府-008062</v>
          </cell>
        </row>
        <row r="3461">
          <cell r="D3461" t="str">
            <v>262304310013</v>
          </cell>
          <cell r="F3461" t="str">
            <v>障害児保育</v>
          </cell>
          <cell r="H3461" t="str">
            <v>京都府-000271</v>
          </cell>
        </row>
        <row r="3462">
          <cell r="D3462" t="str">
            <v>262304610014</v>
          </cell>
          <cell r="F3462" t="str">
            <v>保護者支援・子育て支援</v>
          </cell>
          <cell r="H3462" t="str">
            <v>滋賀県-016445</v>
          </cell>
        </row>
        <row r="3463">
          <cell r="D3463" t="str">
            <v>262304410015</v>
          </cell>
          <cell r="F3463" t="str">
            <v>食育・アレルギー対応</v>
          </cell>
          <cell r="H3463"/>
        </row>
        <row r="3464">
          <cell r="D3464" t="str">
            <v>262304610016</v>
          </cell>
          <cell r="F3464" t="str">
            <v>保護者支援・子育て支援</v>
          </cell>
          <cell r="H3464" t="str">
            <v>京都府-034821</v>
          </cell>
        </row>
        <row r="3465">
          <cell r="D3465" t="str">
            <v>262304410017</v>
          </cell>
          <cell r="F3465" t="str">
            <v>食育・アレルギー対応</v>
          </cell>
          <cell r="H3465" t="str">
            <v>新潟県-022567</v>
          </cell>
        </row>
        <row r="3466">
          <cell r="D3466" t="str">
            <v>262304210018</v>
          </cell>
          <cell r="F3466" t="str">
            <v>幼児教育</v>
          </cell>
          <cell r="H3466" t="str">
            <v>京都府-034510</v>
          </cell>
        </row>
        <row r="3467">
          <cell r="D3467" t="str">
            <v>262304710019</v>
          </cell>
          <cell r="F3467" t="str">
            <v>マネジメント</v>
          </cell>
          <cell r="H3467" t="str">
            <v>京都府-000977</v>
          </cell>
        </row>
        <row r="3468">
          <cell r="D3468" t="str">
            <v>262304410020</v>
          </cell>
          <cell r="F3468" t="str">
            <v>食育・アレルギー対応</v>
          </cell>
          <cell r="H3468" t="str">
            <v>京都府-028977</v>
          </cell>
        </row>
        <row r="3469">
          <cell r="D3469" t="str">
            <v>262304710021</v>
          </cell>
          <cell r="F3469" t="str">
            <v>マネジメント</v>
          </cell>
          <cell r="H3469" t="str">
            <v>京都府-013034</v>
          </cell>
        </row>
        <row r="3470">
          <cell r="D3470" t="str">
            <v>262304510022</v>
          </cell>
          <cell r="F3470" t="str">
            <v>保健衛生・安全対策</v>
          </cell>
          <cell r="H3470" t="str">
            <v>京都府-000146</v>
          </cell>
        </row>
        <row r="3471">
          <cell r="D3471" t="str">
            <v>262304110023</v>
          </cell>
          <cell r="F3471" t="str">
            <v>乳児保育</v>
          </cell>
          <cell r="H3471" t="str">
            <v>京都府-010324</v>
          </cell>
        </row>
        <row r="3472">
          <cell r="D3472" t="str">
            <v>262304110024</v>
          </cell>
          <cell r="F3472" t="str">
            <v>乳児保育</v>
          </cell>
          <cell r="H3472" t="str">
            <v>滋賀県-022880</v>
          </cell>
        </row>
        <row r="3473">
          <cell r="D3473" t="str">
            <v>262304710025</v>
          </cell>
          <cell r="F3473" t="str">
            <v>マネジメント</v>
          </cell>
          <cell r="H3473" t="str">
            <v>京都府-002471</v>
          </cell>
        </row>
        <row r="3474">
          <cell r="D3474" t="str">
            <v>262304310026</v>
          </cell>
          <cell r="F3474" t="str">
            <v>障害児保育</v>
          </cell>
          <cell r="H3474" t="str">
            <v>京都府-034024</v>
          </cell>
        </row>
        <row r="3475">
          <cell r="D3475" t="str">
            <v>262304710027</v>
          </cell>
          <cell r="F3475" t="str">
            <v>マネジメント</v>
          </cell>
          <cell r="H3475" t="str">
            <v>京都府-015334</v>
          </cell>
        </row>
        <row r="3476">
          <cell r="D3476" t="str">
            <v>262304210028</v>
          </cell>
          <cell r="F3476" t="str">
            <v>幼児教育</v>
          </cell>
          <cell r="H3476" t="str">
            <v>京都府-025894</v>
          </cell>
        </row>
        <row r="3477">
          <cell r="D3477" t="str">
            <v>262304710029</v>
          </cell>
          <cell r="F3477" t="str">
            <v>マネジメント</v>
          </cell>
          <cell r="H3477" t="str">
            <v>京都府-023340</v>
          </cell>
        </row>
        <row r="3478">
          <cell r="D3478" t="str">
            <v>262304110030</v>
          </cell>
          <cell r="F3478" t="str">
            <v>乳児保育</v>
          </cell>
          <cell r="H3478" t="str">
            <v>滋賀県-006742</v>
          </cell>
        </row>
        <row r="3479">
          <cell r="D3479" t="str">
            <v>262304610031</v>
          </cell>
          <cell r="F3479" t="str">
            <v>保護者支援・子育て支援</v>
          </cell>
          <cell r="H3479" t="str">
            <v>奈良県-013980</v>
          </cell>
        </row>
        <row r="3480">
          <cell r="D3480" t="str">
            <v>262304710032</v>
          </cell>
          <cell r="F3480" t="str">
            <v>マネジメント</v>
          </cell>
          <cell r="H3480" t="str">
            <v>京都府-005843</v>
          </cell>
        </row>
        <row r="3481">
          <cell r="D3481" t="str">
            <v>262304310033</v>
          </cell>
          <cell r="F3481" t="str">
            <v>障害児保育</v>
          </cell>
          <cell r="H3481" t="str">
            <v>京都府-032070</v>
          </cell>
        </row>
        <row r="3482">
          <cell r="D3482" t="str">
            <v>262304710034</v>
          </cell>
          <cell r="F3482" t="str">
            <v>マネジメント</v>
          </cell>
          <cell r="H3482"/>
        </row>
        <row r="3483">
          <cell r="D3483" t="str">
            <v>262304110035</v>
          </cell>
          <cell r="F3483" t="str">
            <v>乳児保育</v>
          </cell>
          <cell r="H3483" t="str">
            <v>大阪府-016143</v>
          </cell>
        </row>
        <row r="3484">
          <cell r="D3484" t="str">
            <v>262304610036</v>
          </cell>
          <cell r="F3484" t="str">
            <v>保護者支援・子育て支援</v>
          </cell>
          <cell r="H3484" t="str">
            <v>大分県-005849</v>
          </cell>
        </row>
        <row r="3485">
          <cell r="D3485" t="str">
            <v>262304310037</v>
          </cell>
          <cell r="F3485" t="str">
            <v>障害児保育</v>
          </cell>
          <cell r="H3485" t="str">
            <v>京都府-033445</v>
          </cell>
        </row>
        <row r="3486">
          <cell r="D3486" t="str">
            <v>262304110038</v>
          </cell>
          <cell r="F3486" t="str">
            <v>乳児保育</v>
          </cell>
          <cell r="H3486" t="str">
            <v>京都府-035854</v>
          </cell>
        </row>
        <row r="3487">
          <cell r="D3487" t="str">
            <v>262304310039</v>
          </cell>
          <cell r="F3487" t="str">
            <v>障害児保育</v>
          </cell>
          <cell r="H3487" t="str">
            <v>京都府-030286</v>
          </cell>
        </row>
        <row r="3488">
          <cell r="D3488" t="str">
            <v>262304710040</v>
          </cell>
          <cell r="F3488" t="str">
            <v>マネジメント</v>
          </cell>
          <cell r="H3488" t="str">
            <v>京都府-022464</v>
          </cell>
        </row>
        <row r="3489">
          <cell r="D3489" t="str">
            <v>262304710041</v>
          </cell>
          <cell r="F3489" t="str">
            <v>マネジメント</v>
          </cell>
          <cell r="H3489" t="str">
            <v>京都府-028476</v>
          </cell>
        </row>
        <row r="3490">
          <cell r="D3490" t="str">
            <v>262304610042</v>
          </cell>
          <cell r="F3490" t="str">
            <v>保護者支援・子育て支援</v>
          </cell>
          <cell r="H3490" t="str">
            <v>京都府-028186</v>
          </cell>
        </row>
        <row r="3491">
          <cell r="D3491" t="str">
            <v>262304310043</v>
          </cell>
          <cell r="F3491" t="str">
            <v>障害児保育</v>
          </cell>
          <cell r="H3491" t="str">
            <v>京都府-031537</v>
          </cell>
        </row>
        <row r="3492">
          <cell r="D3492" t="str">
            <v>262304710044</v>
          </cell>
          <cell r="F3492" t="str">
            <v>マネジメント</v>
          </cell>
          <cell r="H3492" t="str">
            <v>京都府-018639</v>
          </cell>
        </row>
        <row r="3493">
          <cell r="D3493" t="str">
            <v>262304110045</v>
          </cell>
          <cell r="F3493" t="str">
            <v>乳児保育</v>
          </cell>
          <cell r="H3493" t="str">
            <v>京都府-028898</v>
          </cell>
        </row>
        <row r="3494">
          <cell r="D3494" t="str">
            <v>262304710046</v>
          </cell>
          <cell r="F3494" t="str">
            <v>マネジメント</v>
          </cell>
          <cell r="H3494" t="str">
            <v>京都府-011259</v>
          </cell>
        </row>
        <row r="3495">
          <cell r="D3495" t="str">
            <v>262304310047</v>
          </cell>
          <cell r="F3495" t="str">
            <v>障害児保育</v>
          </cell>
          <cell r="H3495" t="str">
            <v>京都府-001783</v>
          </cell>
        </row>
        <row r="3496">
          <cell r="D3496" t="str">
            <v>262304610048</v>
          </cell>
          <cell r="F3496" t="str">
            <v>保護者支援・子育て支援</v>
          </cell>
          <cell r="H3496" t="str">
            <v>京都府-025371</v>
          </cell>
        </row>
        <row r="3497">
          <cell r="D3497" t="str">
            <v>262304710049</v>
          </cell>
          <cell r="F3497" t="str">
            <v>マネジメント</v>
          </cell>
          <cell r="H3497" t="str">
            <v>滋賀県-020675</v>
          </cell>
        </row>
        <row r="3498">
          <cell r="D3498" t="str">
            <v>262304110050</v>
          </cell>
          <cell r="F3498" t="str">
            <v>乳児保育</v>
          </cell>
          <cell r="H3498" t="str">
            <v>京都府-026778</v>
          </cell>
        </row>
        <row r="3499">
          <cell r="D3499" t="str">
            <v>262304110051</v>
          </cell>
          <cell r="F3499" t="str">
            <v>乳児保育</v>
          </cell>
          <cell r="H3499" t="str">
            <v>京都府-012140</v>
          </cell>
        </row>
        <row r="3500">
          <cell r="D3500" t="str">
            <v>262304310052</v>
          </cell>
          <cell r="F3500" t="str">
            <v>障害児保育</v>
          </cell>
          <cell r="H3500" t="str">
            <v>京都府-012140</v>
          </cell>
        </row>
        <row r="3501">
          <cell r="D3501" t="str">
            <v>262304110053</v>
          </cell>
          <cell r="F3501" t="str">
            <v>乳児保育</v>
          </cell>
          <cell r="H3501" t="str">
            <v>和歌山県-013711</v>
          </cell>
        </row>
        <row r="3502">
          <cell r="D3502" t="str">
            <v>262304710054</v>
          </cell>
          <cell r="F3502" t="str">
            <v>マネジメント</v>
          </cell>
          <cell r="H3502"/>
        </row>
        <row r="3503">
          <cell r="D3503" t="str">
            <v>262304610055</v>
          </cell>
          <cell r="F3503" t="str">
            <v>保護者支援・子育て支援</v>
          </cell>
          <cell r="H3503" t="str">
            <v>京都府-028320</v>
          </cell>
        </row>
        <row r="3504">
          <cell r="D3504" t="str">
            <v>262304710056</v>
          </cell>
          <cell r="F3504" t="str">
            <v>マネジメント</v>
          </cell>
          <cell r="H3504" t="str">
            <v>京都府-012189</v>
          </cell>
        </row>
        <row r="3505">
          <cell r="D3505" t="str">
            <v>262304310057</v>
          </cell>
          <cell r="F3505" t="str">
            <v>障害児保育</v>
          </cell>
          <cell r="H3505" t="str">
            <v>京都府-004687</v>
          </cell>
        </row>
        <row r="3506">
          <cell r="D3506" t="str">
            <v>262304310058</v>
          </cell>
          <cell r="F3506" t="str">
            <v>障害児保育</v>
          </cell>
          <cell r="H3506" t="str">
            <v>京都府-035003</v>
          </cell>
        </row>
        <row r="3507">
          <cell r="D3507" t="str">
            <v>262304110059</v>
          </cell>
          <cell r="F3507" t="str">
            <v>乳児保育</v>
          </cell>
          <cell r="H3507" t="str">
            <v>京都府-012067</v>
          </cell>
        </row>
        <row r="3508">
          <cell r="D3508" t="str">
            <v>262304510060</v>
          </cell>
          <cell r="F3508" t="str">
            <v>保健衛生・安全対策</v>
          </cell>
          <cell r="H3508" t="str">
            <v>京都府-006373</v>
          </cell>
        </row>
        <row r="3509">
          <cell r="D3509" t="str">
            <v>262304710061</v>
          </cell>
          <cell r="F3509" t="str">
            <v>マネジメント</v>
          </cell>
          <cell r="H3509" t="str">
            <v>京都府-005848</v>
          </cell>
        </row>
        <row r="3510">
          <cell r="D3510" t="str">
            <v>262304310062</v>
          </cell>
          <cell r="F3510" t="str">
            <v>障害児保育</v>
          </cell>
          <cell r="H3510" t="str">
            <v>京都府-007398</v>
          </cell>
        </row>
        <row r="3511">
          <cell r="D3511" t="str">
            <v>262304510063</v>
          </cell>
          <cell r="F3511" t="str">
            <v>保健衛生・安全対策</v>
          </cell>
          <cell r="H3511" t="str">
            <v>京都府-011253</v>
          </cell>
        </row>
        <row r="3512">
          <cell r="D3512" t="str">
            <v>262304110064</v>
          </cell>
          <cell r="F3512" t="str">
            <v>乳児保育</v>
          </cell>
          <cell r="H3512" t="str">
            <v>京都府-008253</v>
          </cell>
        </row>
        <row r="3513">
          <cell r="D3513" t="str">
            <v>262304710065</v>
          </cell>
          <cell r="F3513" t="str">
            <v>マネジメント</v>
          </cell>
          <cell r="H3513" t="str">
            <v>京都府-008253</v>
          </cell>
        </row>
        <row r="3514">
          <cell r="D3514" t="str">
            <v>262304310066</v>
          </cell>
          <cell r="F3514" t="str">
            <v>障害児保育</v>
          </cell>
          <cell r="H3514" t="str">
            <v>京都府-014211</v>
          </cell>
        </row>
        <row r="3515">
          <cell r="D3515" t="str">
            <v>262304110067</v>
          </cell>
          <cell r="F3515" t="str">
            <v>乳児保育</v>
          </cell>
          <cell r="H3515" t="str">
            <v>京都府-032949</v>
          </cell>
        </row>
        <row r="3516">
          <cell r="D3516" t="str">
            <v>262304710068</v>
          </cell>
          <cell r="F3516" t="str">
            <v>マネジメント</v>
          </cell>
          <cell r="H3516"/>
        </row>
        <row r="3517">
          <cell r="D3517" t="str">
            <v>262304610069</v>
          </cell>
          <cell r="F3517" t="str">
            <v>保護者支援・子育て支援</v>
          </cell>
          <cell r="H3517" t="str">
            <v>愛知県-015556</v>
          </cell>
        </row>
        <row r="3518">
          <cell r="D3518" t="str">
            <v>262304710070</v>
          </cell>
          <cell r="F3518" t="str">
            <v>マネジメント</v>
          </cell>
          <cell r="H3518" t="str">
            <v>京都府-013702</v>
          </cell>
        </row>
        <row r="3519">
          <cell r="D3519" t="str">
            <v>262304410071</v>
          </cell>
          <cell r="F3519" t="str">
            <v>食育・アレルギー対応</v>
          </cell>
          <cell r="H3519" t="str">
            <v>京都府-022865</v>
          </cell>
        </row>
        <row r="3520">
          <cell r="D3520" t="str">
            <v>262304710072</v>
          </cell>
          <cell r="F3520" t="str">
            <v>マネジメント</v>
          </cell>
          <cell r="H3520" t="str">
            <v>京都府-007584</v>
          </cell>
        </row>
        <row r="3521">
          <cell r="D3521" t="str">
            <v>262304610073</v>
          </cell>
          <cell r="F3521" t="str">
            <v>保護者支援・子育て支援</v>
          </cell>
          <cell r="H3521" t="str">
            <v>京都府-001322</v>
          </cell>
        </row>
        <row r="3522">
          <cell r="D3522" t="str">
            <v>262304310074</v>
          </cell>
          <cell r="F3522" t="str">
            <v>障害児保育</v>
          </cell>
          <cell r="H3522" t="str">
            <v>京都府-012184</v>
          </cell>
        </row>
        <row r="3523">
          <cell r="D3523" t="str">
            <v>262304310075</v>
          </cell>
          <cell r="F3523" t="str">
            <v>障害児保育</v>
          </cell>
          <cell r="H3523" t="str">
            <v>京都府-006039</v>
          </cell>
        </row>
        <row r="3524">
          <cell r="D3524" t="str">
            <v>262304610076</v>
          </cell>
          <cell r="F3524" t="str">
            <v>保護者支援・子育て支援</v>
          </cell>
          <cell r="H3524" t="str">
            <v>京都府-011786</v>
          </cell>
        </row>
        <row r="3525">
          <cell r="D3525" t="str">
            <v>262304610077</v>
          </cell>
          <cell r="F3525" t="str">
            <v>保護者支援・子育て支援</v>
          </cell>
          <cell r="H3525" t="str">
            <v>京都府-020534</v>
          </cell>
        </row>
        <row r="3526">
          <cell r="D3526" t="str">
            <v>262304710078</v>
          </cell>
          <cell r="F3526" t="str">
            <v>マネジメント</v>
          </cell>
          <cell r="H3526" t="str">
            <v>京都府-000299</v>
          </cell>
        </row>
        <row r="3527">
          <cell r="D3527" t="str">
            <v>262304410079</v>
          </cell>
          <cell r="F3527" t="str">
            <v>食育・アレルギー対応</v>
          </cell>
          <cell r="H3527" t="str">
            <v>京都府-012246</v>
          </cell>
        </row>
        <row r="3528">
          <cell r="D3528" t="str">
            <v>262304310080</v>
          </cell>
          <cell r="F3528" t="str">
            <v>障害児保育</v>
          </cell>
          <cell r="H3528" t="str">
            <v>京都府-030527</v>
          </cell>
        </row>
        <row r="3529">
          <cell r="D3529" t="str">
            <v>262304310081</v>
          </cell>
          <cell r="F3529" t="str">
            <v>障害児保育</v>
          </cell>
          <cell r="H3529" t="str">
            <v>京都府-008877</v>
          </cell>
        </row>
        <row r="3530">
          <cell r="D3530" t="str">
            <v>262304310082</v>
          </cell>
          <cell r="F3530" t="str">
            <v>障害児保育</v>
          </cell>
          <cell r="H3530" t="str">
            <v>滋賀県-008666</v>
          </cell>
        </row>
        <row r="3531">
          <cell r="D3531" t="str">
            <v>262304610083</v>
          </cell>
          <cell r="F3531" t="str">
            <v>保護者支援・子育て支援</v>
          </cell>
          <cell r="H3531" t="str">
            <v>東京都-156106</v>
          </cell>
        </row>
        <row r="3532">
          <cell r="D3532" t="str">
            <v>262304310084</v>
          </cell>
          <cell r="F3532" t="str">
            <v>障害児保育</v>
          </cell>
          <cell r="H3532" t="str">
            <v>京都府-026962</v>
          </cell>
        </row>
        <row r="3533">
          <cell r="D3533" t="str">
            <v>262304710085</v>
          </cell>
          <cell r="F3533" t="str">
            <v>マネジメント</v>
          </cell>
          <cell r="H3533" t="str">
            <v>京都府-014026</v>
          </cell>
        </row>
        <row r="3534">
          <cell r="D3534" t="str">
            <v>262304110086</v>
          </cell>
          <cell r="F3534" t="str">
            <v>乳児保育</v>
          </cell>
          <cell r="H3534" t="str">
            <v>京都府-008438</v>
          </cell>
        </row>
        <row r="3535">
          <cell r="D3535" t="str">
            <v>262304710087</v>
          </cell>
          <cell r="F3535" t="str">
            <v>マネジメント</v>
          </cell>
          <cell r="H3535" t="str">
            <v>和歌山県-000513</v>
          </cell>
        </row>
        <row r="3536">
          <cell r="D3536" t="str">
            <v>262304610088</v>
          </cell>
          <cell r="F3536" t="str">
            <v>保護者支援・子育て支援</v>
          </cell>
          <cell r="H3536" t="str">
            <v>京都府-034477</v>
          </cell>
        </row>
        <row r="3537">
          <cell r="D3537" t="str">
            <v>262304410089</v>
          </cell>
          <cell r="F3537" t="str">
            <v>食育・アレルギー対応</v>
          </cell>
          <cell r="H3537" t="str">
            <v>京都府-036540</v>
          </cell>
        </row>
        <row r="3538">
          <cell r="D3538" t="str">
            <v>262304310090</v>
          </cell>
          <cell r="F3538" t="str">
            <v>障害児保育</v>
          </cell>
          <cell r="H3538" t="str">
            <v>京都府-035675</v>
          </cell>
        </row>
        <row r="3539">
          <cell r="D3539" t="str">
            <v>262304310091</v>
          </cell>
          <cell r="F3539" t="str">
            <v>障害児保育</v>
          </cell>
          <cell r="H3539" t="str">
            <v>京都府-008116</v>
          </cell>
        </row>
        <row r="3540">
          <cell r="D3540" t="str">
            <v>262304210092</v>
          </cell>
          <cell r="F3540" t="str">
            <v>幼児教育</v>
          </cell>
          <cell r="H3540" t="str">
            <v>滋賀県-022887</v>
          </cell>
        </row>
        <row r="3541">
          <cell r="D3541" t="str">
            <v>262304710093</v>
          </cell>
          <cell r="F3541" t="str">
            <v>マネジメント</v>
          </cell>
          <cell r="H3541" t="str">
            <v>京都府-021733</v>
          </cell>
        </row>
        <row r="3542">
          <cell r="D3542" t="str">
            <v>262304110094</v>
          </cell>
          <cell r="F3542" t="str">
            <v>乳児保育</v>
          </cell>
          <cell r="H3542" t="str">
            <v>京都府-001579</v>
          </cell>
        </row>
        <row r="3543">
          <cell r="D3543" t="str">
            <v>262304710095</v>
          </cell>
          <cell r="F3543" t="str">
            <v>マネジメント</v>
          </cell>
          <cell r="H3543"/>
        </row>
        <row r="3544">
          <cell r="D3544" t="str">
            <v>262304610096</v>
          </cell>
          <cell r="F3544" t="str">
            <v>保護者支援・子育て支援</v>
          </cell>
          <cell r="H3544" t="str">
            <v>京都府-025325</v>
          </cell>
        </row>
        <row r="3545">
          <cell r="D3545" t="str">
            <v>262304710097</v>
          </cell>
          <cell r="F3545" t="str">
            <v>マネジメント</v>
          </cell>
          <cell r="H3545" t="str">
            <v>兵庫県-059334</v>
          </cell>
        </row>
        <row r="3546">
          <cell r="D3546" t="str">
            <v>262304110098</v>
          </cell>
          <cell r="F3546" t="str">
            <v>乳児保育</v>
          </cell>
          <cell r="H3546" t="str">
            <v>京都府-035528</v>
          </cell>
        </row>
        <row r="3547">
          <cell r="D3547" t="str">
            <v>262304310099</v>
          </cell>
          <cell r="F3547" t="str">
            <v>障害児保育</v>
          </cell>
          <cell r="H3547" t="str">
            <v>京都府-025527</v>
          </cell>
        </row>
        <row r="3548">
          <cell r="D3548" t="str">
            <v>262304110100</v>
          </cell>
          <cell r="F3548" t="str">
            <v>乳児保育</v>
          </cell>
          <cell r="H3548" t="str">
            <v>京都府-030356</v>
          </cell>
        </row>
        <row r="3549">
          <cell r="D3549" t="str">
            <v>262304310101</v>
          </cell>
          <cell r="F3549" t="str">
            <v>障害児保育</v>
          </cell>
          <cell r="H3549" t="str">
            <v>滋賀県-014217</v>
          </cell>
        </row>
        <row r="3550">
          <cell r="D3550" t="str">
            <v>262304710102</v>
          </cell>
          <cell r="F3550" t="str">
            <v>マネジメント</v>
          </cell>
          <cell r="H3550" t="str">
            <v>京都府-033012</v>
          </cell>
        </row>
        <row r="3551">
          <cell r="D3551" t="str">
            <v>262304110103</v>
          </cell>
          <cell r="F3551" t="str">
            <v>乳児保育</v>
          </cell>
          <cell r="H3551" t="str">
            <v>京都府-035124</v>
          </cell>
        </row>
        <row r="3552">
          <cell r="D3552" t="str">
            <v>262304710104</v>
          </cell>
          <cell r="F3552" t="str">
            <v>マネジメント</v>
          </cell>
          <cell r="H3552" t="str">
            <v>京都府-033149</v>
          </cell>
        </row>
        <row r="3553">
          <cell r="D3553" t="str">
            <v>262304710105</v>
          </cell>
          <cell r="F3553" t="str">
            <v>マネジメント</v>
          </cell>
          <cell r="H3553"/>
        </row>
        <row r="3554">
          <cell r="D3554" t="str">
            <v>262304710106</v>
          </cell>
          <cell r="F3554" t="str">
            <v>マネジメント</v>
          </cell>
          <cell r="H3554" t="str">
            <v>京都府-027865</v>
          </cell>
        </row>
        <row r="3555">
          <cell r="D3555" t="str">
            <v>262304710107</v>
          </cell>
          <cell r="F3555" t="str">
            <v>マネジメント</v>
          </cell>
          <cell r="H3555"/>
        </row>
        <row r="3556">
          <cell r="D3556" t="str">
            <v>262304610108</v>
          </cell>
          <cell r="F3556" t="str">
            <v>保護者支援・子育て支援</v>
          </cell>
          <cell r="H3556"/>
        </row>
        <row r="3557">
          <cell r="D3557" t="str">
            <v>262304710109</v>
          </cell>
          <cell r="F3557" t="str">
            <v>マネジメント</v>
          </cell>
          <cell r="H3557" t="str">
            <v>京都府-005394</v>
          </cell>
        </row>
        <row r="3558">
          <cell r="D3558" t="str">
            <v>262304510110</v>
          </cell>
          <cell r="F3558" t="str">
            <v>保健衛生・安全対策</v>
          </cell>
          <cell r="H3558" t="str">
            <v>京都府-009326</v>
          </cell>
        </row>
        <row r="3559">
          <cell r="D3559" t="str">
            <v>262304210111</v>
          </cell>
          <cell r="F3559" t="str">
            <v>幼児教育</v>
          </cell>
          <cell r="H3559" t="str">
            <v>京都府-035592</v>
          </cell>
        </row>
        <row r="3560">
          <cell r="D3560" t="str">
            <v>262304310112</v>
          </cell>
          <cell r="F3560" t="str">
            <v>障害児保育</v>
          </cell>
          <cell r="H3560" t="str">
            <v>兵庫県-011911</v>
          </cell>
        </row>
        <row r="3561">
          <cell r="D3561" t="str">
            <v>262304510113</v>
          </cell>
          <cell r="F3561" t="str">
            <v>保健衛生・安全対策</v>
          </cell>
          <cell r="H3561" t="str">
            <v>福岡県-069523</v>
          </cell>
        </row>
        <row r="3562">
          <cell r="D3562" t="str">
            <v>262304710114</v>
          </cell>
          <cell r="F3562" t="str">
            <v>マネジメント</v>
          </cell>
          <cell r="H3562" t="str">
            <v>京都府-027928</v>
          </cell>
        </row>
        <row r="3563">
          <cell r="D3563" t="str">
            <v>262304310115</v>
          </cell>
          <cell r="F3563" t="str">
            <v>障害児保育</v>
          </cell>
          <cell r="H3563" t="str">
            <v>鳥取県-009057</v>
          </cell>
        </row>
        <row r="3564">
          <cell r="D3564" t="str">
            <v>262304310116</v>
          </cell>
          <cell r="F3564" t="str">
            <v>障害児保育</v>
          </cell>
          <cell r="H3564" t="str">
            <v>京都府-013606</v>
          </cell>
        </row>
        <row r="3565">
          <cell r="D3565" t="str">
            <v>262304510117</v>
          </cell>
          <cell r="F3565" t="str">
            <v>保健衛生・安全対策</v>
          </cell>
          <cell r="H3565" t="str">
            <v>京都府-011351</v>
          </cell>
        </row>
        <row r="3566">
          <cell r="D3566" t="str">
            <v>262304710118</v>
          </cell>
          <cell r="F3566" t="str">
            <v>マネジメント</v>
          </cell>
          <cell r="H3566" t="str">
            <v>京都府-002149</v>
          </cell>
        </row>
        <row r="3567">
          <cell r="D3567" t="str">
            <v>262304710119</v>
          </cell>
          <cell r="F3567" t="str">
            <v>マネジメント</v>
          </cell>
          <cell r="H3567" t="str">
            <v>京都府-002154</v>
          </cell>
        </row>
        <row r="3568">
          <cell r="D3568" t="str">
            <v>262304710120</v>
          </cell>
          <cell r="F3568" t="str">
            <v>マネジメント</v>
          </cell>
          <cell r="H3568" t="str">
            <v>京都府-002142</v>
          </cell>
        </row>
        <row r="3569">
          <cell r="D3569" t="str">
            <v>262304710121</v>
          </cell>
          <cell r="F3569" t="str">
            <v>マネジメント</v>
          </cell>
          <cell r="H3569" t="str">
            <v>京都府-002146</v>
          </cell>
        </row>
        <row r="3570">
          <cell r="D3570" t="str">
            <v>262304710122</v>
          </cell>
          <cell r="F3570" t="str">
            <v>マネジメント</v>
          </cell>
          <cell r="H3570" t="str">
            <v>京都府-002148</v>
          </cell>
        </row>
        <row r="3571">
          <cell r="D3571" t="str">
            <v>262304710123</v>
          </cell>
          <cell r="F3571" t="str">
            <v>マネジメント</v>
          </cell>
          <cell r="H3571" t="str">
            <v>京都府-002147</v>
          </cell>
        </row>
        <row r="3572">
          <cell r="D3572" t="str">
            <v>262304110124</v>
          </cell>
          <cell r="F3572" t="str">
            <v>乳児保育</v>
          </cell>
          <cell r="H3572" t="str">
            <v>京都府-030228</v>
          </cell>
        </row>
        <row r="3573">
          <cell r="D3573" t="str">
            <v>262304710125</v>
          </cell>
          <cell r="F3573" t="str">
            <v>マネジメント</v>
          </cell>
          <cell r="H3573" t="str">
            <v>滋賀県-008211</v>
          </cell>
        </row>
        <row r="3574">
          <cell r="D3574" t="str">
            <v>262304710126</v>
          </cell>
          <cell r="F3574" t="str">
            <v>マネジメント</v>
          </cell>
          <cell r="H3574" t="str">
            <v>滋賀県-007299</v>
          </cell>
        </row>
        <row r="3575">
          <cell r="D3575" t="str">
            <v>262304510127</v>
          </cell>
          <cell r="F3575" t="str">
            <v>保健衛生・安全対策</v>
          </cell>
          <cell r="H3575" t="str">
            <v>京都府-032825</v>
          </cell>
        </row>
        <row r="3576">
          <cell r="D3576" t="str">
            <v>262304310128</v>
          </cell>
          <cell r="F3576" t="str">
            <v>障害児保育</v>
          </cell>
          <cell r="H3576" t="str">
            <v>京都府-028559</v>
          </cell>
        </row>
        <row r="3577">
          <cell r="D3577" t="str">
            <v>262304110129</v>
          </cell>
          <cell r="F3577" t="str">
            <v>乳児保育</v>
          </cell>
          <cell r="H3577" t="str">
            <v>京都府-020964</v>
          </cell>
        </row>
        <row r="3578">
          <cell r="D3578" t="str">
            <v>262304210130</v>
          </cell>
          <cell r="F3578" t="str">
            <v>幼児教育</v>
          </cell>
          <cell r="H3578" t="str">
            <v>京都府-008092</v>
          </cell>
        </row>
        <row r="3579">
          <cell r="D3579" t="str">
            <v>262304310131</v>
          </cell>
          <cell r="F3579" t="str">
            <v>障害児保育</v>
          </cell>
          <cell r="H3579" t="str">
            <v>京都府-018113</v>
          </cell>
        </row>
        <row r="3580">
          <cell r="D3580" t="str">
            <v>262304510132</v>
          </cell>
          <cell r="F3580" t="str">
            <v>保健衛生・安全対策</v>
          </cell>
          <cell r="H3580" t="str">
            <v>京都府-019367</v>
          </cell>
        </row>
        <row r="3581">
          <cell r="D3581" t="str">
            <v>262304610133</v>
          </cell>
          <cell r="F3581" t="str">
            <v>保護者支援・子育て支援</v>
          </cell>
          <cell r="H3581" t="str">
            <v>京都府-002811</v>
          </cell>
        </row>
        <row r="3582">
          <cell r="D3582" t="str">
            <v>262304110134</v>
          </cell>
          <cell r="F3582" t="str">
            <v>乳児保育</v>
          </cell>
          <cell r="H3582" t="str">
            <v>京都府-002811</v>
          </cell>
        </row>
        <row r="3583">
          <cell r="D3583" t="str">
            <v>262304310135</v>
          </cell>
          <cell r="F3583" t="str">
            <v>障害児保育</v>
          </cell>
          <cell r="H3583"/>
        </row>
        <row r="3584">
          <cell r="D3584" t="str">
            <v>262304310136</v>
          </cell>
          <cell r="F3584" t="str">
            <v>障害児保育</v>
          </cell>
          <cell r="H3584" t="str">
            <v>京都府-020486</v>
          </cell>
        </row>
        <row r="3585">
          <cell r="D3585" t="str">
            <v>262304310137</v>
          </cell>
          <cell r="F3585" t="str">
            <v>障害児保育</v>
          </cell>
          <cell r="H3585" t="str">
            <v>京都府-033573</v>
          </cell>
        </row>
        <row r="3586">
          <cell r="D3586" t="str">
            <v>262304110138</v>
          </cell>
          <cell r="F3586" t="str">
            <v>乳児保育</v>
          </cell>
          <cell r="H3586" t="str">
            <v>京都府-028176</v>
          </cell>
        </row>
        <row r="3587">
          <cell r="D3587" t="str">
            <v>262304110139</v>
          </cell>
          <cell r="F3587" t="str">
            <v>乳児保育</v>
          </cell>
          <cell r="H3587" t="str">
            <v>京都府-034926</v>
          </cell>
        </row>
        <row r="3588">
          <cell r="D3588" t="str">
            <v>262304710140</v>
          </cell>
          <cell r="F3588" t="str">
            <v>マネジメント</v>
          </cell>
          <cell r="H3588" t="str">
            <v>京都府-006272</v>
          </cell>
        </row>
        <row r="3589">
          <cell r="D3589" t="str">
            <v>262304710141</v>
          </cell>
          <cell r="F3589" t="str">
            <v>マネジメント</v>
          </cell>
          <cell r="H3589" t="str">
            <v>京都府-015771</v>
          </cell>
        </row>
        <row r="3590">
          <cell r="D3590" t="str">
            <v>262304710142</v>
          </cell>
          <cell r="F3590" t="str">
            <v>マネジメント</v>
          </cell>
          <cell r="H3590" t="str">
            <v>大阪府-049733</v>
          </cell>
        </row>
        <row r="3591">
          <cell r="D3591" t="str">
            <v>262304110143</v>
          </cell>
          <cell r="F3591" t="str">
            <v>乳児保育</v>
          </cell>
          <cell r="H3591" t="str">
            <v>京都府-035937</v>
          </cell>
        </row>
        <row r="3592">
          <cell r="D3592" t="str">
            <v>262304710144</v>
          </cell>
          <cell r="F3592" t="str">
            <v>マネジメント</v>
          </cell>
          <cell r="H3592" t="str">
            <v>京都府-029450</v>
          </cell>
        </row>
        <row r="3593">
          <cell r="D3593" t="str">
            <v>262304110145</v>
          </cell>
          <cell r="F3593" t="str">
            <v>乳児保育</v>
          </cell>
          <cell r="H3593" t="str">
            <v>京都府-036032</v>
          </cell>
        </row>
        <row r="3594">
          <cell r="D3594" t="str">
            <v>262304310146</v>
          </cell>
          <cell r="F3594" t="str">
            <v>障害児保育</v>
          </cell>
          <cell r="H3594" t="str">
            <v>滋賀県-022811</v>
          </cell>
        </row>
        <row r="3595">
          <cell r="D3595" t="str">
            <v>262304310147</v>
          </cell>
          <cell r="F3595" t="str">
            <v>障害児保育</v>
          </cell>
          <cell r="H3595" t="str">
            <v>京都府-033092</v>
          </cell>
        </row>
        <row r="3596">
          <cell r="D3596" t="str">
            <v>262304310148</v>
          </cell>
          <cell r="F3596" t="str">
            <v>障害児保育</v>
          </cell>
          <cell r="H3596" t="str">
            <v>京都府-022075</v>
          </cell>
        </row>
        <row r="3597">
          <cell r="D3597" t="str">
            <v>262304310149</v>
          </cell>
          <cell r="F3597" t="str">
            <v>障害児保育</v>
          </cell>
          <cell r="H3597" t="str">
            <v>京都府-003976</v>
          </cell>
        </row>
        <row r="3598">
          <cell r="D3598" t="str">
            <v>262304310150</v>
          </cell>
          <cell r="F3598" t="str">
            <v>障害児保育</v>
          </cell>
          <cell r="H3598" t="str">
            <v>京都府-003973</v>
          </cell>
        </row>
        <row r="3599">
          <cell r="D3599" t="str">
            <v>262304310151</v>
          </cell>
          <cell r="F3599" t="str">
            <v>障害児保育</v>
          </cell>
          <cell r="H3599" t="str">
            <v>京都府-003980</v>
          </cell>
        </row>
        <row r="3600">
          <cell r="D3600" t="str">
            <v>262304310152</v>
          </cell>
          <cell r="F3600" t="str">
            <v>障害児保育</v>
          </cell>
          <cell r="H3600"/>
        </row>
        <row r="3601">
          <cell r="D3601" t="str">
            <v>262304110153</v>
          </cell>
          <cell r="F3601" t="str">
            <v>乳児保育</v>
          </cell>
          <cell r="H3601" t="str">
            <v>京都府-013527</v>
          </cell>
        </row>
        <row r="3602">
          <cell r="D3602" t="str">
            <v>262304310154</v>
          </cell>
          <cell r="F3602" t="str">
            <v>障害児保育</v>
          </cell>
          <cell r="H3602" t="str">
            <v>奈良県-021340</v>
          </cell>
        </row>
        <row r="3603">
          <cell r="D3603" t="str">
            <v>262304110155</v>
          </cell>
          <cell r="F3603" t="str">
            <v>乳児保育</v>
          </cell>
          <cell r="H3603" t="str">
            <v>京都府-029249</v>
          </cell>
        </row>
        <row r="3604">
          <cell r="D3604" t="str">
            <v>262304710156</v>
          </cell>
          <cell r="F3604" t="str">
            <v>マネジメント</v>
          </cell>
          <cell r="H3604" t="str">
            <v>京都府-005940</v>
          </cell>
        </row>
        <row r="3605">
          <cell r="D3605" t="str">
            <v>262304510157</v>
          </cell>
          <cell r="F3605" t="str">
            <v>保健衛生・安全対策</v>
          </cell>
          <cell r="H3605" t="str">
            <v>京都府-015088</v>
          </cell>
        </row>
        <row r="3606">
          <cell r="D3606" t="str">
            <v>262304510158</v>
          </cell>
          <cell r="F3606" t="str">
            <v>保健衛生・安全対策</v>
          </cell>
          <cell r="H3606" t="str">
            <v>滋賀県-006577</v>
          </cell>
        </row>
        <row r="3607">
          <cell r="D3607" t="str">
            <v>262304710159</v>
          </cell>
          <cell r="F3607" t="str">
            <v>マネジメント</v>
          </cell>
          <cell r="H3607" t="str">
            <v>滋賀県-006577</v>
          </cell>
        </row>
        <row r="3608">
          <cell r="D3608" t="str">
            <v>262304510160</v>
          </cell>
          <cell r="F3608" t="str">
            <v>保健衛生・安全対策</v>
          </cell>
          <cell r="H3608" t="str">
            <v>京都府-003907</v>
          </cell>
        </row>
        <row r="3609">
          <cell r="D3609" t="str">
            <v>262304710161</v>
          </cell>
          <cell r="F3609" t="str">
            <v>マネジメント</v>
          </cell>
          <cell r="H3609" t="str">
            <v>京都府-016504</v>
          </cell>
        </row>
        <row r="3610">
          <cell r="D3610" t="str">
            <v>262304110162</v>
          </cell>
          <cell r="F3610" t="str">
            <v>乳児保育</v>
          </cell>
          <cell r="H3610" t="str">
            <v>京都府-018845</v>
          </cell>
        </row>
        <row r="3611">
          <cell r="D3611" t="str">
            <v>262304310163</v>
          </cell>
          <cell r="F3611" t="str">
            <v>障害児保育</v>
          </cell>
          <cell r="H3611" t="str">
            <v>京都府-037022</v>
          </cell>
        </row>
        <row r="3612">
          <cell r="D3612" t="str">
            <v>262304110164</v>
          </cell>
          <cell r="F3612" t="str">
            <v>乳児保育</v>
          </cell>
          <cell r="H3612" t="str">
            <v>京都府-018982</v>
          </cell>
        </row>
        <row r="3613">
          <cell r="D3613" t="str">
            <v>262304710165</v>
          </cell>
          <cell r="F3613" t="str">
            <v>マネジメント</v>
          </cell>
          <cell r="H3613"/>
        </row>
        <row r="3614">
          <cell r="D3614" t="str">
            <v>262304210166</v>
          </cell>
          <cell r="F3614" t="str">
            <v>幼児教育</v>
          </cell>
          <cell r="H3614" t="str">
            <v>京都府-012022</v>
          </cell>
        </row>
        <row r="3615">
          <cell r="D3615" t="str">
            <v>262304610167</v>
          </cell>
          <cell r="F3615" t="str">
            <v>保護者支援・子育て支援</v>
          </cell>
          <cell r="H3615" t="str">
            <v>京都府-028838</v>
          </cell>
        </row>
        <row r="3616">
          <cell r="D3616" t="str">
            <v>262304710168</v>
          </cell>
          <cell r="F3616" t="str">
            <v>マネジメント</v>
          </cell>
          <cell r="H3616"/>
        </row>
        <row r="3617">
          <cell r="D3617" t="str">
            <v>262304610169</v>
          </cell>
          <cell r="F3617" t="str">
            <v>保護者支援・子育て支援</v>
          </cell>
          <cell r="H3617" t="str">
            <v>京都府-026737</v>
          </cell>
        </row>
        <row r="3618">
          <cell r="D3618" t="str">
            <v>262304210170</v>
          </cell>
          <cell r="F3618" t="str">
            <v>幼児教育</v>
          </cell>
          <cell r="H3618" t="str">
            <v>京都府-027170</v>
          </cell>
        </row>
        <row r="3619">
          <cell r="D3619" t="str">
            <v>262304610171</v>
          </cell>
          <cell r="F3619" t="str">
            <v>保護者支援・子育て支援</v>
          </cell>
          <cell r="H3619" t="str">
            <v>京都府-033627</v>
          </cell>
        </row>
        <row r="3620">
          <cell r="D3620" t="str">
            <v>262304610172</v>
          </cell>
          <cell r="F3620" t="str">
            <v>保護者支援・子育て支援</v>
          </cell>
          <cell r="H3620" t="str">
            <v>京都府-015749</v>
          </cell>
        </row>
        <row r="3621">
          <cell r="D3621" t="str">
            <v>262304310173</v>
          </cell>
          <cell r="F3621" t="str">
            <v>障害児保育</v>
          </cell>
          <cell r="H3621" t="str">
            <v>京都府-037457</v>
          </cell>
        </row>
        <row r="3622">
          <cell r="D3622" t="str">
            <v>262304110174</v>
          </cell>
          <cell r="F3622" t="str">
            <v>乳児保育</v>
          </cell>
          <cell r="H3622" t="str">
            <v>京都府-038501</v>
          </cell>
        </row>
        <row r="3623">
          <cell r="D3623" t="str">
            <v>262304410175</v>
          </cell>
          <cell r="F3623" t="str">
            <v>食育・アレルギー対応</v>
          </cell>
          <cell r="H3623" t="str">
            <v>京都府-038499</v>
          </cell>
        </row>
        <row r="3624">
          <cell r="D3624" t="str">
            <v>262304610176</v>
          </cell>
          <cell r="F3624" t="str">
            <v>保護者支援・子育て支援</v>
          </cell>
          <cell r="H3624" t="str">
            <v>京都府-006108</v>
          </cell>
        </row>
        <row r="3625">
          <cell r="D3625" t="str">
            <v>262304210177</v>
          </cell>
          <cell r="F3625" t="str">
            <v>幼児教育</v>
          </cell>
          <cell r="H3625" t="str">
            <v>京都府-034576</v>
          </cell>
        </row>
        <row r="3626">
          <cell r="D3626" t="str">
            <v>262304410178</v>
          </cell>
          <cell r="F3626" t="str">
            <v>食育・アレルギー対応</v>
          </cell>
          <cell r="H3626"/>
        </row>
        <row r="3627">
          <cell r="D3627" t="str">
            <v>262304210179</v>
          </cell>
          <cell r="F3627" t="str">
            <v>幼児教育</v>
          </cell>
          <cell r="H3627" t="str">
            <v>京都府-029105</v>
          </cell>
        </row>
        <row r="3628">
          <cell r="D3628" t="str">
            <v>262304710180</v>
          </cell>
          <cell r="F3628" t="str">
            <v>マネジメント</v>
          </cell>
          <cell r="H3628" t="str">
            <v>京都府-016514</v>
          </cell>
        </row>
        <row r="3629">
          <cell r="D3629" t="str">
            <v>262304310181</v>
          </cell>
          <cell r="F3629" t="str">
            <v>障害児保育</v>
          </cell>
          <cell r="H3629" t="str">
            <v>京都府-005618</v>
          </cell>
        </row>
        <row r="3630">
          <cell r="D3630" t="str">
            <v>262304610182</v>
          </cell>
          <cell r="F3630" t="str">
            <v>保護者支援・子育て支援</v>
          </cell>
          <cell r="H3630" t="str">
            <v>京都府-031870</v>
          </cell>
        </row>
        <row r="3631">
          <cell r="D3631" t="str">
            <v>262304210183</v>
          </cell>
          <cell r="F3631" t="str">
            <v>幼児教育</v>
          </cell>
          <cell r="H3631" t="str">
            <v>京都府-010873</v>
          </cell>
        </row>
        <row r="3632">
          <cell r="D3632" t="str">
            <v>262304510184</v>
          </cell>
          <cell r="F3632" t="str">
            <v>保健衛生・安全対策</v>
          </cell>
          <cell r="H3632"/>
        </row>
        <row r="3633">
          <cell r="D3633" t="str">
            <v>262304710185</v>
          </cell>
          <cell r="F3633" t="str">
            <v>マネジメント</v>
          </cell>
          <cell r="H3633" t="str">
            <v>京都府-002330</v>
          </cell>
        </row>
        <row r="3634">
          <cell r="D3634" t="str">
            <v>262304110186</v>
          </cell>
          <cell r="F3634" t="str">
            <v>乳児保育</v>
          </cell>
          <cell r="H3634" t="str">
            <v>京都府-029943</v>
          </cell>
        </row>
        <row r="3635">
          <cell r="D3635" t="str">
            <v>262304710187</v>
          </cell>
          <cell r="F3635" t="str">
            <v>マネジメント</v>
          </cell>
          <cell r="H3635" t="str">
            <v>京都府-018196</v>
          </cell>
        </row>
        <row r="3636">
          <cell r="D3636" t="str">
            <v>262304310188</v>
          </cell>
          <cell r="F3636" t="str">
            <v>障害児保育</v>
          </cell>
          <cell r="H3636" t="str">
            <v>京都府-034856</v>
          </cell>
        </row>
        <row r="3637">
          <cell r="D3637" t="str">
            <v>262304210189</v>
          </cell>
          <cell r="F3637" t="str">
            <v>幼児教育</v>
          </cell>
          <cell r="H3637" t="str">
            <v>京都府-034856</v>
          </cell>
        </row>
        <row r="3638">
          <cell r="D3638" t="str">
            <v>262304210190</v>
          </cell>
          <cell r="F3638" t="str">
            <v>幼児教育</v>
          </cell>
          <cell r="H3638" t="str">
            <v>京都府-032150</v>
          </cell>
        </row>
        <row r="3639">
          <cell r="D3639" t="str">
            <v>262304210191</v>
          </cell>
          <cell r="F3639" t="str">
            <v>幼児教育</v>
          </cell>
          <cell r="H3639" t="str">
            <v>大分県-014931</v>
          </cell>
        </row>
        <row r="3640">
          <cell r="D3640" t="str">
            <v>262304710192</v>
          </cell>
          <cell r="F3640" t="str">
            <v>マネジメント</v>
          </cell>
          <cell r="H3640" t="str">
            <v>大阪府-023579</v>
          </cell>
        </row>
        <row r="3641">
          <cell r="D3641" t="str">
            <v>262304310193</v>
          </cell>
          <cell r="F3641" t="str">
            <v>障害児保育</v>
          </cell>
          <cell r="H3641" t="str">
            <v>京都府-031898</v>
          </cell>
        </row>
        <row r="3642">
          <cell r="D3642" t="str">
            <v>262304110194</v>
          </cell>
          <cell r="F3642" t="str">
            <v>乳児保育</v>
          </cell>
          <cell r="H3642" t="str">
            <v>滋賀県-012658</v>
          </cell>
        </row>
        <row r="3643">
          <cell r="D3643" t="str">
            <v>262304710195</v>
          </cell>
          <cell r="F3643" t="str">
            <v>マネジメント</v>
          </cell>
          <cell r="H3643" t="str">
            <v>青森県-013649</v>
          </cell>
        </row>
        <row r="3644">
          <cell r="D3644" t="str">
            <v>262304410196</v>
          </cell>
          <cell r="F3644" t="str">
            <v>食育・アレルギー対応</v>
          </cell>
          <cell r="H3644" t="str">
            <v>京都府-029487</v>
          </cell>
        </row>
        <row r="3645">
          <cell r="D3645" t="str">
            <v>262304710197</v>
          </cell>
          <cell r="F3645" t="str">
            <v>マネジメント</v>
          </cell>
          <cell r="H3645" t="str">
            <v>京都府-017834</v>
          </cell>
        </row>
        <row r="3646">
          <cell r="D3646" t="str">
            <v>262304610198</v>
          </cell>
          <cell r="F3646" t="str">
            <v>保護者支援・子育て支援</v>
          </cell>
          <cell r="H3646" t="str">
            <v>京都府-034522</v>
          </cell>
        </row>
        <row r="3647">
          <cell r="D3647" t="str">
            <v>262304110199</v>
          </cell>
          <cell r="F3647" t="str">
            <v>乳児保育</v>
          </cell>
          <cell r="H3647" t="str">
            <v>京都府-011081</v>
          </cell>
        </row>
        <row r="3648">
          <cell r="D3648" t="str">
            <v>262304710200</v>
          </cell>
          <cell r="F3648" t="str">
            <v>マネジメント</v>
          </cell>
          <cell r="H3648" t="str">
            <v>京都府-014575</v>
          </cell>
        </row>
        <row r="3649">
          <cell r="D3649" t="str">
            <v>262304310201</v>
          </cell>
          <cell r="F3649" t="str">
            <v>障害児保育</v>
          </cell>
          <cell r="H3649" t="str">
            <v>滋賀県-000788</v>
          </cell>
        </row>
        <row r="3650">
          <cell r="D3650" t="str">
            <v>262304710202</v>
          </cell>
          <cell r="F3650" t="str">
            <v>マネジメント</v>
          </cell>
          <cell r="H3650" t="str">
            <v>京都府-029879</v>
          </cell>
        </row>
        <row r="3651">
          <cell r="D3651" t="str">
            <v>262304610203</v>
          </cell>
          <cell r="F3651" t="str">
            <v>保護者支援・子育て支援</v>
          </cell>
          <cell r="H3651" t="str">
            <v>京都府-029879</v>
          </cell>
        </row>
        <row r="3652">
          <cell r="D3652" t="str">
            <v>262304710204</v>
          </cell>
          <cell r="F3652" t="str">
            <v>マネジメント</v>
          </cell>
          <cell r="H3652" t="str">
            <v>京都府-013754</v>
          </cell>
        </row>
        <row r="3653">
          <cell r="D3653" t="str">
            <v>262304110205</v>
          </cell>
          <cell r="F3653" t="str">
            <v>乳児保育</v>
          </cell>
          <cell r="H3653" t="str">
            <v>岡山県-030637</v>
          </cell>
        </row>
        <row r="3654">
          <cell r="D3654" t="str">
            <v>262304410206</v>
          </cell>
          <cell r="F3654" t="str">
            <v>食育・アレルギー対応</v>
          </cell>
          <cell r="H3654" t="str">
            <v>京都府-033549</v>
          </cell>
        </row>
        <row r="3655">
          <cell r="D3655" t="str">
            <v>262304710207</v>
          </cell>
          <cell r="F3655" t="str">
            <v>マネジメント</v>
          </cell>
          <cell r="H3655" t="str">
            <v>大阪府-002875</v>
          </cell>
        </row>
        <row r="3656">
          <cell r="D3656" t="str">
            <v>262304210208</v>
          </cell>
          <cell r="F3656" t="str">
            <v>幼児教育</v>
          </cell>
          <cell r="H3656" t="str">
            <v>京都府-013695</v>
          </cell>
        </row>
        <row r="3657">
          <cell r="D3657" t="str">
            <v>262304710209</v>
          </cell>
          <cell r="F3657" t="str">
            <v>マネジメント</v>
          </cell>
          <cell r="H3657" t="str">
            <v>京都府-028165</v>
          </cell>
        </row>
        <row r="3658">
          <cell r="D3658" t="str">
            <v>262304610210</v>
          </cell>
          <cell r="F3658" t="str">
            <v>保護者支援・子育て支援</v>
          </cell>
          <cell r="H3658" t="str">
            <v>静岡県-021791</v>
          </cell>
        </row>
        <row r="3659">
          <cell r="D3659" t="str">
            <v>262304310211</v>
          </cell>
          <cell r="F3659" t="str">
            <v>障害児保育</v>
          </cell>
          <cell r="H3659" t="str">
            <v>京都府-015695</v>
          </cell>
        </row>
        <row r="3660">
          <cell r="D3660" t="str">
            <v>262304710212</v>
          </cell>
          <cell r="F3660" t="str">
            <v>マネジメント</v>
          </cell>
          <cell r="H3660" t="str">
            <v>京都府-015695</v>
          </cell>
        </row>
        <row r="3661">
          <cell r="D3661" t="str">
            <v>262304210213</v>
          </cell>
          <cell r="F3661" t="str">
            <v>幼児教育</v>
          </cell>
          <cell r="H3661" t="str">
            <v>京都府-034470</v>
          </cell>
        </row>
        <row r="3662">
          <cell r="D3662" t="str">
            <v>262304110214</v>
          </cell>
          <cell r="F3662" t="str">
            <v>乳児保育</v>
          </cell>
          <cell r="H3662" t="str">
            <v>島根県-005429</v>
          </cell>
        </row>
        <row r="3663">
          <cell r="D3663" t="str">
            <v>262304110215</v>
          </cell>
          <cell r="F3663" t="str">
            <v>乳児保育</v>
          </cell>
          <cell r="H3663" t="str">
            <v>京都府-024546</v>
          </cell>
        </row>
        <row r="3664">
          <cell r="D3664" t="str">
            <v>262304610216</v>
          </cell>
          <cell r="F3664" t="str">
            <v>保護者支援・子育て支援</v>
          </cell>
          <cell r="H3664" t="str">
            <v>京都府-022912</v>
          </cell>
        </row>
        <row r="3665">
          <cell r="D3665" t="str">
            <v>262304410217</v>
          </cell>
          <cell r="F3665" t="str">
            <v>食育・アレルギー対応</v>
          </cell>
          <cell r="H3665" t="str">
            <v>京都府-022912</v>
          </cell>
        </row>
        <row r="3666">
          <cell r="D3666" t="str">
            <v>262304610218</v>
          </cell>
          <cell r="F3666" t="str">
            <v>保護者支援・子育て支援</v>
          </cell>
          <cell r="H3666" t="str">
            <v>京都府-019343</v>
          </cell>
        </row>
        <row r="3667">
          <cell r="D3667" t="str">
            <v>262304510219</v>
          </cell>
          <cell r="F3667" t="str">
            <v>保健衛生・安全対策</v>
          </cell>
          <cell r="H3667" t="str">
            <v>兵庫県-038728</v>
          </cell>
        </row>
        <row r="3668">
          <cell r="D3668" t="str">
            <v>262304410220</v>
          </cell>
          <cell r="F3668" t="str">
            <v>食育・アレルギー対応</v>
          </cell>
          <cell r="H3668" t="str">
            <v>京都府-002390</v>
          </cell>
        </row>
        <row r="3669">
          <cell r="D3669" t="str">
            <v>262304410221</v>
          </cell>
          <cell r="F3669" t="str">
            <v>食育・アレルギー対応</v>
          </cell>
          <cell r="H3669"/>
        </row>
        <row r="3670">
          <cell r="D3670" t="str">
            <v>262304310222</v>
          </cell>
          <cell r="F3670" t="str">
            <v>障害児保育</v>
          </cell>
          <cell r="H3670" t="str">
            <v>京都府-035022</v>
          </cell>
        </row>
        <row r="3671">
          <cell r="D3671" t="str">
            <v>262304310223</v>
          </cell>
          <cell r="F3671" t="str">
            <v>障害児保育</v>
          </cell>
          <cell r="H3671" t="str">
            <v>京都府-034743</v>
          </cell>
        </row>
        <row r="3672">
          <cell r="D3672" t="str">
            <v>262304110224</v>
          </cell>
          <cell r="F3672" t="str">
            <v>乳児保育</v>
          </cell>
          <cell r="H3672" t="str">
            <v>京都府-037226</v>
          </cell>
        </row>
        <row r="3673">
          <cell r="D3673" t="str">
            <v>262304710225</v>
          </cell>
          <cell r="F3673" t="str">
            <v>マネジメント</v>
          </cell>
          <cell r="H3673" t="str">
            <v>京都府-010792</v>
          </cell>
        </row>
        <row r="3674">
          <cell r="D3674" t="str">
            <v>262304210226</v>
          </cell>
          <cell r="F3674" t="str">
            <v>幼児教育</v>
          </cell>
          <cell r="H3674" t="str">
            <v>京都府-010792</v>
          </cell>
        </row>
        <row r="3675">
          <cell r="D3675" t="str">
            <v>262304310227</v>
          </cell>
          <cell r="F3675" t="str">
            <v>障害児保育</v>
          </cell>
          <cell r="H3675" t="str">
            <v>京都府-022777</v>
          </cell>
        </row>
        <row r="3676">
          <cell r="D3676" t="str">
            <v>262304710228</v>
          </cell>
          <cell r="F3676" t="str">
            <v>マネジメント</v>
          </cell>
          <cell r="H3676" t="str">
            <v>京都府-015941</v>
          </cell>
        </row>
        <row r="3677">
          <cell r="D3677" t="str">
            <v>262304310229</v>
          </cell>
          <cell r="F3677" t="str">
            <v>障害児保育</v>
          </cell>
          <cell r="H3677" t="str">
            <v>京都府-000225</v>
          </cell>
        </row>
        <row r="3678">
          <cell r="D3678" t="str">
            <v>262304410230</v>
          </cell>
          <cell r="F3678" t="str">
            <v>食育・アレルギー対応</v>
          </cell>
          <cell r="H3678"/>
        </row>
        <row r="3679">
          <cell r="D3679" t="str">
            <v>262304310231</v>
          </cell>
          <cell r="F3679" t="str">
            <v>障害児保育</v>
          </cell>
          <cell r="H3679" t="str">
            <v>京都府-025529</v>
          </cell>
        </row>
        <row r="3680">
          <cell r="D3680" t="str">
            <v>262304210232</v>
          </cell>
          <cell r="F3680" t="str">
            <v>幼児教育</v>
          </cell>
          <cell r="H3680" t="str">
            <v>京都府-020934</v>
          </cell>
        </row>
        <row r="3681">
          <cell r="D3681" t="str">
            <v>262304210233</v>
          </cell>
          <cell r="F3681" t="str">
            <v>幼児教育</v>
          </cell>
          <cell r="H3681" t="str">
            <v>京都府-020548</v>
          </cell>
        </row>
        <row r="3682">
          <cell r="D3682" t="str">
            <v>262304710234</v>
          </cell>
          <cell r="F3682" t="str">
            <v>マネジメント</v>
          </cell>
          <cell r="H3682" t="str">
            <v>京都府-020548</v>
          </cell>
        </row>
        <row r="3683">
          <cell r="D3683" t="str">
            <v>262304310235</v>
          </cell>
          <cell r="F3683" t="str">
            <v>障害児保育</v>
          </cell>
          <cell r="H3683" t="str">
            <v>京都府-003546</v>
          </cell>
        </row>
        <row r="3684">
          <cell r="D3684" t="str">
            <v>262304510236</v>
          </cell>
          <cell r="F3684" t="str">
            <v>保健衛生・安全対策</v>
          </cell>
          <cell r="H3684" t="str">
            <v>京都府-003549</v>
          </cell>
        </row>
        <row r="3685">
          <cell r="D3685" t="str">
            <v>262304610237</v>
          </cell>
          <cell r="F3685" t="str">
            <v>保護者支援・子育て支援</v>
          </cell>
          <cell r="H3685" t="str">
            <v>京都府-003551</v>
          </cell>
        </row>
        <row r="3686">
          <cell r="D3686" t="str">
            <v>262304110238</v>
          </cell>
          <cell r="F3686" t="str">
            <v>乳児保育</v>
          </cell>
          <cell r="H3686" t="str">
            <v>京都府-024622</v>
          </cell>
        </row>
        <row r="3687">
          <cell r="D3687" t="str">
            <v>262304710239</v>
          </cell>
          <cell r="F3687" t="str">
            <v>マネジメント</v>
          </cell>
          <cell r="H3687" t="str">
            <v>京都府-014406</v>
          </cell>
        </row>
        <row r="3688">
          <cell r="D3688" t="str">
            <v>262304310240</v>
          </cell>
          <cell r="F3688" t="str">
            <v>障害児保育</v>
          </cell>
          <cell r="H3688"/>
        </row>
        <row r="3689">
          <cell r="D3689" t="str">
            <v>262304110241</v>
          </cell>
          <cell r="F3689" t="str">
            <v>乳児保育</v>
          </cell>
          <cell r="H3689" t="str">
            <v>京都府-014095</v>
          </cell>
        </row>
        <row r="3690">
          <cell r="D3690" t="str">
            <v>262304710242</v>
          </cell>
          <cell r="F3690" t="str">
            <v>マネジメント</v>
          </cell>
          <cell r="H3690" t="str">
            <v>京都府-013968</v>
          </cell>
        </row>
        <row r="3691">
          <cell r="D3691" t="str">
            <v>262304310243</v>
          </cell>
          <cell r="F3691" t="str">
            <v>障害児保育</v>
          </cell>
          <cell r="H3691" t="str">
            <v>京都府-025963</v>
          </cell>
        </row>
        <row r="3692">
          <cell r="D3692" t="str">
            <v>262304310244</v>
          </cell>
          <cell r="F3692" t="str">
            <v>障害児保育</v>
          </cell>
          <cell r="H3692" t="str">
            <v>京都府-015475</v>
          </cell>
        </row>
        <row r="3693">
          <cell r="D3693" t="str">
            <v>262304710245</v>
          </cell>
          <cell r="F3693" t="str">
            <v>マネジメント</v>
          </cell>
          <cell r="H3693" t="str">
            <v>京都府-011668</v>
          </cell>
        </row>
        <row r="3694">
          <cell r="D3694" t="str">
            <v>262304310246</v>
          </cell>
          <cell r="F3694" t="str">
            <v>障害児保育</v>
          </cell>
          <cell r="H3694" t="str">
            <v>京都府-031468</v>
          </cell>
        </row>
        <row r="3695">
          <cell r="D3695" t="str">
            <v>262304210247</v>
          </cell>
          <cell r="F3695" t="str">
            <v>幼児教育</v>
          </cell>
          <cell r="H3695" t="str">
            <v>京都府-031466</v>
          </cell>
        </row>
        <row r="3696">
          <cell r="D3696" t="str">
            <v>262304510248</v>
          </cell>
          <cell r="F3696" t="str">
            <v>保健衛生・安全対策</v>
          </cell>
          <cell r="H3696" t="str">
            <v>京都府-003069</v>
          </cell>
        </row>
        <row r="3697">
          <cell r="D3697" t="str">
            <v>262304510249</v>
          </cell>
          <cell r="F3697" t="str">
            <v>保健衛生・安全対策</v>
          </cell>
          <cell r="H3697" t="str">
            <v>京都府-003067</v>
          </cell>
        </row>
        <row r="3698">
          <cell r="D3698" t="str">
            <v>262304710250</v>
          </cell>
          <cell r="F3698" t="str">
            <v>マネジメント</v>
          </cell>
          <cell r="H3698" t="str">
            <v>京都府-003065</v>
          </cell>
        </row>
        <row r="3699">
          <cell r="D3699" t="str">
            <v>262304710251</v>
          </cell>
          <cell r="F3699" t="str">
            <v>マネジメント</v>
          </cell>
          <cell r="H3699" t="str">
            <v>京都府-003070</v>
          </cell>
        </row>
        <row r="3700">
          <cell r="D3700" t="str">
            <v>262304610252</v>
          </cell>
          <cell r="F3700" t="str">
            <v>保護者支援・子育て支援</v>
          </cell>
          <cell r="H3700" t="str">
            <v>京都府-021269</v>
          </cell>
        </row>
        <row r="3701">
          <cell r="D3701" t="str">
            <v>262304110253</v>
          </cell>
          <cell r="F3701" t="str">
            <v>乳児保育</v>
          </cell>
          <cell r="H3701" t="str">
            <v>京都府-007492</v>
          </cell>
        </row>
        <row r="3702">
          <cell r="D3702" t="str">
            <v>262304610254</v>
          </cell>
          <cell r="F3702" t="str">
            <v>保護者支援・子育て支援</v>
          </cell>
          <cell r="H3702" t="str">
            <v>京都府-007492</v>
          </cell>
        </row>
        <row r="3703">
          <cell r="D3703" t="str">
            <v>262304710255</v>
          </cell>
          <cell r="F3703" t="str">
            <v>マネジメント</v>
          </cell>
          <cell r="H3703" t="str">
            <v>京都府-007492</v>
          </cell>
        </row>
        <row r="3704">
          <cell r="D3704" t="str">
            <v>262304610256</v>
          </cell>
          <cell r="F3704" t="str">
            <v>保護者支援・子育て支援</v>
          </cell>
          <cell r="H3704" t="str">
            <v>愛媛県-016026</v>
          </cell>
        </row>
        <row r="3705">
          <cell r="D3705" t="str">
            <v>262304710257</v>
          </cell>
          <cell r="F3705" t="str">
            <v>マネジメント</v>
          </cell>
          <cell r="H3705" t="str">
            <v>愛媛県-016026</v>
          </cell>
        </row>
        <row r="3706">
          <cell r="D3706" t="str">
            <v>262304710258</v>
          </cell>
          <cell r="F3706" t="str">
            <v>マネジメント</v>
          </cell>
          <cell r="H3706"/>
        </row>
        <row r="3707">
          <cell r="D3707" t="str">
            <v>262304610259</v>
          </cell>
          <cell r="F3707" t="str">
            <v>保護者支援・子育て支援</v>
          </cell>
          <cell r="H3707" t="str">
            <v>京都府-029950</v>
          </cell>
        </row>
        <row r="3708">
          <cell r="D3708" t="str">
            <v>262304610260</v>
          </cell>
          <cell r="F3708" t="str">
            <v>保護者支援・子育て支援</v>
          </cell>
          <cell r="H3708" t="str">
            <v>京都府-015747</v>
          </cell>
        </row>
        <row r="3709">
          <cell r="D3709" t="str">
            <v>262304410261</v>
          </cell>
          <cell r="F3709" t="str">
            <v>食育・アレルギー対応</v>
          </cell>
          <cell r="H3709"/>
        </row>
        <row r="3710">
          <cell r="D3710" t="str">
            <v>262304610262</v>
          </cell>
          <cell r="F3710" t="str">
            <v>保護者支援・子育て支援</v>
          </cell>
          <cell r="H3710" t="str">
            <v>京都府-008493</v>
          </cell>
        </row>
        <row r="3711">
          <cell r="D3711" t="str">
            <v>262304310263</v>
          </cell>
          <cell r="F3711" t="str">
            <v>障害児保育</v>
          </cell>
          <cell r="H3711" t="str">
            <v>京都府-005771</v>
          </cell>
        </row>
        <row r="3712">
          <cell r="D3712" t="str">
            <v>262304710264</v>
          </cell>
          <cell r="F3712" t="str">
            <v>マネジメント</v>
          </cell>
          <cell r="H3712" t="str">
            <v>岐阜県-012246</v>
          </cell>
        </row>
        <row r="3713">
          <cell r="D3713" t="str">
            <v>262304710265</v>
          </cell>
          <cell r="F3713" t="str">
            <v>マネジメント</v>
          </cell>
          <cell r="H3713" t="str">
            <v>京都府-005771</v>
          </cell>
        </row>
        <row r="3714">
          <cell r="D3714" t="str">
            <v>262304310266</v>
          </cell>
          <cell r="F3714" t="str">
            <v>障害児保育</v>
          </cell>
          <cell r="H3714" t="str">
            <v>京都府-038053</v>
          </cell>
        </row>
        <row r="3715">
          <cell r="D3715" t="str">
            <v>262304110267</v>
          </cell>
          <cell r="F3715" t="str">
            <v>乳児保育</v>
          </cell>
          <cell r="H3715" t="str">
            <v>兵庫県-069391</v>
          </cell>
        </row>
        <row r="3716">
          <cell r="D3716" t="str">
            <v>262304510268</v>
          </cell>
          <cell r="F3716" t="str">
            <v>保健衛生・安全対策</v>
          </cell>
          <cell r="H3716" t="str">
            <v>大阪府-067667</v>
          </cell>
        </row>
        <row r="3717">
          <cell r="D3717" t="str">
            <v>262304710269</v>
          </cell>
          <cell r="F3717" t="str">
            <v>マネジメント</v>
          </cell>
          <cell r="H3717" t="str">
            <v>京都府-025342</v>
          </cell>
        </row>
        <row r="3718">
          <cell r="D3718" t="str">
            <v>262304110270</v>
          </cell>
          <cell r="F3718" t="str">
            <v>乳児保育</v>
          </cell>
          <cell r="H3718" t="str">
            <v>京都府-020386</v>
          </cell>
        </row>
        <row r="3719">
          <cell r="D3719" t="str">
            <v>262304710271</v>
          </cell>
          <cell r="F3719" t="str">
            <v>マネジメント</v>
          </cell>
          <cell r="H3719" t="str">
            <v>大阪府-008080</v>
          </cell>
        </row>
        <row r="3720">
          <cell r="D3720" t="str">
            <v>262304510272</v>
          </cell>
          <cell r="F3720" t="str">
            <v>保健衛生・安全対策</v>
          </cell>
          <cell r="H3720" t="str">
            <v>京都府-020314</v>
          </cell>
        </row>
        <row r="3721">
          <cell r="D3721" t="str">
            <v>262304710273</v>
          </cell>
          <cell r="F3721" t="str">
            <v>マネジメント</v>
          </cell>
          <cell r="H3721" t="str">
            <v>京都府-016981</v>
          </cell>
        </row>
        <row r="3722">
          <cell r="D3722" t="str">
            <v>262304710274</v>
          </cell>
          <cell r="F3722" t="str">
            <v>マネジメント</v>
          </cell>
          <cell r="H3722" t="str">
            <v>京都府-001118</v>
          </cell>
        </row>
        <row r="3723">
          <cell r="D3723" t="str">
            <v>262304710275</v>
          </cell>
          <cell r="F3723" t="str">
            <v>マネジメント</v>
          </cell>
          <cell r="H3723" t="str">
            <v>山口県-014847</v>
          </cell>
        </row>
        <row r="3724">
          <cell r="D3724" t="str">
            <v>262304610276</v>
          </cell>
          <cell r="F3724" t="str">
            <v>保護者支援・子育て支援</v>
          </cell>
          <cell r="H3724" t="str">
            <v>京都府-019947</v>
          </cell>
        </row>
        <row r="3725">
          <cell r="D3725" t="str">
            <v>262304610277</v>
          </cell>
          <cell r="F3725" t="str">
            <v>保護者支援・子育て支援</v>
          </cell>
          <cell r="H3725" t="str">
            <v>京都府-004216</v>
          </cell>
        </row>
        <row r="3726">
          <cell r="D3726" t="str">
            <v>262304110278</v>
          </cell>
          <cell r="F3726" t="str">
            <v>乳児保育</v>
          </cell>
          <cell r="H3726" t="str">
            <v>京都府-008681</v>
          </cell>
        </row>
        <row r="3727">
          <cell r="D3727" t="str">
            <v>262304110279</v>
          </cell>
          <cell r="F3727" t="str">
            <v>乳児保育</v>
          </cell>
          <cell r="H3727"/>
        </row>
        <row r="3728">
          <cell r="D3728" t="str">
            <v>262304210280</v>
          </cell>
          <cell r="F3728" t="str">
            <v>幼児教育</v>
          </cell>
          <cell r="H3728" t="str">
            <v>京都府-021585</v>
          </cell>
        </row>
        <row r="3729">
          <cell r="D3729" t="str">
            <v>262304410281</v>
          </cell>
          <cell r="F3729" t="str">
            <v>食育・アレルギー対応</v>
          </cell>
          <cell r="H3729"/>
        </row>
        <row r="3730">
          <cell r="D3730" t="str">
            <v>262304210282</v>
          </cell>
          <cell r="F3730" t="str">
            <v>幼児教育</v>
          </cell>
          <cell r="H3730" t="str">
            <v>京都府-019463</v>
          </cell>
        </row>
        <row r="3731">
          <cell r="D3731" t="str">
            <v>262304610283</v>
          </cell>
          <cell r="F3731" t="str">
            <v>保護者支援・子育て支援</v>
          </cell>
          <cell r="H3731" t="str">
            <v>京都府-035091</v>
          </cell>
        </row>
        <row r="3732">
          <cell r="D3732" t="str">
            <v>262304210284</v>
          </cell>
          <cell r="F3732" t="str">
            <v>幼児教育</v>
          </cell>
          <cell r="H3732" t="str">
            <v>京都府-000720</v>
          </cell>
        </row>
        <row r="3733">
          <cell r="D3733" t="str">
            <v>262304610285</v>
          </cell>
          <cell r="F3733" t="str">
            <v>保護者支援・子育て支援</v>
          </cell>
          <cell r="H3733" t="str">
            <v>大阪府-002319</v>
          </cell>
        </row>
        <row r="3734">
          <cell r="D3734" t="str">
            <v>262304610286</v>
          </cell>
          <cell r="F3734" t="str">
            <v>保護者支援・子育て支援</v>
          </cell>
          <cell r="H3734" t="str">
            <v>京都府-031692</v>
          </cell>
        </row>
        <row r="3735">
          <cell r="D3735" t="str">
            <v>262304710287</v>
          </cell>
          <cell r="F3735" t="str">
            <v>マネジメント</v>
          </cell>
          <cell r="H3735" t="str">
            <v>京都府-011261</v>
          </cell>
        </row>
        <row r="3736">
          <cell r="D3736" t="str">
            <v>262304610288</v>
          </cell>
          <cell r="F3736" t="str">
            <v>保護者支援・子育て支援</v>
          </cell>
          <cell r="H3736" t="str">
            <v>京都府-023122</v>
          </cell>
        </row>
        <row r="3737">
          <cell r="D3737" t="str">
            <v>262304310289</v>
          </cell>
          <cell r="F3737" t="str">
            <v>障害児保育</v>
          </cell>
          <cell r="H3737" t="str">
            <v>京都府-005791</v>
          </cell>
        </row>
        <row r="3738">
          <cell r="D3738" t="str">
            <v>262304210290</v>
          </cell>
          <cell r="F3738" t="str">
            <v>幼児教育</v>
          </cell>
          <cell r="H3738" t="str">
            <v>京都府-028635</v>
          </cell>
        </row>
        <row r="3739">
          <cell r="D3739" t="str">
            <v>262304610291</v>
          </cell>
          <cell r="F3739" t="str">
            <v>保護者支援・子育て支援</v>
          </cell>
          <cell r="H3739" t="str">
            <v>京都府-016025</v>
          </cell>
        </row>
        <row r="3740">
          <cell r="D3740" t="str">
            <v>262304710292</v>
          </cell>
          <cell r="F3740" t="str">
            <v>マネジメント</v>
          </cell>
          <cell r="H3740" t="str">
            <v>島根県-009823</v>
          </cell>
        </row>
        <row r="3741">
          <cell r="D3741" t="str">
            <v>262304310293</v>
          </cell>
          <cell r="F3741" t="str">
            <v>障害児保育</v>
          </cell>
          <cell r="H3741" t="str">
            <v>島根県-009823</v>
          </cell>
        </row>
        <row r="3742">
          <cell r="D3742" t="str">
            <v>262304710294</v>
          </cell>
          <cell r="F3742" t="str">
            <v>マネジメント</v>
          </cell>
          <cell r="H3742" t="str">
            <v>京都府-022062</v>
          </cell>
        </row>
        <row r="3743">
          <cell r="D3743" t="str">
            <v>262304610295</v>
          </cell>
          <cell r="F3743" t="str">
            <v>保護者支援・子育て支援</v>
          </cell>
          <cell r="H3743" t="str">
            <v>京都府-000640</v>
          </cell>
        </row>
        <row r="3744">
          <cell r="D3744" t="str">
            <v>262304310296</v>
          </cell>
          <cell r="F3744" t="str">
            <v>障害児保育</v>
          </cell>
          <cell r="H3744" t="str">
            <v>京都府-026433</v>
          </cell>
        </row>
        <row r="3745">
          <cell r="D3745" t="str">
            <v>262304210297</v>
          </cell>
          <cell r="F3745" t="str">
            <v>幼児教育</v>
          </cell>
          <cell r="H3745" t="str">
            <v>京都府-008775</v>
          </cell>
        </row>
        <row r="3746">
          <cell r="D3746" t="str">
            <v>262304110298</v>
          </cell>
          <cell r="F3746" t="str">
            <v>乳児保育</v>
          </cell>
          <cell r="H3746" t="str">
            <v>福井県-007404</v>
          </cell>
        </row>
        <row r="3747">
          <cell r="D3747" t="str">
            <v>262304610299</v>
          </cell>
          <cell r="F3747" t="str">
            <v>保護者支援・子育て支援</v>
          </cell>
          <cell r="H3747" t="str">
            <v>京都府-002732</v>
          </cell>
        </row>
        <row r="3748">
          <cell r="D3748" t="str">
            <v>262304710300</v>
          </cell>
          <cell r="F3748" t="str">
            <v>マネジメント</v>
          </cell>
          <cell r="H3748" t="str">
            <v>京都府-017991</v>
          </cell>
        </row>
        <row r="3749">
          <cell r="D3749" t="str">
            <v>262304610301</v>
          </cell>
          <cell r="F3749" t="str">
            <v>保護者支援・子育て支援</v>
          </cell>
          <cell r="H3749" t="str">
            <v>京都府-006290</v>
          </cell>
        </row>
        <row r="3750">
          <cell r="D3750" t="str">
            <v>262304310302</v>
          </cell>
          <cell r="F3750" t="str">
            <v>障害児保育</v>
          </cell>
          <cell r="H3750" t="str">
            <v>京都府-025697</v>
          </cell>
        </row>
        <row r="3751">
          <cell r="D3751" t="str">
            <v>262304210303</v>
          </cell>
          <cell r="F3751" t="str">
            <v>幼児教育</v>
          </cell>
          <cell r="H3751" t="str">
            <v>滋賀県-013769</v>
          </cell>
        </row>
        <row r="3752">
          <cell r="D3752" t="str">
            <v>262304710304</v>
          </cell>
          <cell r="F3752" t="str">
            <v>マネジメント</v>
          </cell>
          <cell r="H3752" t="str">
            <v>京都府-027219</v>
          </cell>
        </row>
        <row r="3753">
          <cell r="D3753" t="str">
            <v>262304510305</v>
          </cell>
          <cell r="F3753" t="str">
            <v>保健衛生・安全対策</v>
          </cell>
          <cell r="H3753" t="str">
            <v>京都府-031632</v>
          </cell>
        </row>
        <row r="3754">
          <cell r="D3754" t="str">
            <v>262304110306</v>
          </cell>
          <cell r="F3754" t="str">
            <v>乳児保育</v>
          </cell>
          <cell r="H3754" t="str">
            <v>京都府-029796</v>
          </cell>
        </row>
        <row r="3755">
          <cell r="D3755" t="str">
            <v>262304310307</v>
          </cell>
          <cell r="F3755" t="str">
            <v>障害児保育</v>
          </cell>
          <cell r="H3755" t="str">
            <v>京都府-012885</v>
          </cell>
        </row>
        <row r="3756">
          <cell r="D3756" t="str">
            <v>262304510308</v>
          </cell>
          <cell r="F3756" t="str">
            <v>保健衛生・安全対策</v>
          </cell>
          <cell r="H3756" t="str">
            <v>京都府-002506</v>
          </cell>
        </row>
        <row r="3757">
          <cell r="D3757" t="str">
            <v>262304110309</v>
          </cell>
          <cell r="F3757" t="str">
            <v>乳児保育</v>
          </cell>
          <cell r="H3757" t="str">
            <v>京都府-033201</v>
          </cell>
        </row>
        <row r="3758">
          <cell r="D3758" t="str">
            <v>262304710310</v>
          </cell>
          <cell r="F3758" t="str">
            <v>マネジメント</v>
          </cell>
          <cell r="H3758" t="str">
            <v>京都府-033247</v>
          </cell>
        </row>
        <row r="3759">
          <cell r="D3759" t="str">
            <v>262304310311</v>
          </cell>
          <cell r="F3759" t="str">
            <v>障害児保育</v>
          </cell>
          <cell r="H3759" t="str">
            <v>滋賀県-020281</v>
          </cell>
        </row>
        <row r="3760">
          <cell r="D3760" t="str">
            <v>262304310312</v>
          </cell>
          <cell r="F3760" t="str">
            <v>障害児保育</v>
          </cell>
          <cell r="H3760" t="str">
            <v>京都府-035634</v>
          </cell>
        </row>
        <row r="3761">
          <cell r="D3761" t="str">
            <v>262304610313</v>
          </cell>
          <cell r="F3761" t="str">
            <v>保護者支援・子育て支援</v>
          </cell>
          <cell r="H3761" t="str">
            <v>京都府-035634</v>
          </cell>
        </row>
        <row r="3762">
          <cell r="D3762" t="str">
            <v>262304110314</v>
          </cell>
          <cell r="F3762" t="str">
            <v>乳児保育</v>
          </cell>
          <cell r="H3762" t="str">
            <v>京都府-013242</v>
          </cell>
        </row>
        <row r="3763">
          <cell r="D3763" t="str">
            <v>262304310315</v>
          </cell>
          <cell r="F3763" t="str">
            <v>障害児保育</v>
          </cell>
          <cell r="H3763" t="str">
            <v>京都府-030093</v>
          </cell>
        </row>
        <row r="3764">
          <cell r="D3764" t="str">
            <v>262304710316</v>
          </cell>
          <cell r="F3764" t="str">
            <v>マネジメント</v>
          </cell>
          <cell r="H3764" t="str">
            <v>京都府-001986</v>
          </cell>
        </row>
        <row r="3765">
          <cell r="D3765" t="str">
            <v>262304310317</v>
          </cell>
          <cell r="F3765" t="str">
            <v>障害児保育</v>
          </cell>
          <cell r="H3765" t="str">
            <v>京都府-037581</v>
          </cell>
        </row>
        <row r="3766">
          <cell r="D3766" t="str">
            <v>262304410318</v>
          </cell>
          <cell r="F3766" t="str">
            <v>食育・アレルギー対応</v>
          </cell>
          <cell r="H3766" t="str">
            <v>京都府-037581</v>
          </cell>
        </row>
        <row r="3767">
          <cell r="D3767" t="str">
            <v>262304310319</v>
          </cell>
          <cell r="F3767" t="str">
            <v>障害児保育</v>
          </cell>
          <cell r="H3767" t="str">
            <v>京都府-033926</v>
          </cell>
        </row>
        <row r="3768">
          <cell r="D3768" t="str">
            <v>262304110320</v>
          </cell>
          <cell r="F3768" t="str">
            <v>乳児保育</v>
          </cell>
          <cell r="H3768" t="str">
            <v>京都府-006037</v>
          </cell>
        </row>
        <row r="3769">
          <cell r="D3769" t="str">
            <v>262304310321</v>
          </cell>
          <cell r="F3769" t="str">
            <v>障害児保育</v>
          </cell>
          <cell r="H3769" t="str">
            <v>京都府-001790</v>
          </cell>
        </row>
        <row r="3770">
          <cell r="D3770" t="str">
            <v>262304310322</v>
          </cell>
          <cell r="F3770" t="str">
            <v>障害児保育</v>
          </cell>
          <cell r="H3770" t="str">
            <v>京都府-037048</v>
          </cell>
        </row>
        <row r="3771">
          <cell r="D3771" t="str">
            <v>262304110323</v>
          </cell>
          <cell r="F3771" t="str">
            <v>乳児保育</v>
          </cell>
          <cell r="H3771" t="str">
            <v>京都府-037048</v>
          </cell>
        </row>
        <row r="3772">
          <cell r="D3772" t="str">
            <v>262304310324</v>
          </cell>
          <cell r="F3772" t="str">
            <v>障害児保育</v>
          </cell>
          <cell r="H3772" t="str">
            <v>京都府-012169</v>
          </cell>
        </row>
        <row r="3773">
          <cell r="D3773" t="str">
            <v>262304210325</v>
          </cell>
          <cell r="F3773" t="str">
            <v>幼児教育</v>
          </cell>
          <cell r="H3773" t="str">
            <v>京都府-006777</v>
          </cell>
        </row>
        <row r="3774">
          <cell r="D3774" t="str">
            <v>262304510326</v>
          </cell>
          <cell r="F3774" t="str">
            <v>保健衛生・安全対策</v>
          </cell>
          <cell r="H3774" t="str">
            <v>京都府-010974</v>
          </cell>
        </row>
        <row r="3775">
          <cell r="D3775" t="str">
            <v>262304510327</v>
          </cell>
          <cell r="F3775" t="str">
            <v>保健衛生・安全対策</v>
          </cell>
          <cell r="H3775" t="str">
            <v>京都府-009454</v>
          </cell>
        </row>
        <row r="3776">
          <cell r="D3776" t="str">
            <v>262304110328</v>
          </cell>
          <cell r="F3776" t="str">
            <v>乳児保育</v>
          </cell>
          <cell r="H3776" t="str">
            <v>京都府-027030</v>
          </cell>
        </row>
        <row r="3777">
          <cell r="D3777" t="str">
            <v>262304310329</v>
          </cell>
          <cell r="F3777" t="str">
            <v>障害児保育</v>
          </cell>
          <cell r="H3777" t="str">
            <v>京都府-027030</v>
          </cell>
        </row>
        <row r="3778">
          <cell r="D3778" t="str">
            <v>262304710330</v>
          </cell>
          <cell r="F3778" t="str">
            <v>マネジメント</v>
          </cell>
          <cell r="H3778" t="str">
            <v>京都府-027030</v>
          </cell>
        </row>
        <row r="3779">
          <cell r="D3779" t="str">
            <v>262304310331</v>
          </cell>
          <cell r="F3779" t="str">
            <v>障害児保育</v>
          </cell>
          <cell r="H3779" t="str">
            <v>京都府-002694</v>
          </cell>
        </row>
        <row r="3780">
          <cell r="D3780" t="str">
            <v>262304710332</v>
          </cell>
          <cell r="F3780" t="str">
            <v>マネジメント</v>
          </cell>
          <cell r="H3780" t="str">
            <v>京都府-001463</v>
          </cell>
        </row>
        <row r="3781">
          <cell r="D3781" t="str">
            <v>262304310333</v>
          </cell>
          <cell r="F3781" t="str">
            <v>障害児保育</v>
          </cell>
          <cell r="H3781" t="str">
            <v>京都府-033059</v>
          </cell>
        </row>
        <row r="3782">
          <cell r="D3782" t="str">
            <v>262304310334</v>
          </cell>
          <cell r="F3782" t="str">
            <v>障害児保育</v>
          </cell>
          <cell r="H3782" t="str">
            <v>京都府-033238</v>
          </cell>
        </row>
        <row r="3783">
          <cell r="D3783" t="str">
            <v>262304310335</v>
          </cell>
          <cell r="F3783" t="str">
            <v>障害児保育</v>
          </cell>
          <cell r="H3783" t="str">
            <v>京都府-018223</v>
          </cell>
        </row>
        <row r="3784">
          <cell r="D3784" t="str">
            <v>262304310336</v>
          </cell>
          <cell r="F3784" t="str">
            <v>障害児保育</v>
          </cell>
          <cell r="H3784" t="str">
            <v>京都府-036026</v>
          </cell>
        </row>
        <row r="3785">
          <cell r="D3785" t="str">
            <v>262304210337</v>
          </cell>
          <cell r="F3785" t="str">
            <v>幼児教育</v>
          </cell>
          <cell r="H3785" t="str">
            <v>大阪府-027654</v>
          </cell>
        </row>
        <row r="3786">
          <cell r="D3786" t="str">
            <v>262304710338</v>
          </cell>
          <cell r="F3786" t="str">
            <v>マネジメント</v>
          </cell>
          <cell r="H3786"/>
        </row>
        <row r="3787">
          <cell r="D3787" t="str">
            <v>262304310339</v>
          </cell>
          <cell r="F3787" t="str">
            <v>障害児保育</v>
          </cell>
          <cell r="H3787" t="str">
            <v>京都府-034783</v>
          </cell>
        </row>
        <row r="3788">
          <cell r="D3788" t="str">
            <v>262304210340</v>
          </cell>
          <cell r="F3788" t="str">
            <v>幼児教育</v>
          </cell>
          <cell r="H3788" t="str">
            <v>京都府-034783</v>
          </cell>
        </row>
        <row r="3789">
          <cell r="D3789" t="str">
            <v>262304710341</v>
          </cell>
          <cell r="F3789" t="str">
            <v>マネジメント</v>
          </cell>
          <cell r="H3789"/>
        </row>
        <row r="3790">
          <cell r="D3790" t="str">
            <v>262304310342</v>
          </cell>
          <cell r="F3790" t="str">
            <v>障害児保育</v>
          </cell>
          <cell r="H3790" t="str">
            <v>京都府-002044</v>
          </cell>
        </row>
        <row r="3791">
          <cell r="D3791" t="str">
            <v>262304310343</v>
          </cell>
          <cell r="F3791" t="str">
            <v>障害児保育</v>
          </cell>
          <cell r="H3791" t="str">
            <v>愛媛県-002634</v>
          </cell>
        </row>
        <row r="3792">
          <cell r="D3792" t="str">
            <v>262304310344</v>
          </cell>
          <cell r="F3792" t="str">
            <v>障害児保育</v>
          </cell>
          <cell r="H3792" t="str">
            <v>京都府-010629</v>
          </cell>
        </row>
        <row r="3793">
          <cell r="D3793" t="str">
            <v>262304610345</v>
          </cell>
          <cell r="F3793" t="str">
            <v>保護者支援・子育て支援</v>
          </cell>
          <cell r="H3793" t="str">
            <v>京都府-021897</v>
          </cell>
        </row>
        <row r="3794">
          <cell r="D3794" t="str">
            <v>262304310346</v>
          </cell>
          <cell r="F3794" t="str">
            <v>障害児保育</v>
          </cell>
          <cell r="H3794" t="str">
            <v>京都府-000456</v>
          </cell>
        </row>
        <row r="3795">
          <cell r="D3795" t="str">
            <v>262304310347</v>
          </cell>
          <cell r="F3795" t="str">
            <v>障害児保育</v>
          </cell>
          <cell r="H3795" t="str">
            <v>京都府-031760</v>
          </cell>
        </row>
        <row r="3796">
          <cell r="D3796" t="str">
            <v>262304410348</v>
          </cell>
          <cell r="F3796" t="str">
            <v>食育・アレルギー対応</v>
          </cell>
          <cell r="H3796"/>
        </row>
        <row r="3797">
          <cell r="D3797" t="str">
            <v>262304610349</v>
          </cell>
          <cell r="F3797" t="str">
            <v>保護者支援・子育て支援</v>
          </cell>
          <cell r="H3797" t="str">
            <v>京都府-013591</v>
          </cell>
        </row>
        <row r="3798">
          <cell r="D3798" t="str">
            <v>262304510350</v>
          </cell>
          <cell r="F3798" t="str">
            <v>保健衛生・安全対策</v>
          </cell>
          <cell r="H3798" t="str">
            <v>滋賀県-021083</v>
          </cell>
        </row>
        <row r="3799">
          <cell r="D3799" t="str">
            <v>262304110351</v>
          </cell>
          <cell r="F3799" t="str">
            <v>乳児保育</v>
          </cell>
          <cell r="H3799" t="str">
            <v>京都府-037500</v>
          </cell>
        </row>
        <row r="3800">
          <cell r="D3800" t="str">
            <v>262304210352</v>
          </cell>
          <cell r="F3800" t="str">
            <v>幼児教育</v>
          </cell>
          <cell r="H3800" t="str">
            <v>京都府-016043</v>
          </cell>
        </row>
        <row r="3801">
          <cell r="D3801" t="str">
            <v>262304310353</v>
          </cell>
          <cell r="F3801" t="str">
            <v>障害児保育</v>
          </cell>
          <cell r="H3801"/>
        </row>
        <row r="3802">
          <cell r="D3802" t="str">
            <v>262304310354</v>
          </cell>
          <cell r="F3802" t="str">
            <v>障害児保育</v>
          </cell>
          <cell r="H3802" t="str">
            <v>京都府-036500</v>
          </cell>
        </row>
        <row r="3803">
          <cell r="D3803" t="str">
            <v>262304310355</v>
          </cell>
          <cell r="F3803" t="str">
            <v>障害児保育</v>
          </cell>
          <cell r="H3803" t="str">
            <v>京都府-034671</v>
          </cell>
        </row>
        <row r="3804">
          <cell r="D3804" t="str">
            <v>262304710356</v>
          </cell>
          <cell r="F3804" t="str">
            <v>マネジメント</v>
          </cell>
          <cell r="H3804" t="str">
            <v>京都府-003076</v>
          </cell>
        </row>
        <row r="3805">
          <cell r="D3805" t="str">
            <v>262304110357</v>
          </cell>
          <cell r="F3805" t="str">
            <v>乳児保育</v>
          </cell>
          <cell r="H3805" t="str">
            <v>京都府-003076</v>
          </cell>
        </row>
        <row r="3806">
          <cell r="D3806" t="str">
            <v>262304210358</v>
          </cell>
          <cell r="F3806" t="str">
            <v>幼児教育</v>
          </cell>
          <cell r="H3806" t="str">
            <v>福井県-010663</v>
          </cell>
        </row>
        <row r="3807">
          <cell r="D3807" t="str">
            <v>262304310359</v>
          </cell>
          <cell r="F3807" t="str">
            <v>障害児保育</v>
          </cell>
          <cell r="H3807" t="str">
            <v>京都府-025596</v>
          </cell>
        </row>
        <row r="3808">
          <cell r="D3808" t="str">
            <v>262304110360</v>
          </cell>
          <cell r="F3808" t="str">
            <v>乳児保育</v>
          </cell>
          <cell r="H3808" t="str">
            <v>京都府-026976</v>
          </cell>
        </row>
        <row r="3809">
          <cell r="D3809" t="str">
            <v>262304310361</v>
          </cell>
          <cell r="F3809" t="str">
            <v>障害児保育</v>
          </cell>
          <cell r="H3809" t="str">
            <v>京都府-022859</v>
          </cell>
        </row>
        <row r="3810">
          <cell r="D3810" t="str">
            <v>262304610362</v>
          </cell>
          <cell r="F3810" t="str">
            <v>保護者支援・子育て支援</v>
          </cell>
          <cell r="H3810" t="str">
            <v>京都府-022922</v>
          </cell>
        </row>
        <row r="3811">
          <cell r="D3811" t="str">
            <v>262304310363</v>
          </cell>
          <cell r="F3811" t="str">
            <v>障害児保育</v>
          </cell>
          <cell r="H3811"/>
        </row>
        <row r="3812">
          <cell r="D3812" t="str">
            <v>262304710364</v>
          </cell>
          <cell r="F3812" t="str">
            <v>マネジメント</v>
          </cell>
          <cell r="H3812" t="str">
            <v>京都府-026749</v>
          </cell>
        </row>
        <row r="3813">
          <cell r="D3813" t="str">
            <v>262304310365</v>
          </cell>
          <cell r="F3813" t="str">
            <v>障害児保育</v>
          </cell>
          <cell r="H3813" t="str">
            <v>京都府-035672</v>
          </cell>
        </row>
        <row r="3814">
          <cell r="D3814" t="str">
            <v>262304410366</v>
          </cell>
          <cell r="F3814" t="str">
            <v>食育・アレルギー対応</v>
          </cell>
          <cell r="H3814" t="str">
            <v>京都府-002898</v>
          </cell>
        </row>
        <row r="3815">
          <cell r="D3815" t="str">
            <v>262304610367</v>
          </cell>
          <cell r="F3815" t="str">
            <v>保護者支援・子育て支援</v>
          </cell>
          <cell r="H3815" t="str">
            <v>京都府-029629</v>
          </cell>
        </row>
        <row r="3816">
          <cell r="D3816" t="str">
            <v>262304110368</v>
          </cell>
          <cell r="F3816" t="str">
            <v>乳児保育</v>
          </cell>
          <cell r="H3816" t="str">
            <v>京都府-002947</v>
          </cell>
        </row>
        <row r="3817">
          <cell r="D3817" t="str">
            <v>262304710369</v>
          </cell>
          <cell r="F3817" t="str">
            <v>マネジメント</v>
          </cell>
          <cell r="H3817" t="str">
            <v>大阪府-030723</v>
          </cell>
        </row>
        <row r="3818">
          <cell r="D3818" t="str">
            <v>262304510370</v>
          </cell>
          <cell r="F3818" t="str">
            <v>保健衛生・安全対策</v>
          </cell>
          <cell r="H3818" t="str">
            <v>京都府-026083</v>
          </cell>
        </row>
        <row r="3819">
          <cell r="D3819" t="str">
            <v>262304610371</v>
          </cell>
          <cell r="F3819" t="str">
            <v>保護者支援・子育て支援</v>
          </cell>
          <cell r="H3819" t="str">
            <v>京都府-039178</v>
          </cell>
        </row>
        <row r="3820">
          <cell r="D3820" t="str">
            <v>262304310372</v>
          </cell>
          <cell r="F3820" t="str">
            <v>障害児保育</v>
          </cell>
          <cell r="H3820" t="str">
            <v>京都府-026765</v>
          </cell>
        </row>
        <row r="3821">
          <cell r="D3821" t="str">
            <v>262304210373</v>
          </cell>
          <cell r="F3821" t="str">
            <v>幼児教育</v>
          </cell>
          <cell r="H3821" t="str">
            <v>京都府-026765</v>
          </cell>
        </row>
        <row r="3822">
          <cell r="D3822" t="str">
            <v>262304110374</v>
          </cell>
          <cell r="F3822" t="str">
            <v>乳児保育</v>
          </cell>
          <cell r="H3822" t="str">
            <v>福井県-011818</v>
          </cell>
        </row>
        <row r="3823">
          <cell r="D3823" t="str">
            <v>262304710375</v>
          </cell>
          <cell r="F3823" t="str">
            <v>マネジメント</v>
          </cell>
          <cell r="H3823" t="str">
            <v>京都府-022330</v>
          </cell>
        </row>
        <row r="3824">
          <cell r="D3824" t="str">
            <v>262304710376</v>
          </cell>
          <cell r="F3824" t="str">
            <v>マネジメント</v>
          </cell>
          <cell r="H3824" t="str">
            <v>京都府-030160</v>
          </cell>
        </row>
        <row r="3825">
          <cell r="D3825" t="str">
            <v>262304610377</v>
          </cell>
          <cell r="F3825" t="str">
            <v>保護者支援・子育て支援</v>
          </cell>
          <cell r="H3825" t="str">
            <v>鳥取県-005495</v>
          </cell>
        </row>
        <row r="3826">
          <cell r="D3826" t="str">
            <v>262304710378</v>
          </cell>
          <cell r="F3826" t="str">
            <v>マネジメント</v>
          </cell>
          <cell r="H3826" t="str">
            <v>京都府-014204</v>
          </cell>
        </row>
        <row r="3827">
          <cell r="D3827" t="str">
            <v>262304410379</v>
          </cell>
          <cell r="F3827" t="str">
            <v>食育・アレルギー対応</v>
          </cell>
          <cell r="H3827" t="str">
            <v>京都府-026861</v>
          </cell>
        </row>
        <row r="3828">
          <cell r="D3828" t="str">
            <v>262304310380</v>
          </cell>
          <cell r="F3828" t="str">
            <v>障害児保育</v>
          </cell>
          <cell r="H3828" t="str">
            <v>京都府-029980</v>
          </cell>
        </row>
        <row r="3829">
          <cell r="D3829" t="str">
            <v>262304710381</v>
          </cell>
          <cell r="F3829" t="str">
            <v>マネジメント</v>
          </cell>
          <cell r="H3829" t="str">
            <v>京都府-029980</v>
          </cell>
        </row>
        <row r="3830">
          <cell r="D3830" t="str">
            <v>262304710382</v>
          </cell>
          <cell r="F3830" t="str">
            <v>マネジメント</v>
          </cell>
          <cell r="H3830" t="str">
            <v>大阪府-088249</v>
          </cell>
        </row>
        <row r="3831">
          <cell r="D3831" t="str">
            <v>262304110383</v>
          </cell>
          <cell r="F3831" t="str">
            <v>乳児保育</v>
          </cell>
          <cell r="H3831" t="str">
            <v>山形県-013229</v>
          </cell>
        </row>
        <row r="3832">
          <cell r="D3832" t="str">
            <v>262304310384</v>
          </cell>
          <cell r="F3832" t="str">
            <v>障害児保育</v>
          </cell>
          <cell r="H3832" t="str">
            <v>京都府-035769</v>
          </cell>
        </row>
        <row r="3833">
          <cell r="D3833" t="str">
            <v>262304610385</v>
          </cell>
          <cell r="F3833" t="str">
            <v>保護者支援・子育て支援</v>
          </cell>
          <cell r="H3833" t="str">
            <v>京都府-035769</v>
          </cell>
        </row>
        <row r="3834">
          <cell r="D3834" t="str">
            <v>262304610386</v>
          </cell>
          <cell r="F3834" t="str">
            <v>保護者支援・子育て支援</v>
          </cell>
          <cell r="H3834" t="str">
            <v>兵庫県-004894</v>
          </cell>
        </row>
        <row r="3835">
          <cell r="D3835" t="str">
            <v>262304710387</v>
          </cell>
          <cell r="F3835" t="str">
            <v>マネジメント</v>
          </cell>
          <cell r="H3835" t="str">
            <v>京都府-017146</v>
          </cell>
        </row>
        <row r="3836">
          <cell r="D3836" t="str">
            <v>262304710388</v>
          </cell>
          <cell r="F3836" t="str">
            <v>マネジメント</v>
          </cell>
          <cell r="H3836" t="str">
            <v>京都府-030246</v>
          </cell>
        </row>
        <row r="3837">
          <cell r="D3837" t="str">
            <v>262304110389</v>
          </cell>
          <cell r="F3837" t="str">
            <v>乳児保育</v>
          </cell>
          <cell r="H3837" t="str">
            <v>京都府-004442</v>
          </cell>
        </row>
        <row r="3838">
          <cell r="D3838" t="str">
            <v>262304610390</v>
          </cell>
          <cell r="F3838" t="str">
            <v>保護者支援・子育て支援</v>
          </cell>
          <cell r="H3838" t="str">
            <v>京都府-008311</v>
          </cell>
        </row>
        <row r="3839">
          <cell r="D3839" t="str">
            <v>262304310391</v>
          </cell>
          <cell r="F3839" t="str">
            <v>障害児保育</v>
          </cell>
          <cell r="H3839" t="str">
            <v>京都府-011297</v>
          </cell>
        </row>
        <row r="3840">
          <cell r="D3840" t="str">
            <v>262304110392</v>
          </cell>
          <cell r="F3840" t="str">
            <v>乳児保育</v>
          </cell>
          <cell r="H3840" t="str">
            <v>京都府-028310</v>
          </cell>
        </row>
        <row r="3841">
          <cell r="D3841" t="str">
            <v>262304610393</v>
          </cell>
          <cell r="F3841" t="str">
            <v>保護者支援・子育て支援</v>
          </cell>
          <cell r="H3841" t="str">
            <v>石川県-014174</v>
          </cell>
        </row>
        <row r="3842">
          <cell r="D3842" t="str">
            <v>262304710394</v>
          </cell>
          <cell r="F3842" t="str">
            <v>マネジメント</v>
          </cell>
          <cell r="H3842" t="str">
            <v>京都府-004728</v>
          </cell>
        </row>
        <row r="3843">
          <cell r="D3843" t="str">
            <v>262304110395</v>
          </cell>
          <cell r="F3843" t="str">
            <v>乳児保育</v>
          </cell>
          <cell r="H3843" t="str">
            <v>京都府-035721</v>
          </cell>
        </row>
        <row r="3844">
          <cell r="D3844" t="str">
            <v>262304310396</v>
          </cell>
          <cell r="F3844" t="str">
            <v>障害児保育</v>
          </cell>
          <cell r="H3844" t="str">
            <v>京都府-008350</v>
          </cell>
        </row>
        <row r="3845">
          <cell r="D3845" t="str">
            <v>262304610397</v>
          </cell>
          <cell r="F3845" t="str">
            <v>保護者支援・子育て支援</v>
          </cell>
          <cell r="H3845" t="str">
            <v>京都府-030466</v>
          </cell>
        </row>
        <row r="3846">
          <cell r="D3846" t="str">
            <v>262304110398</v>
          </cell>
          <cell r="F3846" t="str">
            <v>乳児保育</v>
          </cell>
          <cell r="H3846" t="str">
            <v>京都府-016971</v>
          </cell>
        </row>
        <row r="3847">
          <cell r="D3847" t="str">
            <v>262304110399</v>
          </cell>
          <cell r="F3847" t="str">
            <v>乳児保育</v>
          </cell>
          <cell r="H3847" t="str">
            <v>大阪府-066644</v>
          </cell>
        </row>
        <row r="3848">
          <cell r="D3848" t="str">
            <v>262304310400</v>
          </cell>
          <cell r="F3848" t="str">
            <v>障害児保育</v>
          </cell>
          <cell r="H3848"/>
        </row>
        <row r="3849">
          <cell r="D3849" t="str">
            <v>262304610401</v>
          </cell>
          <cell r="F3849" t="str">
            <v>保護者支援・子育て支援</v>
          </cell>
          <cell r="H3849" t="str">
            <v>兵庫県-072572</v>
          </cell>
        </row>
        <row r="3850">
          <cell r="D3850" t="str">
            <v>262304710402</v>
          </cell>
          <cell r="F3850" t="str">
            <v>マネジメント</v>
          </cell>
          <cell r="H3850" t="str">
            <v>大阪府-000872</v>
          </cell>
        </row>
        <row r="3851">
          <cell r="D3851" t="str">
            <v>262304110403</v>
          </cell>
          <cell r="F3851" t="str">
            <v>乳児保育</v>
          </cell>
          <cell r="H3851" t="str">
            <v>京都府-034844</v>
          </cell>
        </row>
        <row r="3852">
          <cell r="D3852" t="str">
            <v>262304510404</v>
          </cell>
          <cell r="F3852" t="str">
            <v>保健衛生・安全対策</v>
          </cell>
          <cell r="H3852" t="str">
            <v>京都府-006298</v>
          </cell>
        </row>
        <row r="3853">
          <cell r="D3853" t="str">
            <v>262304310405</v>
          </cell>
          <cell r="F3853" t="str">
            <v>障害児保育</v>
          </cell>
          <cell r="H3853" t="str">
            <v>京都府-036204</v>
          </cell>
        </row>
        <row r="3854">
          <cell r="D3854" t="str">
            <v>262304410406</v>
          </cell>
          <cell r="F3854" t="str">
            <v>食育・アレルギー対応</v>
          </cell>
          <cell r="H3854" t="str">
            <v>京都府-007544</v>
          </cell>
        </row>
        <row r="3855">
          <cell r="D3855" t="str">
            <v>262304610407</v>
          </cell>
          <cell r="F3855" t="str">
            <v>保護者支援・子育て支援</v>
          </cell>
          <cell r="H3855" t="str">
            <v>京都府-032982</v>
          </cell>
        </row>
        <row r="3856">
          <cell r="D3856" t="str">
            <v>262304610408</v>
          </cell>
          <cell r="F3856" t="str">
            <v>保護者支援・子育て支援</v>
          </cell>
          <cell r="H3856" t="str">
            <v>京都府-034424</v>
          </cell>
        </row>
        <row r="3857">
          <cell r="D3857" t="str">
            <v>262304610409</v>
          </cell>
          <cell r="F3857" t="str">
            <v>保護者支援・子育て支援</v>
          </cell>
          <cell r="H3857" t="str">
            <v>京都府-008669</v>
          </cell>
        </row>
        <row r="3858">
          <cell r="D3858" t="str">
            <v>262304510410</v>
          </cell>
          <cell r="F3858" t="str">
            <v>保健衛生・安全対策</v>
          </cell>
          <cell r="H3858"/>
        </row>
        <row r="3859">
          <cell r="D3859" t="str">
            <v>262304610411</v>
          </cell>
          <cell r="F3859" t="str">
            <v>保護者支援・子育て支援</v>
          </cell>
          <cell r="H3859" t="str">
            <v>奈良県-007650</v>
          </cell>
        </row>
        <row r="3860">
          <cell r="D3860" t="str">
            <v>262304410412</v>
          </cell>
          <cell r="F3860" t="str">
            <v>食育・アレルギー対応</v>
          </cell>
          <cell r="H3860" t="str">
            <v>奈良県-007650</v>
          </cell>
        </row>
        <row r="3861">
          <cell r="D3861" t="str">
            <v>262304610413</v>
          </cell>
          <cell r="F3861" t="str">
            <v>保護者支援・子育て支援</v>
          </cell>
          <cell r="H3861" t="str">
            <v>京都府-008446</v>
          </cell>
        </row>
        <row r="3862">
          <cell r="D3862" t="str">
            <v>262304210414</v>
          </cell>
          <cell r="F3862" t="str">
            <v>幼児教育</v>
          </cell>
          <cell r="H3862"/>
        </row>
        <row r="3863">
          <cell r="D3863" t="str">
            <v>262304310415</v>
          </cell>
          <cell r="F3863" t="str">
            <v>障害児保育</v>
          </cell>
          <cell r="H3863" t="str">
            <v>京都府-017461</v>
          </cell>
        </row>
        <row r="3864">
          <cell r="D3864" t="str">
            <v>262304310416</v>
          </cell>
          <cell r="F3864" t="str">
            <v>障害児保育</v>
          </cell>
          <cell r="H3864" t="str">
            <v>京都府-034612</v>
          </cell>
        </row>
        <row r="3865">
          <cell r="D3865" t="str">
            <v>262304510417</v>
          </cell>
          <cell r="F3865" t="str">
            <v>保健衛生・安全対策</v>
          </cell>
          <cell r="H3865" t="str">
            <v>京都府-030157</v>
          </cell>
        </row>
        <row r="3866">
          <cell r="D3866" t="str">
            <v>262304510418</v>
          </cell>
          <cell r="F3866" t="str">
            <v>保健衛生・安全対策</v>
          </cell>
          <cell r="H3866" t="str">
            <v>大阪府-005256</v>
          </cell>
        </row>
        <row r="3867">
          <cell r="D3867" t="str">
            <v>262304210419</v>
          </cell>
          <cell r="F3867" t="str">
            <v>幼児教育</v>
          </cell>
          <cell r="H3867" t="str">
            <v>鳥取県-006457</v>
          </cell>
        </row>
        <row r="3868">
          <cell r="D3868" t="str">
            <v>262304610420</v>
          </cell>
          <cell r="F3868" t="str">
            <v>保護者支援・子育て支援</v>
          </cell>
          <cell r="H3868" t="str">
            <v>京都府-022186</v>
          </cell>
        </row>
        <row r="3869">
          <cell r="D3869" t="str">
            <v>262304410421</v>
          </cell>
          <cell r="F3869" t="str">
            <v>食育・アレルギー対応</v>
          </cell>
          <cell r="H3869" t="str">
            <v>京都府-022186</v>
          </cell>
        </row>
        <row r="3870">
          <cell r="D3870" t="str">
            <v>262304610422</v>
          </cell>
          <cell r="F3870" t="str">
            <v>保護者支援・子育て支援</v>
          </cell>
          <cell r="H3870" t="str">
            <v>京都府-022531</v>
          </cell>
        </row>
        <row r="3871">
          <cell r="D3871" t="str">
            <v>262304410423</v>
          </cell>
          <cell r="F3871" t="str">
            <v>食育・アレルギー対応</v>
          </cell>
          <cell r="H3871" t="str">
            <v>京都府-022531</v>
          </cell>
        </row>
        <row r="3872">
          <cell r="D3872" t="str">
            <v>262304610424</v>
          </cell>
          <cell r="F3872" t="str">
            <v>保護者支援・子育て支援</v>
          </cell>
          <cell r="H3872" t="str">
            <v>京都府-033175</v>
          </cell>
        </row>
        <row r="3873">
          <cell r="D3873" t="str">
            <v>262304510425</v>
          </cell>
          <cell r="F3873" t="str">
            <v>保健衛生・安全対策</v>
          </cell>
          <cell r="H3873" t="str">
            <v>京都府-034548</v>
          </cell>
        </row>
        <row r="3874">
          <cell r="D3874" t="str">
            <v>262304510426</v>
          </cell>
          <cell r="F3874" t="str">
            <v>保健衛生・安全対策</v>
          </cell>
          <cell r="H3874"/>
        </row>
        <row r="3875">
          <cell r="D3875" t="str">
            <v>262304510427</v>
          </cell>
          <cell r="F3875" t="str">
            <v>保健衛生・安全対策</v>
          </cell>
          <cell r="H3875" t="str">
            <v>京都府-000319</v>
          </cell>
        </row>
        <row r="3876">
          <cell r="D3876" t="str">
            <v>262304110428</v>
          </cell>
          <cell r="F3876" t="str">
            <v>乳児保育</v>
          </cell>
          <cell r="H3876" t="str">
            <v>京都府-031619</v>
          </cell>
        </row>
        <row r="3877">
          <cell r="D3877" t="str">
            <v>262304110429</v>
          </cell>
          <cell r="F3877" t="str">
            <v>乳児保育</v>
          </cell>
          <cell r="H3877" t="str">
            <v>京都府-010846</v>
          </cell>
        </row>
        <row r="3878">
          <cell r="D3878" t="str">
            <v>262304210430</v>
          </cell>
          <cell r="F3878" t="str">
            <v>幼児教育</v>
          </cell>
          <cell r="H3878" t="str">
            <v>京都府-007372</v>
          </cell>
        </row>
        <row r="3879">
          <cell r="D3879" t="str">
            <v>262304510431</v>
          </cell>
          <cell r="F3879" t="str">
            <v>保健衛生・安全対策</v>
          </cell>
          <cell r="H3879"/>
        </row>
        <row r="3880">
          <cell r="D3880" t="str">
            <v>262304610432</v>
          </cell>
          <cell r="F3880" t="str">
            <v>保護者支援・子育て支援</v>
          </cell>
          <cell r="H3880" t="str">
            <v>京都府-023365</v>
          </cell>
        </row>
        <row r="3881">
          <cell r="D3881" t="str">
            <v>262304710433</v>
          </cell>
          <cell r="F3881" t="str">
            <v>マネジメント</v>
          </cell>
          <cell r="H3881" t="str">
            <v>京都府-004379</v>
          </cell>
        </row>
        <row r="3882">
          <cell r="D3882" t="str">
            <v>262304710434</v>
          </cell>
          <cell r="F3882" t="str">
            <v>マネジメント</v>
          </cell>
          <cell r="H3882" t="str">
            <v>鳥取県-004918</v>
          </cell>
        </row>
        <row r="3883">
          <cell r="D3883" t="str">
            <v>262304410435</v>
          </cell>
          <cell r="F3883" t="str">
            <v>食育・アレルギー対応</v>
          </cell>
          <cell r="H3883" t="str">
            <v>鳥取県-004918</v>
          </cell>
        </row>
        <row r="3884">
          <cell r="D3884" t="str">
            <v>262304610436</v>
          </cell>
          <cell r="F3884" t="str">
            <v>保護者支援・子育て支援</v>
          </cell>
          <cell r="H3884" t="str">
            <v>鳥取県-004918</v>
          </cell>
        </row>
        <row r="3885">
          <cell r="D3885" t="str">
            <v>262304610437</v>
          </cell>
          <cell r="F3885" t="str">
            <v>保護者支援・子育て支援</v>
          </cell>
          <cell r="H3885" t="str">
            <v>京都府-011259</v>
          </cell>
        </row>
        <row r="3886">
          <cell r="D3886" t="str">
            <v>262304310438</v>
          </cell>
          <cell r="F3886" t="str">
            <v>障害児保育</v>
          </cell>
          <cell r="H3886" t="str">
            <v>京都府-030301</v>
          </cell>
        </row>
        <row r="3887">
          <cell r="D3887" t="str">
            <v>262304710439</v>
          </cell>
          <cell r="F3887" t="str">
            <v>マネジメント</v>
          </cell>
          <cell r="H3887" t="str">
            <v>京都府-021563</v>
          </cell>
        </row>
        <row r="3888">
          <cell r="D3888" t="str">
            <v>262304310440</v>
          </cell>
          <cell r="F3888" t="str">
            <v>障害児保育</v>
          </cell>
          <cell r="H3888" t="str">
            <v>京都府-013459</v>
          </cell>
        </row>
        <row r="3889">
          <cell r="D3889" t="str">
            <v>262304210441</v>
          </cell>
          <cell r="F3889" t="str">
            <v>幼児教育</v>
          </cell>
          <cell r="H3889" t="str">
            <v>京都府-000080</v>
          </cell>
        </row>
        <row r="3890">
          <cell r="D3890" t="str">
            <v>262304310442</v>
          </cell>
          <cell r="F3890" t="str">
            <v>障害児保育</v>
          </cell>
          <cell r="H3890" t="str">
            <v>京都府-011825</v>
          </cell>
        </row>
        <row r="3891">
          <cell r="D3891" t="str">
            <v>262304510443</v>
          </cell>
          <cell r="F3891" t="str">
            <v>保健衛生・安全対策</v>
          </cell>
          <cell r="H3891" t="str">
            <v>高知県-011211</v>
          </cell>
        </row>
        <row r="3892">
          <cell r="D3892" t="str">
            <v>262304110444</v>
          </cell>
          <cell r="F3892" t="str">
            <v>乳児保育</v>
          </cell>
          <cell r="H3892" t="str">
            <v>兵庫県-076747</v>
          </cell>
        </row>
        <row r="3893">
          <cell r="D3893" t="str">
            <v>262304110445</v>
          </cell>
          <cell r="F3893" t="str">
            <v>乳児保育</v>
          </cell>
          <cell r="H3893" t="str">
            <v>京都府-037238</v>
          </cell>
        </row>
        <row r="3894">
          <cell r="D3894" t="str">
            <v>262304410446</v>
          </cell>
          <cell r="F3894" t="str">
            <v>食育・アレルギー対応</v>
          </cell>
          <cell r="H3894"/>
        </row>
        <row r="3895">
          <cell r="D3895" t="str">
            <v>262304410447</v>
          </cell>
          <cell r="F3895" t="str">
            <v>食育・アレルギー対応</v>
          </cell>
          <cell r="H3895" t="str">
            <v>京都府-012104</v>
          </cell>
        </row>
        <row r="3896">
          <cell r="D3896" t="str">
            <v>262304510448</v>
          </cell>
          <cell r="F3896" t="str">
            <v>保健衛生・安全対策</v>
          </cell>
          <cell r="H3896"/>
        </row>
        <row r="3897">
          <cell r="D3897" t="str">
            <v>262304510449</v>
          </cell>
          <cell r="F3897" t="str">
            <v>保健衛生・安全対策</v>
          </cell>
          <cell r="H3897" t="str">
            <v>京都府-028530</v>
          </cell>
        </row>
        <row r="3898">
          <cell r="D3898" t="str">
            <v>262304410450</v>
          </cell>
          <cell r="F3898" t="str">
            <v>食育・アレルギー対応</v>
          </cell>
          <cell r="H3898"/>
        </row>
        <row r="3899">
          <cell r="D3899" t="str">
            <v>262304310451</v>
          </cell>
          <cell r="F3899" t="str">
            <v>障害児保育</v>
          </cell>
          <cell r="H3899" t="str">
            <v>京都府-028386</v>
          </cell>
        </row>
        <row r="3900">
          <cell r="D3900" t="str">
            <v>262304710452</v>
          </cell>
          <cell r="F3900" t="str">
            <v>マネジメント</v>
          </cell>
          <cell r="H3900" t="str">
            <v>京都府-021947</v>
          </cell>
        </row>
        <row r="3901">
          <cell r="D3901" t="str">
            <v>262304710453</v>
          </cell>
          <cell r="F3901" t="str">
            <v>マネジメント</v>
          </cell>
          <cell r="H3901" t="str">
            <v>京都府-002150</v>
          </cell>
        </row>
        <row r="3902">
          <cell r="D3902" t="str">
            <v>262304410454</v>
          </cell>
          <cell r="F3902" t="str">
            <v>食育・アレルギー対応</v>
          </cell>
          <cell r="H3902"/>
        </row>
        <row r="3903">
          <cell r="D3903" t="str">
            <v>262304410455</v>
          </cell>
          <cell r="F3903" t="str">
            <v>食育・アレルギー対応</v>
          </cell>
          <cell r="H3903" t="str">
            <v>京都府-006555</v>
          </cell>
        </row>
        <row r="3904">
          <cell r="D3904" t="str">
            <v>262304310456</v>
          </cell>
          <cell r="F3904" t="str">
            <v>障害児保育</v>
          </cell>
          <cell r="H3904" t="str">
            <v>京都府-004691</v>
          </cell>
        </row>
        <row r="3905">
          <cell r="D3905" t="str">
            <v>262304410457</v>
          </cell>
          <cell r="F3905" t="str">
            <v>食育・アレルギー対応</v>
          </cell>
          <cell r="H3905"/>
        </row>
        <row r="3906">
          <cell r="D3906" t="str">
            <v>262304510458</v>
          </cell>
          <cell r="F3906" t="str">
            <v>保健衛生・安全対策</v>
          </cell>
          <cell r="H3906" t="str">
            <v>京都府-018220</v>
          </cell>
        </row>
        <row r="3907">
          <cell r="D3907" t="str">
            <v>262304610459</v>
          </cell>
          <cell r="F3907" t="str">
            <v>保護者支援・子育て支援</v>
          </cell>
          <cell r="H3907"/>
        </row>
        <row r="3908">
          <cell r="D3908" t="str">
            <v>262304110460</v>
          </cell>
          <cell r="F3908" t="str">
            <v>乳児保育</v>
          </cell>
          <cell r="H3908" t="str">
            <v>徳島県-000731</v>
          </cell>
        </row>
        <row r="3909">
          <cell r="D3909" t="str">
            <v>262304710461</v>
          </cell>
          <cell r="F3909" t="str">
            <v>マネジメント</v>
          </cell>
          <cell r="H3909" t="str">
            <v>京都府-006039</v>
          </cell>
        </row>
        <row r="3910">
          <cell r="D3910" t="str">
            <v>262304710462</v>
          </cell>
          <cell r="F3910" t="str">
            <v>マネジメント</v>
          </cell>
          <cell r="H3910" t="str">
            <v>京都府-012246</v>
          </cell>
        </row>
        <row r="3911">
          <cell r="D3911" t="str">
            <v>262304610463</v>
          </cell>
          <cell r="F3911" t="str">
            <v>保護者支援・子育て支援</v>
          </cell>
          <cell r="H3911" t="str">
            <v>京都府-009963</v>
          </cell>
        </row>
        <row r="3912">
          <cell r="D3912" t="str">
            <v>262304210464</v>
          </cell>
          <cell r="F3912" t="str">
            <v>幼児教育</v>
          </cell>
          <cell r="H3912" t="str">
            <v>京都府-022159</v>
          </cell>
        </row>
        <row r="3913">
          <cell r="D3913" t="str">
            <v>262304610465</v>
          </cell>
          <cell r="F3913" t="str">
            <v>保護者支援・子育て支援</v>
          </cell>
          <cell r="H3913" t="str">
            <v>京都府-022159</v>
          </cell>
        </row>
        <row r="3914">
          <cell r="D3914" t="str">
            <v>262304510466</v>
          </cell>
          <cell r="F3914" t="str">
            <v>保健衛生・安全対策</v>
          </cell>
          <cell r="H3914"/>
        </row>
        <row r="3915">
          <cell r="D3915" t="str">
            <v>262304610467</v>
          </cell>
          <cell r="F3915" t="str">
            <v>保護者支援・子育て支援</v>
          </cell>
          <cell r="H3915" t="str">
            <v>京都府-023115</v>
          </cell>
        </row>
        <row r="3916">
          <cell r="D3916" t="str">
            <v>262304110468</v>
          </cell>
          <cell r="F3916" t="str">
            <v>乳児保育</v>
          </cell>
          <cell r="H3916"/>
        </row>
        <row r="3917">
          <cell r="D3917" t="str">
            <v>262304410469</v>
          </cell>
          <cell r="F3917" t="str">
            <v>食育・アレルギー対応</v>
          </cell>
          <cell r="H3917" t="str">
            <v>京都府-014226</v>
          </cell>
        </row>
        <row r="3918">
          <cell r="D3918" t="str">
            <v>262304110470</v>
          </cell>
          <cell r="F3918" t="str">
            <v>乳児保育</v>
          </cell>
          <cell r="H3918" t="str">
            <v>京都府-031455</v>
          </cell>
        </row>
        <row r="3919">
          <cell r="D3919" t="str">
            <v>262304610471</v>
          </cell>
          <cell r="F3919" t="str">
            <v>保護者支援・子育て支援</v>
          </cell>
          <cell r="H3919" t="str">
            <v>鹿児島県-013497</v>
          </cell>
        </row>
        <row r="3920">
          <cell r="D3920" t="str">
            <v>262304510472</v>
          </cell>
          <cell r="F3920" t="str">
            <v>保健衛生・安全対策</v>
          </cell>
          <cell r="H3920" t="str">
            <v>京都府-025785</v>
          </cell>
        </row>
        <row r="3921">
          <cell r="D3921" t="str">
            <v>262304610473</v>
          </cell>
          <cell r="F3921" t="str">
            <v>保護者支援・子育て支援</v>
          </cell>
          <cell r="H3921" t="str">
            <v>福井県-012475</v>
          </cell>
        </row>
        <row r="3922">
          <cell r="D3922" t="str">
            <v>262304510474</v>
          </cell>
          <cell r="F3922" t="str">
            <v>保健衛生・安全対策</v>
          </cell>
          <cell r="H3922" t="str">
            <v>京都府-007584</v>
          </cell>
        </row>
        <row r="3923">
          <cell r="D3923" t="str">
            <v>262304310475</v>
          </cell>
          <cell r="F3923" t="str">
            <v>障害児保育</v>
          </cell>
          <cell r="H3923" t="str">
            <v>京都府-007594</v>
          </cell>
        </row>
        <row r="3924">
          <cell r="D3924" t="str">
            <v>262304410476</v>
          </cell>
          <cell r="F3924" t="str">
            <v>食育・アレルギー対応</v>
          </cell>
          <cell r="H3924"/>
        </row>
        <row r="3925">
          <cell r="D3925" t="str">
            <v>262304210477</v>
          </cell>
          <cell r="F3925" t="str">
            <v>幼児教育</v>
          </cell>
          <cell r="H3925" t="str">
            <v>京都府-022899</v>
          </cell>
        </row>
        <row r="3926">
          <cell r="D3926" t="str">
            <v>262304410478</v>
          </cell>
          <cell r="F3926" t="str">
            <v>食育・アレルギー対応</v>
          </cell>
          <cell r="H3926" t="str">
            <v>京都府-032765</v>
          </cell>
        </row>
        <row r="3927">
          <cell r="D3927" t="str">
            <v>262304610479</v>
          </cell>
          <cell r="F3927" t="str">
            <v>保護者支援・子育て支援</v>
          </cell>
          <cell r="H3927" t="str">
            <v>愛媛県-018847</v>
          </cell>
        </row>
        <row r="3928">
          <cell r="D3928" t="str">
            <v>262304510480</v>
          </cell>
          <cell r="F3928" t="str">
            <v>保健衛生・安全対策</v>
          </cell>
          <cell r="H3928" t="str">
            <v>京都府-027571</v>
          </cell>
        </row>
        <row r="3929">
          <cell r="D3929" t="str">
            <v>262304410481</v>
          </cell>
          <cell r="F3929" t="str">
            <v>食育・アレルギー対応</v>
          </cell>
          <cell r="H3929" t="str">
            <v>富山県-009931</v>
          </cell>
        </row>
        <row r="3930">
          <cell r="D3930" t="str">
            <v>262304710482</v>
          </cell>
          <cell r="F3930" t="str">
            <v>マネジメント</v>
          </cell>
          <cell r="H3930" t="str">
            <v>京都府-031089</v>
          </cell>
        </row>
        <row r="3931">
          <cell r="D3931" t="str">
            <v>262304610483</v>
          </cell>
          <cell r="F3931" t="str">
            <v>保護者支援・子育て支援</v>
          </cell>
          <cell r="H3931" t="str">
            <v>三重県-022712</v>
          </cell>
        </row>
        <row r="3932">
          <cell r="D3932" t="str">
            <v>262304510484</v>
          </cell>
          <cell r="F3932" t="str">
            <v>保健衛生・安全対策</v>
          </cell>
          <cell r="H3932" t="str">
            <v>滋賀県-097662</v>
          </cell>
        </row>
        <row r="3933">
          <cell r="D3933" t="str">
            <v>262304410485</v>
          </cell>
          <cell r="F3933" t="str">
            <v>食育・アレルギー対応</v>
          </cell>
          <cell r="H3933"/>
        </row>
        <row r="3934">
          <cell r="D3934" t="str">
            <v>262304710486</v>
          </cell>
          <cell r="F3934" t="str">
            <v>マネジメント</v>
          </cell>
          <cell r="H3934" t="str">
            <v>京都府-013995</v>
          </cell>
        </row>
        <row r="3935">
          <cell r="D3935" t="str">
            <v>262304310487</v>
          </cell>
          <cell r="F3935" t="str">
            <v>障害児保育</v>
          </cell>
          <cell r="H3935" t="str">
            <v>京都府-012968</v>
          </cell>
        </row>
        <row r="3936">
          <cell r="D3936" t="str">
            <v>262304510488</v>
          </cell>
          <cell r="F3936" t="str">
            <v>保健衛生・安全対策</v>
          </cell>
          <cell r="H3936" t="str">
            <v>大阪府-037235</v>
          </cell>
        </row>
        <row r="3937">
          <cell r="D3937" t="str">
            <v>262304710489</v>
          </cell>
          <cell r="F3937" t="str">
            <v>マネジメント</v>
          </cell>
          <cell r="H3937" t="str">
            <v>兵庫県-033117</v>
          </cell>
        </row>
        <row r="3938">
          <cell r="D3938" t="str">
            <v>262304710490</v>
          </cell>
          <cell r="F3938" t="str">
            <v>マネジメント</v>
          </cell>
          <cell r="H3938"/>
        </row>
        <row r="3939">
          <cell r="D3939" t="str">
            <v>262304410491</v>
          </cell>
          <cell r="F3939" t="str">
            <v>食育・アレルギー対応</v>
          </cell>
          <cell r="H3939"/>
        </row>
        <row r="3940">
          <cell r="D3940" t="str">
            <v>262304110492</v>
          </cell>
          <cell r="F3940" t="str">
            <v>乳児保育</v>
          </cell>
          <cell r="H3940" t="str">
            <v>京都府-026024</v>
          </cell>
        </row>
        <row r="3941">
          <cell r="D3941" t="str">
            <v>262304210493</v>
          </cell>
          <cell r="F3941" t="str">
            <v>幼児教育</v>
          </cell>
          <cell r="H3941" t="str">
            <v>広島県-009250</v>
          </cell>
        </row>
        <row r="3942">
          <cell r="D3942" t="str">
            <v>262304710494</v>
          </cell>
          <cell r="F3942" t="str">
            <v>マネジメント</v>
          </cell>
          <cell r="H3942" t="str">
            <v>広島県-009250</v>
          </cell>
        </row>
        <row r="3943">
          <cell r="D3943" t="str">
            <v>262304410495</v>
          </cell>
          <cell r="F3943" t="str">
            <v>食育・アレルギー対応</v>
          </cell>
          <cell r="H3943"/>
        </row>
        <row r="3944">
          <cell r="D3944" t="str">
            <v>262304510496</v>
          </cell>
          <cell r="F3944" t="str">
            <v>保健衛生・安全対策</v>
          </cell>
          <cell r="H3944" t="str">
            <v>京都府-015142</v>
          </cell>
        </row>
        <row r="3945">
          <cell r="D3945" t="str">
            <v>262304610497</v>
          </cell>
          <cell r="F3945" t="str">
            <v>保護者支援・子育て支援</v>
          </cell>
          <cell r="H3945" t="str">
            <v>京都府-028236</v>
          </cell>
        </row>
        <row r="3946">
          <cell r="D3946" t="str">
            <v>262304510498</v>
          </cell>
          <cell r="F3946" t="str">
            <v>保健衛生・安全対策</v>
          </cell>
          <cell r="H3946" t="str">
            <v>滋賀県-008600</v>
          </cell>
        </row>
        <row r="3947">
          <cell r="D3947" t="str">
            <v>262304510499</v>
          </cell>
          <cell r="F3947" t="str">
            <v>保健衛生・安全対策</v>
          </cell>
          <cell r="H3947" t="str">
            <v>兵庫県-059334</v>
          </cell>
        </row>
        <row r="3948">
          <cell r="D3948" t="str">
            <v>262304710500</v>
          </cell>
          <cell r="F3948" t="str">
            <v>マネジメント</v>
          </cell>
          <cell r="H3948" t="str">
            <v>愛知県-075458</v>
          </cell>
        </row>
        <row r="3949">
          <cell r="D3949" t="str">
            <v>262304610501</v>
          </cell>
          <cell r="F3949" t="str">
            <v>保護者支援・子育て支援</v>
          </cell>
          <cell r="H3949" t="str">
            <v>愛知県-075458</v>
          </cell>
        </row>
        <row r="3950">
          <cell r="D3950" t="str">
            <v>262304510502</v>
          </cell>
          <cell r="F3950" t="str">
            <v>保健衛生・安全対策</v>
          </cell>
          <cell r="H3950" t="str">
            <v>京都府-029582</v>
          </cell>
        </row>
        <row r="3951">
          <cell r="D3951" t="str">
            <v>262304410503</v>
          </cell>
          <cell r="F3951" t="str">
            <v>食育・アレルギー対応</v>
          </cell>
          <cell r="H3951"/>
        </row>
        <row r="3952">
          <cell r="D3952" t="str">
            <v>262304510504</v>
          </cell>
          <cell r="F3952" t="str">
            <v>保健衛生・安全対策</v>
          </cell>
          <cell r="H3952" t="str">
            <v>京都府-030546</v>
          </cell>
        </row>
        <row r="3953">
          <cell r="D3953" t="str">
            <v>262304410505</v>
          </cell>
          <cell r="F3953" t="str">
            <v>食育・アレルギー対応</v>
          </cell>
          <cell r="H3953"/>
        </row>
        <row r="3954">
          <cell r="D3954" t="str">
            <v>262304710506</v>
          </cell>
          <cell r="F3954" t="str">
            <v>マネジメント</v>
          </cell>
          <cell r="H3954" t="str">
            <v>京都府-011125</v>
          </cell>
        </row>
        <row r="3955">
          <cell r="D3955" t="str">
            <v>262304310507</v>
          </cell>
          <cell r="F3955" t="str">
            <v>障害児保育</v>
          </cell>
          <cell r="H3955" t="str">
            <v>京都府-038756</v>
          </cell>
        </row>
        <row r="3956">
          <cell r="D3956"/>
          <cell r="F3956"/>
          <cell r="H3956" t="str">
            <v>京都府-035093</v>
          </cell>
        </row>
        <row r="3957">
          <cell r="D3957" t="str">
            <v>262304110509</v>
          </cell>
          <cell r="F3957" t="str">
            <v>乳児保育</v>
          </cell>
          <cell r="H3957" t="str">
            <v>京都府-006804</v>
          </cell>
        </row>
        <row r="3958">
          <cell r="D3958" t="str">
            <v>262304410510</v>
          </cell>
          <cell r="F3958" t="str">
            <v>食育・アレルギー対応</v>
          </cell>
          <cell r="H3958"/>
        </row>
        <row r="3959">
          <cell r="D3959" t="str">
            <v>262304310511</v>
          </cell>
          <cell r="F3959" t="str">
            <v>障害児保育</v>
          </cell>
          <cell r="H3959" t="str">
            <v>京都府-032998</v>
          </cell>
        </row>
        <row r="3960">
          <cell r="D3960" t="str">
            <v>262304510512</v>
          </cell>
          <cell r="F3960" t="str">
            <v>保健衛生・安全対策</v>
          </cell>
          <cell r="H3960" t="str">
            <v>京都府-034651</v>
          </cell>
        </row>
        <row r="3961">
          <cell r="D3961" t="str">
            <v>262304110513</v>
          </cell>
          <cell r="F3961" t="str">
            <v>乳児保育</v>
          </cell>
          <cell r="H3961" t="str">
            <v>京都府-035113</v>
          </cell>
        </row>
        <row r="3962">
          <cell r="D3962" t="str">
            <v>262304610514</v>
          </cell>
          <cell r="F3962" t="str">
            <v>保護者支援・子育て支援</v>
          </cell>
          <cell r="H3962" t="str">
            <v>京都府-009574</v>
          </cell>
        </row>
        <row r="3963">
          <cell r="D3963" t="str">
            <v>262304410515</v>
          </cell>
          <cell r="F3963" t="str">
            <v>食育・アレルギー対応</v>
          </cell>
          <cell r="H3963"/>
        </row>
        <row r="3964">
          <cell r="D3964" t="str">
            <v>262304610516</v>
          </cell>
          <cell r="F3964" t="str">
            <v>保護者支援・子育て支援</v>
          </cell>
          <cell r="H3964" t="str">
            <v>滋賀県-021313</v>
          </cell>
        </row>
        <row r="3965">
          <cell r="D3965" t="str">
            <v>262304710517</v>
          </cell>
          <cell r="F3965" t="str">
            <v>マネジメント</v>
          </cell>
          <cell r="H3965" t="str">
            <v>京都府-008331</v>
          </cell>
        </row>
        <row r="3966">
          <cell r="D3966" t="str">
            <v>262304210518</v>
          </cell>
          <cell r="F3966" t="str">
            <v>幼児教育</v>
          </cell>
          <cell r="H3966" t="str">
            <v>京都府-028364</v>
          </cell>
        </row>
        <row r="3967">
          <cell r="D3967" t="str">
            <v>262304610519</v>
          </cell>
          <cell r="F3967" t="str">
            <v>保護者支援・子育て支援</v>
          </cell>
          <cell r="H3967" t="str">
            <v>京都府-032825</v>
          </cell>
        </row>
        <row r="3968">
          <cell r="D3968" t="str">
            <v>262304510520</v>
          </cell>
          <cell r="F3968" t="str">
            <v>保健衛生・安全対策</v>
          </cell>
          <cell r="H3968" t="str">
            <v>京都府-032825</v>
          </cell>
        </row>
        <row r="3969">
          <cell r="D3969" t="str">
            <v>262304410521</v>
          </cell>
          <cell r="F3969" t="str">
            <v>食育・アレルギー対応</v>
          </cell>
          <cell r="H3969"/>
        </row>
        <row r="3970">
          <cell r="D3970" t="str">
            <v>262304610522</v>
          </cell>
          <cell r="F3970" t="str">
            <v>保護者支援・子育て支援</v>
          </cell>
          <cell r="H3970" t="str">
            <v>京都府-040469</v>
          </cell>
        </row>
        <row r="3971">
          <cell r="D3971" t="str">
            <v>262304610523</v>
          </cell>
          <cell r="F3971" t="str">
            <v>保護者支援・子育て支援</v>
          </cell>
          <cell r="H3971" t="str">
            <v>静岡県-040772</v>
          </cell>
        </row>
        <row r="3972">
          <cell r="D3972" t="str">
            <v>262304410524</v>
          </cell>
          <cell r="F3972" t="str">
            <v>食育・アレルギー対応</v>
          </cell>
          <cell r="H3972" t="str">
            <v>京都府-037162</v>
          </cell>
        </row>
        <row r="3973">
          <cell r="D3973" t="str">
            <v>262304110525</v>
          </cell>
          <cell r="F3973" t="str">
            <v>乳児保育</v>
          </cell>
          <cell r="H3973" t="str">
            <v>和歌山県-013527</v>
          </cell>
        </row>
        <row r="3974">
          <cell r="D3974" t="str">
            <v>262304610526</v>
          </cell>
          <cell r="F3974" t="str">
            <v>保護者支援・子育て支援</v>
          </cell>
          <cell r="H3974" t="str">
            <v>京都府-036054</v>
          </cell>
        </row>
        <row r="3975">
          <cell r="D3975" t="str">
            <v>262304410527</v>
          </cell>
          <cell r="F3975" t="str">
            <v>食育・アレルギー対応</v>
          </cell>
          <cell r="H3975" t="str">
            <v>京都府-017797</v>
          </cell>
        </row>
        <row r="3976">
          <cell r="D3976" t="str">
            <v>262304510528</v>
          </cell>
          <cell r="F3976" t="str">
            <v>保健衛生・安全対策</v>
          </cell>
          <cell r="H3976" t="str">
            <v>京都府-016043</v>
          </cell>
        </row>
        <row r="3977">
          <cell r="D3977" t="str">
            <v>262304110529</v>
          </cell>
          <cell r="F3977" t="str">
            <v>乳児保育</v>
          </cell>
          <cell r="H3977" t="str">
            <v>京都府-026368</v>
          </cell>
        </row>
        <row r="3978">
          <cell r="D3978" t="str">
            <v>262304210530</v>
          </cell>
          <cell r="F3978" t="str">
            <v>幼児教育</v>
          </cell>
          <cell r="H3978" t="str">
            <v>京都府-034568</v>
          </cell>
        </row>
        <row r="3979">
          <cell r="D3979" t="str">
            <v>262304710531</v>
          </cell>
          <cell r="F3979" t="str">
            <v>マネジメント</v>
          </cell>
          <cell r="H3979" t="str">
            <v>京都府-024872</v>
          </cell>
        </row>
        <row r="3980">
          <cell r="D3980" t="str">
            <v>262304210532</v>
          </cell>
          <cell r="F3980" t="str">
            <v>幼児教育</v>
          </cell>
          <cell r="H3980" t="str">
            <v>京都府-037584</v>
          </cell>
        </row>
        <row r="3981">
          <cell r="D3981" t="str">
            <v>262304410533</v>
          </cell>
          <cell r="F3981" t="str">
            <v>食育・アレルギー対応</v>
          </cell>
          <cell r="H3981" t="str">
            <v>京都府-037584</v>
          </cell>
        </row>
        <row r="3982">
          <cell r="D3982" t="str">
            <v>262304410534</v>
          </cell>
          <cell r="F3982" t="str">
            <v>食育・アレルギー対応</v>
          </cell>
          <cell r="H3982" t="str">
            <v>京都府-034565</v>
          </cell>
        </row>
        <row r="3983">
          <cell r="D3983" t="str">
            <v>262304410535</v>
          </cell>
          <cell r="F3983" t="str">
            <v>食育・アレルギー対応</v>
          </cell>
          <cell r="H3983"/>
        </row>
        <row r="3984">
          <cell r="D3984" t="str">
            <v>262304610536</v>
          </cell>
          <cell r="F3984" t="str">
            <v>保護者支援・子育て支援</v>
          </cell>
          <cell r="H3984" t="str">
            <v>京都府-038282</v>
          </cell>
        </row>
        <row r="3985">
          <cell r="D3985" t="str">
            <v>262304610537</v>
          </cell>
          <cell r="F3985" t="str">
            <v>保護者支援・子育て支援</v>
          </cell>
          <cell r="H3985" t="str">
            <v>京都府-034926</v>
          </cell>
        </row>
        <row r="3986">
          <cell r="D3986" t="str">
            <v>262304610538</v>
          </cell>
          <cell r="F3986" t="str">
            <v>保護者支援・子育て支援</v>
          </cell>
          <cell r="H3986" t="str">
            <v>京都府-023145</v>
          </cell>
        </row>
        <row r="3987">
          <cell r="D3987" t="str">
            <v>262304610539</v>
          </cell>
          <cell r="F3987" t="str">
            <v>保護者支援・子育て支援</v>
          </cell>
          <cell r="H3987" t="str">
            <v>京都府-024260</v>
          </cell>
        </row>
        <row r="3988">
          <cell r="D3988" t="str">
            <v>262304410540</v>
          </cell>
          <cell r="F3988" t="str">
            <v>食育・アレルギー対応</v>
          </cell>
          <cell r="H3988" t="str">
            <v>京都府-024354</v>
          </cell>
        </row>
        <row r="3989">
          <cell r="D3989" t="str">
            <v>262304410541</v>
          </cell>
          <cell r="F3989" t="str">
            <v>食育・アレルギー対応</v>
          </cell>
          <cell r="H3989" t="str">
            <v>京都府-024003</v>
          </cell>
        </row>
        <row r="3990">
          <cell r="D3990" t="str">
            <v>262304110542</v>
          </cell>
          <cell r="F3990" t="str">
            <v>乳児保育</v>
          </cell>
          <cell r="H3990" t="str">
            <v>奈良県-012595</v>
          </cell>
        </row>
        <row r="3991">
          <cell r="D3991" t="str">
            <v>262304110543</v>
          </cell>
          <cell r="F3991" t="str">
            <v>乳児保育</v>
          </cell>
          <cell r="H3991" t="str">
            <v>京都府-015482</v>
          </cell>
        </row>
        <row r="3992">
          <cell r="D3992" t="str">
            <v>262304410544</v>
          </cell>
          <cell r="F3992" t="str">
            <v>食育・アレルギー対応</v>
          </cell>
          <cell r="H3992"/>
        </row>
        <row r="3993">
          <cell r="D3993" t="str">
            <v>262304410545</v>
          </cell>
          <cell r="F3993" t="str">
            <v>食育・アレルギー対応</v>
          </cell>
          <cell r="H3993" t="str">
            <v>京都府-021977</v>
          </cell>
        </row>
        <row r="3994">
          <cell r="D3994" t="str">
            <v>262304710546</v>
          </cell>
          <cell r="F3994" t="str">
            <v>マネジメント</v>
          </cell>
          <cell r="H3994" t="str">
            <v>京都府-021977</v>
          </cell>
        </row>
        <row r="3995">
          <cell r="D3995" t="str">
            <v>262304310547</v>
          </cell>
          <cell r="F3995" t="str">
            <v>障害児保育</v>
          </cell>
          <cell r="H3995" t="str">
            <v>京都府-021977</v>
          </cell>
        </row>
        <row r="3996">
          <cell r="D3996" t="str">
            <v>262304310548</v>
          </cell>
          <cell r="F3996" t="str">
            <v>障害児保育</v>
          </cell>
          <cell r="H3996" t="str">
            <v>京都府-015797</v>
          </cell>
        </row>
        <row r="3997">
          <cell r="D3997" t="str">
            <v>262304110549</v>
          </cell>
          <cell r="F3997" t="str">
            <v>乳児保育</v>
          </cell>
          <cell r="H3997" t="str">
            <v>滋賀県-021804</v>
          </cell>
        </row>
        <row r="3998">
          <cell r="D3998" t="str">
            <v>262304510550</v>
          </cell>
          <cell r="F3998" t="str">
            <v>保健衛生・安全対策</v>
          </cell>
          <cell r="H3998" t="str">
            <v>京都府-038313</v>
          </cell>
        </row>
        <row r="3999">
          <cell r="D3999" t="str">
            <v>262304310551</v>
          </cell>
          <cell r="F3999" t="str">
            <v>障害児保育</v>
          </cell>
          <cell r="H3999" t="str">
            <v>京都府-031599</v>
          </cell>
        </row>
        <row r="4000">
          <cell r="D4000" t="str">
            <v>262304310552</v>
          </cell>
          <cell r="F4000" t="str">
            <v>障害児保育</v>
          </cell>
          <cell r="H4000" t="str">
            <v>京都府-026502</v>
          </cell>
        </row>
        <row r="4001">
          <cell r="D4001" t="str">
            <v>262304310553</v>
          </cell>
          <cell r="F4001" t="str">
            <v>障害児保育</v>
          </cell>
          <cell r="H4001" t="str">
            <v>京都府-033627</v>
          </cell>
        </row>
        <row r="4002">
          <cell r="D4002" t="str">
            <v>262304710554</v>
          </cell>
          <cell r="F4002" t="str">
            <v>マネジメント</v>
          </cell>
          <cell r="H4002" t="str">
            <v>京都府-033627</v>
          </cell>
        </row>
        <row r="4003">
          <cell r="D4003" t="str">
            <v>262304410555</v>
          </cell>
          <cell r="F4003" t="str">
            <v>食育・アレルギー対応</v>
          </cell>
          <cell r="H4003" t="str">
            <v>京都府-033627</v>
          </cell>
        </row>
        <row r="4004">
          <cell r="D4004" t="str">
            <v>262304510556</v>
          </cell>
          <cell r="F4004" t="str">
            <v>保健衛生・安全対策</v>
          </cell>
          <cell r="H4004" t="str">
            <v>京都府-035956</v>
          </cell>
        </row>
        <row r="4005">
          <cell r="D4005" t="str">
            <v>262304510557</v>
          </cell>
          <cell r="F4005" t="str">
            <v>保健衛生・安全対策</v>
          </cell>
          <cell r="H4005" t="str">
            <v>滋賀県-021908</v>
          </cell>
        </row>
        <row r="4006">
          <cell r="D4006" t="str">
            <v>262304510558</v>
          </cell>
          <cell r="F4006" t="str">
            <v>保健衛生・安全対策</v>
          </cell>
          <cell r="H4006" t="str">
            <v>滋賀県-015251</v>
          </cell>
        </row>
        <row r="4007">
          <cell r="D4007" t="str">
            <v>262304110559</v>
          </cell>
          <cell r="F4007" t="str">
            <v>乳児保育</v>
          </cell>
          <cell r="H4007" t="str">
            <v>滋賀県-014477</v>
          </cell>
        </row>
        <row r="4008">
          <cell r="D4008" t="str">
            <v>262304110560</v>
          </cell>
          <cell r="F4008" t="str">
            <v>乳児保育</v>
          </cell>
          <cell r="H4008"/>
        </row>
        <row r="4009">
          <cell r="D4009" t="str">
            <v>262304410561</v>
          </cell>
          <cell r="F4009" t="str">
            <v>食育・アレルギー対応</v>
          </cell>
          <cell r="H4009" t="str">
            <v>京都府-038412</v>
          </cell>
        </row>
        <row r="4010">
          <cell r="D4010" t="str">
            <v>262304510562</v>
          </cell>
          <cell r="F4010" t="str">
            <v>保健衛生・安全対策</v>
          </cell>
          <cell r="H4010" t="str">
            <v>京都府-034717</v>
          </cell>
        </row>
        <row r="4011">
          <cell r="D4011" t="str">
            <v>262304510563</v>
          </cell>
          <cell r="F4011" t="str">
            <v>保健衛生・安全対策</v>
          </cell>
          <cell r="H4011" t="str">
            <v>山梨県-011273</v>
          </cell>
        </row>
        <row r="4012">
          <cell r="D4012" t="str">
            <v>262304110564</v>
          </cell>
          <cell r="F4012" t="str">
            <v>乳児保育</v>
          </cell>
          <cell r="H4012" t="str">
            <v>京都府-038579</v>
          </cell>
        </row>
        <row r="4013">
          <cell r="D4013" t="str">
            <v>262304710565</v>
          </cell>
          <cell r="F4013" t="str">
            <v>マネジメント</v>
          </cell>
          <cell r="H4013" t="str">
            <v>福井県-007928</v>
          </cell>
        </row>
        <row r="4014">
          <cell r="D4014" t="str">
            <v>262304610566</v>
          </cell>
          <cell r="F4014" t="str">
            <v>保護者支援・子育て支援</v>
          </cell>
          <cell r="H4014" t="str">
            <v>京都府-027137</v>
          </cell>
        </row>
        <row r="4015">
          <cell r="D4015" t="str">
            <v>262304410567</v>
          </cell>
          <cell r="F4015" t="str">
            <v>食育・アレルギー対応</v>
          </cell>
          <cell r="H4015"/>
        </row>
        <row r="4016">
          <cell r="D4016" t="str">
            <v>262304410568</v>
          </cell>
          <cell r="F4016" t="str">
            <v>食育・アレルギー対応</v>
          </cell>
          <cell r="H4016" t="str">
            <v>京都府-014374</v>
          </cell>
        </row>
        <row r="4017">
          <cell r="D4017" t="str">
            <v>262304310569</v>
          </cell>
          <cell r="F4017" t="str">
            <v>障害児保育</v>
          </cell>
          <cell r="H4017" t="str">
            <v>京都府-012186</v>
          </cell>
        </row>
        <row r="4018">
          <cell r="D4018" t="str">
            <v>262304410570</v>
          </cell>
          <cell r="F4018" t="str">
            <v>食育・アレルギー対応</v>
          </cell>
          <cell r="H4018"/>
        </row>
        <row r="4019">
          <cell r="D4019" t="str">
            <v>262304510571</v>
          </cell>
          <cell r="F4019" t="str">
            <v>保健衛生・安全対策</v>
          </cell>
          <cell r="H4019"/>
        </row>
        <row r="4020">
          <cell r="D4020" t="str">
            <v>262304410572</v>
          </cell>
          <cell r="F4020" t="str">
            <v>食育・アレルギー対応</v>
          </cell>
          <cell r="H4020" t="str">
            <v>京都府-011081</v>
          </cell>
        </row>
        <row r="4021">
          <cell r="D4021" t="str">
            <v>262304110573</v>
          </cell>
          <cell r="F4021" t="str">
            <v>乳児保育</v>
          </cell>
          <cell r="H4021" t="str">
            <v>京都府-036361</v>
          </cell>
        </row>
        <row r="4022">
          <cell r="D4022" t="str">
            <v>262304610574</v>
          </cell>
          <cell r="F4022" t="str">
            <v>保護者支援・子育て支援</v>
          </cell>
          <cell r="H4022" t="str">
            <v>京都府-027183</v>
          </cell>
        </row>
        <row r="4023">
          <cell r="D4023" t="str">
            <v>262304110575</v>
          </cell>
          <cell r="F4023" t="str">
            <v>乳児保育</v>
          </cell>
          <cell r="H4023" t="str">
            <v>京都府-001285</v>
          </cell>
        </row>
        <row r="4024">
          <cell r="D4024" t="str">
            <v>262304110576</v>
          </cell>
          <cell r="F4024" t="str">
            <v>乳児保育</v>
          </cell>
          <cell r="H4024" t="str">
            <v>京都府-025968</v>
          </cell>
        </row>
        <row r="4025">
          <cell r="D4025" t="str">
            <v>262304610577</v>
          </cell>
          <cell r="F4025" t="str">
            <v>保護者支援・子育て支援</v>
          </cell>
          <cell r="H4025" t="str">
            <v>京都府-018879</v>
          </cell>
        </row>
        <row r="4026">
          <cell r="D4026" t="str">
            <v>262304610578</v>
          </cell>
          <cell r="F4026" t="str">
            <v>保護者支援・子育て支援</v>
          </cell>
          <cell r="H4026" t="str">
            <v>京都府-001299</v>
          </cell>
        </row>
        <row r="4027">
          <cell r="D4027" t="str">
            <v>262304510579</v>
          </cell>
          <cell r="F4027" t="str">
            <v>保健衛生・安全対策</v>
          </cell>
          <cell r="H4027"/>
        </row>
        <row r="4028">
          <cell r="D4028" t="str">
            <v>262304410580</v>
          </cell>
          <cell r="F4028" t="str">
            <v>食育・アレルギー対応</v>
          </cell>
          <cell r="H4028" t="str">
            <v>京都府-001286</v>
          </cell>
        </row>
        <row r="4029">
          <cell r="D4029" t="str">
            <v>262304710581</v>
          </cell>
          <cell r="F4029" t="str">
            <v>マネジメント</v>
          </cell>
          <cell r="H4029" t="str">
            <v>京都府-019597</v>
          </cell>
        </row>
        <row r="4030">
          <cell r="D4030" t="str">
            <v>262304210582</v>
          </cell>
          <cell r="F4030" t="str">
            <v>幼児教育</v>
          </cell>
          <cell r="H4030" t="str">
            <v>京都府-035943</v>
          </cell>
        </row>
        <row r="4031">
          <cell r="D4031" t="str">
            <v>262304710583</v>
          </cell>
          <cell r="F4031" t="str">
            <v>マネジメント</v>
          </cell>
          <cell r="H4031" t="str">
            <v>大阪府-100458</v>
          </cell>
        </row>
        <row r="4032">
          <cell r="D4032" t="str">
            <v>262304710584</v>
          </cell>
          <cell r="F4032" t="str">
            <v>マネジメント</v>
          </cell>
          <cell r="H4032" t="str">
            <v>京都府-007955</v>
          </cell>
        </row>
        <row r="4033">
          <cell r="D4033" t="str">
            <v>262304410585</v>
          </cell>
          <cell r="F4033" t="str">
            <v>食育・アレルギー対応</v>
          </cell>
          <cell r="H4033" t="str">
            <v>京都府-007955</v>
          </cell>
        </row>
        <row r="4034">
          <cell r="D4034" t="str">
            <v>262304710586</v>
          </cell>
          <cell r="F4034" t="str">
            <v>マネジメント</v>
          </cell>
          <cell r="H4034" t="str">
            <v>京都府-018352</v>
          </cell>
        </row>
        <row r="4035">
          <cell r="D4035" t="str">
            <v>262304710587</v>
          </cell>
          <cell r="F4035" t="str">
            <v>マネジメント</v>
          </cell>
          <cell r="H4035" t="str">
            <v>京都府-028385</v>
          </cell>
        </row>
        <row r="4036">
          <cell r="D4036" t="str">
            <v>262304510588</v>
          </cell>
          <cell r="F4036" t="str">
            <v>保健衛生・安全対策</v>
          </cell>
          <cell r="H4036" t="str">
            <v>京都府-028385</v>
          </cell>
        </row>
        <row r="4037">
          <cell r="D4037" t="str">
            <v>262304510589</v>
          </cell>
          <cell r="F4037" t="str">
            <v>保健衛生・安全対策</v>
          </cell>
          <cell r="H4037" t="str">
            <v>京都府-003019</v>
          </cell>
        </row>
        <row r="4038">
          <cell r="D4038" t="str">
            <v>262304110590</v>
          </cell>
          <cell r="F4038" t="str">
            <v>乳児保育</v>
          </cell>
          <cell r="H4038" t="str">
            <v>京都府-013754</v>
          </cell>
        </row>
        <row r="4039">
          <cell r="D4039" t="str">
            <v>262304310591</v>
          </cell>
          <cell r="F4039" t="str">
            <v>障害児保育</v>
          </cell>
          <cell r="H4039" t="str">
            <v>京都府-037580</v>
          </cell>
        </row>
        <row r="4040">
          <cell r="D4040" t="str">
            <v>262304710592</v>
          </cell>
          <cell r="F4040" t="str">
            <v>マネジメント</v>
          </cell>
          <cell r="H4040" t="str">
            <v>京都府-010741</v>
          </cell>
        </row>
        <row r="4041">
          <cell r="D4041" t="str">
            <v>262304110593</v>
          </cell>
          <cell r="F4041" t="str">
            <v>乳児保育</v>
          </cell>
          <cell r="H4041"/>
        </row>
        <row r="4042">
          <cell r="D4042" t="str">
            <v>262304410594</v>
          </cell>
          <cell r="F4042" t="str">
            <v>食育・アレルギー対応</v>
          </cell>
          <cell r="H4042" t="str">
            <v>京都府-003546</v>
          </cell>
        </row>
        <row r="4043">
          <cell r="D4043" t="str">
            <v>262304610595</v>
          </cell>
          <cell r="F4043" t="str">
            <v>保護者支援・子育て支援</v>
          </cell>
          <cell r="H4043" t="str">
            <v>京都府-032286</v>
          </cell>
        </row>
        <row r="4044">
          <cell r="D4044" t="str">
            <v>262304110596</v>
          </cell>
          <cell r="F4044" t="str">
            <v>乳児保育</v>
          </cell>
          <cell r="H4044" t="str">
            <v>京都府-003553</v>
          </cell>
        </row>
        <row r="4045">
          <cell r="D4045" t="str">
            <v>262304310597</v>
          </cell>
          <cell r="F4045" t="str">
            <v>障害児保育</v>
          </cell>
          <cell r="H4045" t="str">
            <v>京都府-037257</v>
          </cell>
        </row>
        <row r="4046">
          <cell r="D4046" t="str">
            <v>262304310598</v>
          </cell>
          <cell r="F4046" t="str">
            <v>障害児保育</v>
          </cell>
          <cell r="H4046" t="str">
            <v>滋賀県-011713</v>
          </cell>
        </row>
        <row r="4047">
          <cell r="D4047" t="str">
            <v>262304310599</v>
          </cell>
          <cell r="F4047" t="str">
            <v>障害児保育</v>
          </cell>
          <cell r="H4047" t="str">
            <v>京都府-020672</v>
          </cell>
        </row>
        <row r="4048">
          <cell r="D4048" t="str">
            <v>262304210600</v>
          </cell>
          <cell r="F4048" t="str">
            <v>幼児教育</v>
          </cell>
          <cell r="H4048" t="str">
            <v>京都府-031617</v>
          </cell>
        </row>
        <row r="4049">
          <cell r="D4049" t="str">
            <v>262304310601</v>
          </cell>
          <cell r="F4049" t="str">
            <v>障害児保育</v>
          </cell>
          <cell r="H4049" t="str">
            <v>京都府-034416</v>
          </cell>
        </row>
        <row r="4050">
          <cell r="D4050" t="str">
            <v>262304510602</v>
          </cell>
          <cell r="F4050" t="str">
            <v>保健衛生・安全対策</v>
          </cell>
          <cell r="H4050" t="str">
            <v>京都府-000904</v>
          </cell>
        </row>
        <row r="4051">
          <cell r="D4051" t="str">
            <v>262304610603</v>
          </cell>
          <cell r="F4051" t="str">
            <v>保護者支援・子育て支援</v>
          </cell>
          <cell r="H4051" t="str">
            <v>京都府-003082</v>
          </cell>
        </row>
        <row r="4052">
          <cell r="D4052" t="str">
            <v>262304410604</v>
          </cell>
          <cell r="F4052" t="str">
            <v>食育・アレルギー対応</v>
          </cell>
          <cell r="H4052" t="str">
            <v>京都府-003065</v>
          </cell>
        </row>
        <row r="4053">
          <cell r="D4053" t="str">
            <v>262304410605</v>
          </cell>
          <cell r="F4053" t="str">
            <v>食育・アレルギー対応</v>
          </cell>
          <cell r="H4053" t="str">
            <v>京都府-003066</v>
          </cell>
        </row>
        <row r="4054">
          <cell r="D4054" t="str">
            <v>262304610606</v>
          </cell>
          <cell r="F4054" t="str">
            <v>保護者支援・子育て支援</v>
          </cell>
          <cell r="H4054" t="str">
            <v>京都府-003087</v>
          </cell>
        </row>
        <row r="4055">
          <cell r="D4055" t="str">
            <v>262304510607</v>
          </cell>
          <cell r="F4055" t="str">
            <v>保健衛生・安全対策</v>
          </cell>
          <cell r="H4055" t="str">
            <v>京都府-037528</v>
          </cell>
        </row>
        <row r="4056">
          <cell r="D4056" t="str">
            <v>262304710608</v>
          </cell>
          <cell r="F4056" t="str">
            <v>マネジメント</v>
          </cell>
          <cell r="H4056" t="str">
            <v>奈良県-000177</v>
          </cell>
        </row>
        <row r="4057">
          <cell r="D4057" t="str">
            <v>262304310609</v>
          </cell>
          <cell r="F4057" t="str">
            <v>障害児保育</v>
          </cell>
          <cell r="H4057" t="str">
            <v>京都府-032987</v>
          </cell>
        </row>
        <row r="4058">
          <cell r="D4058" t="str">
            <v>262304410610</v>
          </cell>
          <cell r="F4058" t="str">
            <v>食育・アレルギー対応</v>
          </cell>
          <cell r="H4058" t="str">
            <v>京都府-009529</v>
          </cell>
        </row>
        <row r="4059">
          <cell r="D4059" t="str">
            <v>262304610611</v>
          </cell>
          <cell r="F4059" t="str">
            <v>保護者支援・子育て支援</v>
          </cell>
          <cell r="H4059" t="str">
            <v>京都府-005733</v>
          </cell>
        </row>
        <row r="4060">
          <cell r="D4060" t="str">
            <v>262304410612</v>
          </cell>
          <cell r="F4060" t="str">
            <v>食育・アレルギー対応</v>
          </cell>
          <cell r="H4060"/>
        </row>
        <row r="4061">
          <cell r="D4061" t="str">
            <v>262304610613</v>
          </cell>
          <cell r="F4061" t="str">
            <v>保護者支援・子育て支援</v>
          </cell>
          <cell r="H4061" t="str">
            <v>京都府-000750</v>
          </cell>
        </row>
        <row r="4062">
          <cell r="D4062" t="str">
            <v>262304710614</v>
          </cell>
          <cell r="F4062" t="str">
            <v>マネジメント</v>
          </cell>
          <cell r="H4062" t="str">
            <v>京都府-020934</v>
          </cell>
        </row>
        <row r="4063">
          <cell r="D4063" t="str">
            <v>262304110615</v>
          </cell>
          <cell r="F4063" t="str">
            <v>乳児保育</v>
          </cell>
          <cell r="H4063" t="str">
            <v>京都府-019465</v>
          </cell>
        </row>
        <row r="4064">
          <cell r="D4064" t="str">
            <v>262304410616</v>
          </cell>
          <cell r="F4064" t="str">
            <v>食育・アレルギー対応</v>
          </cell>
          <cell r="H4064" t="str">
            <v>京都府-013534</v>
          </cell>
        </row>
        <row r="4065">
          <cell r="D4065" t="str">
            <v>262304610617</v>
          </cell>
          <cell r="F4065" t="str">
            <v>保護者支援・子育て支援</v>
          </cell>
          <cell r="H4065" t="str">
            <v>京都府-028544</v>
          </cell>
        </row>
        <row r="4066">
          <cell r="D4066" t="str">
            <v>262304510618</v>
          </cell>
          <cell r="F4066" t="str">
            <v>保健衛生・安全対策</v>
          </cell>
          <cell r="H4066" t="str">
            <v>京都府-031831</v>
          </cell>
        </row>
        <row r="4067">
          <cell r="D4067" t="str">
            <v>262304110619</v>
          </cell>
          <cell r="F4067" t="str">
            <v>乳児保育</v>
          </cell>
          <cell r="H4067" t="str">
            <v>京都府-026705</v>
          </cell>
        </row>
        <row r="4068">
          <cell r="D4068" t="str">
            <v>262304510620</v>
          </cell>
          <cell r="F4068" t="str">
            <v>保健衛生・安全対策</v>
          </cell>
          <cell r="H4068" t="str">
            <v>京都府-033292</v>
          </cell>
        </row>
        <row r="4069">
          <cell r="D4069" t="str">
            <v>262304610621</v>
          </cell>
          <cell r="F4069" t="str">
            <v>保護者支援・子育て支援</v>
          </cell>
          <cell r="H4069" t="str">
            <v>京都府-031830</v>
          </cell>
        </row>
        <row r="4070">
          <cell r="D4070" t="str">
            <v>262304510622</v>
          </cell>
          <cell r="F4070" t="str">
            <v>保健衛生・安全対策</v>
          </cell>
          <cell r="H4070"/>
        </row>
        <row r="4071">
          <cell r="D4071" t="str">
            <v>262304510623</v>
          </cell>
          <cell r="F4071" t="str">
            <v>保健衛生・安全対策</v>
          </cell>
          <cell r="H4071" t="str">
            <v>京都府-033366</v>
          </cell>
        </row>
        <row r="4072">
          <cell r="D4072" t="str">
            <v>262304410624</v>
          </cell>
          <cell r="F4072" t="str">
            <v>食育・アレルギー対応</v>
          </cell>
          <cell r="H4072" t="str">
            <v>京都府-033366</v>
          </cell>
        </row>
        <row r="4073">
          <cell r="D4073" t="str">
            <v>262304510625</v>
          </cell>
          <cell r="F4073" t="str">
            <v>保健衛生・安全対策</v>
          </cell>
          <cell r="H4073" t="str">
            <v>京都府-015850</v>
          </cell>
        </row>
        <row r="4074">
          <cell r="D4074" t="str">
            <v>262304610626</v>
          </cell>
          <cell r="F4074" t="str">
            <v>保護者支援・子育て支援</v>
          </cell>
          <cell r="H4074" t="str">
            <v>京都府-036862</v>
          </cell>
        </row>
        <row r="4075">
          <cell r="D4075" t="str">
            <v>262304710627</v>
          </cell>
          <cell r="F4075" t="str">
            <v>マネジメント</v>
          </cell>
          <cell r="H4075" t="str">
            <v>京都府-036862</v>
          </cell>
        </row>
        <row r="4076">
          <cell r="D4076" t="str">
            <v>262304110628</v>
          </cell>
          <cell r="F4076" t="str">
            <v>乳児保育</v>
          </cell>
          <cell r="H4076" t="str">
            <v>京都府-037265</v>
          </cell>
        </row>
        <row r="4077">
          <cell r="D4077" t="str">
            <v>262304510629</v>
          </cell>
          <cell r="F4077" t="str">
            <v>保健衛生・安全対策</v>
          </cell>
          <cell r="H4077" t="str">
            <v>京都府-028560</v>
          </cell>
        </row>
        <row r="4078">
          <cell r="D4078" t="str">
            <v>262304310630</v>
          </cell>
          <cell r="F4078" t="str">
            <v>障害児保育</v>
          </cell>
          <cell r="H4078" t="str">
            <v>京都府-037704</v>
          </cell>
        </row>
        <row r="4079">
          <cell r="D4079" t="str">
            <v>262304410631</v>
          </cell>
          <cell r="F4079" t="str">
            <v>食育・アレルギー対応</v>
          </cell>
          <cell r="H4079" t="str">
            <v>京都府-022698</v>
          </cell>
        </row>
        <row r="4080">
          <cell r="D4080" t="str">
            <v>262304410632</v>
          </cell>
          <cell r="F4080" t="str">
            <v>食育・アレルギー対応</v>
          </cell>
          <cell r="H4080"/>
        </row>
        <row r="4081">
          <cell r="D4081" t="str">
            <v>262304710633</v>
          </cell>
          <cell r="F4081" t="str">
            <v>マネジメント</v>
          </cell>
          <cell r="H4081" t="str">
            <v>京都府-004672</v>
          </cell>
        </row>
        <row r="4082">
          <cell r="D4082" t="str">
            <v>262304510634</v>
          </cell>
          <cell r="F4082" t="str">
            <v>保健衛生・安全対策</v>
          </cell>
          <cell r="H4082" t="str">
            <v>京都府-019531</v>
          </cell>
        </row>
        <row r="4083">
          <cell r="D4083" t="str">
            <v>262304110635</v>
          </cell>
          <cell r="F4083" t="str">
            <v>乳児保育</v>
          </cell>
          <cell r="H4083"/>
        </row>
        <row r="4084">
          <cell r="D4084" t="str">
            <v>262304710636</v>
          </cell>
          <cell r="F4084" t="str">
            <v>マネジメント</v>
          </cell>
          <cell r="H4084" t="str">
            <v>京都府-017431</v>
          </cell>
        </row>
        <row r="4085">
          <cell r="D4085" t="str">
            <v>262304310637</v>
          </cell>
          <cell r="F4085" t="str">
            <v>障害児保育</v>
          </cell>
          <cell r="H4085" t="str">
            <v>大阪府-042706</v>
          </cell>
        </row>
        <row r="4086">
          <cell r="D4086" t="str">
            <v>262304410638</v>
          </cell>
          <cell r="F4086" t="str">
            <v>食育・アレルギー対応</v>
          </cell>
          <cell r="H4086"/>
        </row>
        <row r="4087">
          <cell r="D4087" t="str">
            <v>262304310639</v>
          </cell>
          <cell r="F4087" t="str">
            <v>障害児保育</v>
          </cell>
          <cell r="H4087" t="str">
            <v>京都府-001524</v>
          </cell>
        </row>
        <row r="4088">
          <cell r="D4088" t="str">
            <v>262304210640</v>
          </cell>
          <cell r="F4088" t="str">
            <v>幼児教育</v>
          </cell>
          <cell r="H4088" t="str">
            <v>京都府-022823</v>
          </cell>
        </row>
        <row r="4089">
          <cell r="D4089" t="str">
            <v>262304410641</v>
          </cell>
          <cell r="F4089" t="str">
            <v>食育・アレルギー対応</v>
          </cell>
          <cell r="H4089" t="str">
            <v>京都府-022823</v>
          </cell>
        </row>
        <row r="4090">
          <cell r="D4090" t="str">
            <v>262304610642</v>
          </cell>
          <cell r="F4090" t="str">
            <v>保護者支援・子育て支援</v>
          </cell>
          <cell r="H4090" t="str">
            <v>京都府-038053</v>
          </cell>
        </row>
        <row r="4091">
          <cell r="D4091" t="str">
            <v>262304610643</v>
          </cell>
          <cell r="F4091" t="str">
            <v>保護者支援・子育て支援</v>
          </cell>
          <cell r="H4091" t="str">
            <v>京都府-034500</v>
          </cell>
        </row>
        <row r="4092">
          <cell r="D4092" t="str">
            <v>262304210644</v>
          </cell>
          <cell r="F4092" t="str">
            <v>幼児教育</v>
          </cell>
          <cell r="H4092" t="str">
            <v>京都府-002160</v>
          </cell>
        </row>
        <row r="4093">
          <cell r="D4093" t="str">
            <v>262304410645</v>
          </cell>
          <cell r="F4093" t="str">
            <v>食育・アレルギー対応</v>
          </cell>
          <cell r="H4093" t="str">
            <v>京都府-002160</v>
          </cell>
        </row>
        <row r="4094">
          <cell r="D4094" t="str">
            <v>262304310646</v>
          </cell>
          <cell r="F4094" t="str">
            <v>障害児保育</v>
          </cell>
          <cell r="H4094" t="str">
            <v>京都府-031640</v>
          </cell>
        </row>
        <row r="4095">
          <cell r="D4095" t="str">
            <v>262304310647</v>
          </cell>
          <cell r="F4095" t="str">
            <v>障害児保育</v>
          </cell>
          <cell r="H4095" t="str">
            <v>京都府-036490</v>
          </cell>
        </row>
        <row r="4096">
          <cell r="D4096" t="str">
            <v>262304610648</v>
          </cell>
          <cell r="F4096" t="str">
            <v>保護者支援・子育て支援</v>
          </cell>
          <cell r="H4096" t="str">
            <v>大阪府-020137</v>
          </cell>
        </row>
        <row r="4097">
          <cell r="D4097" t="str">
            <v>262304410649</v>
          </cell>
          <cell r="F4097" t="str">
            <v>食育・アレルギー対応</v>
          </cell>
          <cell r="H4097" t="str">
            <v>京都府-024120</v>
          </cell>
        </row>
        <row r="4098">
          <cell r="D4098" t="str">
            <v>262304610650</v>
          </cell>
          <cell r="F4098" t="str">
            <v>保護者支援・子育て支援</v>
          </cell>
          <cell r="H4098" t="str">
            <v>京都府-020220</v>
          </cell>
        </row>
        <row r="4099">
          <cell r="D4099" t="str">
            <v>262304410651</v>
          </cell>
          <cell r="F4099" t="str">
            <v>食育・アレルギー対応</v>
          </cell>
          <cell r="H4099" t="str">
            <v>京都府-005984</v>
          </cell>
        </row>
        <row r="4100">
          <cell r="D4100" t="str">
            <v>262304410652</v>
          </cell>
          <cell r="F4100" t="str">
            <v>食育・アレルギー対応</v>
          </cell>
          <cell r="H4100"/>
        </row>
        <row r="4101">
          <cell r="D4101" t="str">
            <v>262304310653</v>
          </cell>
          <cell r="F4101" t="str">
            <v>障害児保育</v>
          </cell>
          <cell r="H4101" t="str">
            <v>京都府-014430</v>
          </cell>
        </row>
        <row r="4102">
          <cell r="D4102" t="str">
            <v>262304610654</v>
          </cell>
          <cell r="F4102" t="str">
            <v>保護者支援・子育て支援</v>
          </cell>
          <cell r="H4102" t="str">
            <v>京都府-037960</v>
          </cell>
        </row>
        <row r="4103">
          <cell r="D4103" t="str">
            <v>262304510655</v>
          </cell>
          <cell r="F4103" t="str">
            <v>保健衛生・安全対策</v>
          </cell>
          <cell r="H4103" t="str">
            <v>京都府-030832</v>
          </cell>
        </row>
        <row r="4104">
          <cell r="D4104" t="str">
            <v>262304110656</v>
          </cell>
          <cell r="F4104" t="str">
            <v>乳児保育</v>
          </cell>
          <cell r="H4104" t="str">
            <v>京都府-012885</v>
          </cell>
        </row>
        <row r="4105">
          <cell r="D4105" t="str">
            <v>262304310657</v>
          </cell>
          <cell r="F4105" t="str">
            <v>障害児保育</v>
          </cell>
          <cell r="H4105" t="str">
            <v>奈良県-024314</v>
          </cell>
        </row>
        <row r="4106">
          <cell r="D4106" t="str">
            <v>262304610658</v>
          </cell>
          <cell r="F4106" t="str">
            <v>保護者支援・子育て支援</v>
          </cell>
          <cell r="H4106" t="str">
            <v>京都府-008848</v>
          </cell>
        </row>
        <row r="4107">
          <cell r="D4107" t="str">
            <v>262304410659</v>
          </cell>
          <cell r="F4107" t="str">
            <v>食育・アレルギー対応</v>
          </cell>
          <cell r="H4107" t="str">
            <v>京都府-038085</v>
          </cell>
        </row>
        <row r="4108">
          <cell r="D4108" t="str">
            <v>262304710660</v>
          </cell>
          <cell r="F4108" t="str">
            <v>マネジメント</v>
          </cell>
          <cell r="H4108" t="str">
            <v>大阪府-016097</v>
          </cell>
        </row>
        <row r="4109">
          <cell r="D4109" t="str">
            <v>262304110661</v>
          </cell>
          <cell r="F4109" t="str">
            <v>乳児保育</v>
          </cell>
          <cell r="H4109" t="str">
            <v>京都府-027508</v>
          </cell>
        </row>
        <row r="4110">
          <cell r="D4110" t="str">
            <v>262304610662</v>
          </cell>
          <cell r="F4110" t="str">
            <v>保護者支援・子育て支援</v>
          </cell>
          <cell r="H4110"/>
        </row>
        <row r="4111">
          <cell r="D4111" t="str">
            <v>262304510663</v>
          </cell>
          <cell r="F4111" t="str">
            <v>保健衛生・安全対策</v>
          </cell>
          <cell r="H4111" t="str">
            <v>京都府-006742</v>
          </cell>
        </row>
        <row r="4112">
          <cell r="D4112" t="str">
            <v>262304610664</v>
          </cell>
          <cell r="F4112" t="str">
            <v>保護者支援・子育て支援</v>
          </cell>
          <cell r="H4112" t="str">
            <v>京都府-020796</v>
          </cell>
        </row>
        <row r="4113">
          <cell r="D4113" t="str">
            <v>262304510665</v>
          </cell>
          <cell r="F4113" t="str">
            <v>保健衛生・安全対策</v>
          </cell>
          <cell r="H4113" t="str">
            <v>京都府-031178</v>
          </cell>
        </row>
        <row r="4114">
          <cell r="D4114" t="str">
            <v>262304410666</v>
          </cell>
          <cell r="F4114" t="str">
            <v>食育・アレルギー対応</v>
          </cell>
          <cell r="H4114"/>
        </row>
        <row r="4115">
          <cell r="D4115" t="str">
            <v>262304410667</v>
          </cell>
          <cell r="F4115" t="str">
            <v>食育・アレルギー対応</v>
          </cell>
          <cell r="H4115" t="str">
            <v>京都府-014175</v>
          </cell>
        </row>
        <row r="4116">
          <cell r="D4116" t="str">
            <v>262304410668</v>
          </cell>
          <cell r="F4116" t="str">
            <v>食育・アレルギー対応</v>
          </cell>
          <cell r="H4116" t="str">
            <v>京都府-036127</v>
          </cell>
        </row>
        <row r="4117">
          <cell r="D4117" t="str">
            <v>262304610669</v>
          </cell>
          <cell r="F4117" t="str">
            <v>保護者支援・子育て支援</v>
          </cell>
          <cell r="H4117" t="str">
            <v>京都府-010675</v>
          </cell>
        </row>
        <row r="4118">
          <cell r="D4118" t="str">
            <v>262304610670</v>
          </cell>
          <cell r="F4118" t="str">
            <v>保護者支援・子育て支援</v>
          </cell>
          <cell r="H4118" t="str">
            <v>京都府-031708</v>
          </cell>
        </row>
        <row r="4119">
          <cell r="D4119" t="str">
            <v>262304610671</v>
          </cell>
          <cell r="F4119" t="str">
            <v>保護者支援・子育て支援</v>
          </cell>
          <cell r="H4119" t="str">
            <v>岐阜県-029277</v>
          </cell>
        </row>
        <row r="4120">
          <cell r="D4120" t="str">
            <v>262304410672</v>
          </cell>
          <cell r="F4120" t="str">
            <v>食育・アレルギー対応</v>
          </cell>
          <cell r="H4120" t="str">
            <v>京都府-037237</v>
          </cell>
        </row>
        <row r="4121">
          <cell r="D4121" t="str">
            <v>262304510673</v>
          </cell>
          <cell r="F4121" t="str">
            <v>保健衛生・安全対策</v>
          </cell>
          <cell r="H4121" t="str">
            <v>京都府-035041</v>
          </cell>
        </row>
        <row r="4122">
          <cell r="D4122" t="str">
            <v>262304310674</v>
          </cell>
          <cell r="F4122" t="str">
            <v>障害児保育</v>
          </cell>
          <cell r="H4122" t="str">
            <v>京都府-002580</v>
          </cell>
        </row>
        <row r="4123">
          <cell r="D4123" t="str">
            <v>262304610675</v>
          </cell>
          <cell r="F4123" t="str">
            <v>保護者支援・子育て支援</v>
          </cell>
          <cell r="H4123" t="str">
            <v>京都府-003158</v>
          </cell>
        </row>
        <row r="4124">
          <cell r="D4124" t="str">
            <v>262304110676</v>
          </cell>
          <cell r="F4124" t="str">
            <v>乳児保育</v>
          </cell>
          <cell r="H4124" t="str">
            <v>京都府-007419</v>
          </cell>
        </row>
        <row r="4125">
          <cell r="D4125" t="str">
            <v>262304310677</v>
          </cell>
          <cell r="F4125" t="str">
            <v>障害児保育</v>
          </cell>
          <cell r="H4125" t="str">
            <v>京都府-035081</v>
          </cell>
        </row>
        <row r="4126">
          <cell r="D4126" t="str">
            <v>262304310678</v>
          </cell>
          <cell r="F4126" t="str">
            <v>障害児保育</v>
          </cell>
          <cell r="H4126" t="str">
            <v>京都府-012487</v>
          </cell>
        </row>
        <row r="4127">
          <cell r="D4127" t="str">
            <v>262304410679</v>
          </cell>
          <cell r="F4127" t="str">
            <v>食育・アレルギー対応</v>
          </cell>
          <cell r="H4127" t="str">
            <v>京都府-002506</v>
          </cell>
        </row>
        <row r="4128">
          <cell r="D4128" t="str">
            <v>262304410680</v>
          </cell>
          <cell r="F4128" t="str">
            <v>食育・アレルギー対応</v>
          </cell>
          <cell r="H4128"/>
        </row>
        <row r="4129">
          <cell r="D4129" t="str">
            <v>262304310681</v>
          </cell>
          <cell r="F4129" t="str">
            <v>障害児保育</v>
          </cell>
          <cell r="H4129" t="str">
            <v>京都府-029073</v>
          </cell>
        </row>
        <row r="4130">
          <cell r="D4130" t="str">
            <v>262304310682</v>
          </cell>
          <cell r="F4130" t="str">
            <v>障害児保育</v>
          </cell>
          <cell r="H4130" t="str">
            <v>京都府-028405</v>
          </cell>
        </row>
        <row r="4131">
          <cell r="D4131" t="str">
            <v>262304510683</v>
          </cell>
          <cell r="F4131" t="str">
            <v>保健衛生・安全対策</v>
          </cell>
          <cell r="H4131" t="str">
            <v>京都府-030607</v>
          </cell>
        </row>
        <row r="4132">
          <cell r="D4132" t="str">
            <v>262304610684</v>
          </cell>
          <cell r="F4132" t="str">
            <v>保護者支援・子育て支援</v>
          </cell>
          <cell r="H4132" t="str">
            <v>京都府-018954</v>
          </cell>
        </row>
        <row r="4133">
          <cell r="D4133" t="str">
            <v>262304210685</v>
          </cell>
          <cell r="F4133" t="str">
            <v>幼児教育</v>
          </cell>
          <cell r="H4133" t="str">
            <v>京都府-018954</v>
          </cell>
        </row>
        <row r="4134">
          <cell r="D4134" t="str">
            <v>262304710686</v>
          </cell>
          <cell r="F4134" t="str">
            <v>マネジメント</v>
          </cell>
          <cell r="H4134" t="str">
            <v>京都府-018954</v>
          </cell>
        </row>
        <row r="4135">
          <cell r="D4135" t="str">
            <v>262304210687</v>
          </cell>
          <cell r="F4135" t="str">
            <v>幼児教育</v>
          </cell>
          <cell r="H4135" t="str">
            <v>京都府-027299</v>
          </cell>
        </row>
        <row r="4136">
          <cell r="D4136" t="str">
            <v>262304210688</v>
          </cell>
          <cell r="F4136" t="str">
            <v>幼児教育</v>
          </cell>
          <cell r="H4136" t="str">
            <v>京都府-030014</v>
          </cell>
        </row>
        <row r="4137">
          <cell r="D4137" t="str">
            <v>262304310689</v>
          </cell>
          <cell r="F4137" t="str">
            <v>障害児保育</v>
          </cell>
          <cell r="H4137" t="str">
            <v>京都府-034722</v>
          </cell>
        </row>
        <row r="4138">
          <cell r="D4138" t="str">
            <v>262304310690</v>
          </cell>
          <cell r="F4138" t="str">
            <v>障害児保育</v>
          </cell>
          <cell r="H4138" t="str">
            <v>京都府-018817</v>
          </cell>
        </row>
        <row r="4139">
          <cell r="D4139" t="str">
            <v>262304110691</v>
          </cell>
          <cell r="F4139" t="str">
            <v>乳児保育</v>
          </cell>
          <cell r="H4139" t="str">
            <v>京都府-009318</v>
          </cell>
        </row>
        <row r="4140">
          <cell r="D4140" t="str">
            <v>262304610692</v>
          </cell>
          <cell r="F4140" t="str">
            <v>保護者支援・子育て支援</v>
          </cell>
          <cell r="H4140" t="str">
            <v>京都府-012773</v>
          </cell>
        </row>
        <row r="4141">
          <cell r="D4141" t="str">
            <v>262304310693</v>
          </cell>
          <cell r="F4141" t="str">
            <v>障害児保育</v>
          </cell>
          <cell r="H4141" t="str">
            <v>京都府-019324</v>
          </cell>
        </row>
        <row r="4142">
          <cell r="D4142" t="str">
            <v>262304310694</v>
          </cell>
          <cell r="F4142" t="str">
            <v>障害児保育</v>
          </cell>
          <cell r="H4142" t="str">
            <v>京都府-026398</v>
          </cell>
        </row>
        <row r="4143">
          <cell r="D4143" t="str">
            <v>262304610695</v>
          </cell>
          <cell r="F4143" t="str">
            <v>保護者支援・子育て支援</v>
          </cell>
          <cell r="H4143" t="str">
            <v>京都府-026398</v>
          </cell>
        </row>
        <row r="4144">
          <cell r="D4144" t="str">
            <v>262304310696</v>
          </cell>
          <cell r="F4144" t="str">
            <v>障害児保育</v>
          </cell>
          <cell r="H4144" t="str">
            <v>京都府-008248</v>
          </cell>
        </row>
        <row r="4145">
          <cell r="D4145" t="str">
            <v>262304610697</v>
          </cell>
          <cell r="F4145" t="str">
            <v>保護者支援・子育て支援</v>
          </cell>
          <cell r="H4145" t="str">
            <v>京都府-036074</v>
          </cell>
        </row>
        <row r="4146">
          <cell r="D4146" t="str">
            <v>262304310698</v>
          </cell>
          <cell r="F4146" t="str">
            <v>障害児保育</v>
          </cell>
          <cell r="H4146" t="str">
            <v>京都府-025814</v>
          </cell>
        </row>
        <row r="4147">
          <cell r="D4147" t="str">
            <v>262304510699</v>
          </cell>
          <cell r="F4147" t="str">
            <v>保健衛生・安全対策</v>
          </cell>
          <cell r="H4147" t="str">
            <v>京都府-007954</v>
          </cell>
        </row>
        <row r="4148">
          <cell r="D4148" t="str">
            <v>262304510700</v>
          </cell>
          <cell r="F4148" t="str">
            <v>保健衛生・安全対策</v>
          </cell>
          <cell r="H4148" t="str">
            <v>大阪府-007518</v>
          </cell>
        </row>
        <row r="4149">
          <cell r="D4149" t="str">
            <v>262304210701</v>
          </cell>
          <cell r="F4149" t="str">
            <v>幼児教育</v>
          </cell>
          <cell r="H4149" t="str">
            <v>京都府-005699</v>
          </cell>
        </row>
        <row r="4150">
          <cell r="D4150" t="str">
            <v>262304310702</v>
          </cell>
          <cell r="F4150" t="str">
            <v>障害児保育</v>
          </cell>
          <cell r="H4150" t="str">
            <v>京都府-005699</v>
          </cell>
        </row>
        <row r="4151">
          <cell r="D4151" t="str">
            <v>262304310703</v>
          </cell>
          <cell r="F4151" t="str">
            <v>障害児保育</v>
          </cell>
          <cell r="H4151" t="str">
            <v>京都府-029860</v>
          </cell>
        </row>
        <row r="4152">
          <cell r="D4152" t="str">
            <v>262304610704</v>
          </cell>
          <cell r="F4152" t="str">
            <v>保護者支援・子育て支援</v>
          </cell>
          <cell r="H4152" t="str">
            <v>京都府-007680</v>
          </cell>
        </row>
        <row r="4153">
          <cell r="D4153" t="str">
            <v>262304210705</v>
          </cell>
          <cell r="F4153" t="str">
            <v>幼児教育</v>
          </cell>
          <cell r="H4153" t="str">
            <v>京都府-010616</v>
          </cell>
        </row>
        <row r="4154">
          <cell r="D4154" t="str">
            <v>262304310706</v>
          </cell>
          <cell r="F4154" t="str">
            <v>障害児保育</v>
          </cell>
          <cell r="H4154" t="str">
            <v>香川県-007687</v>
          </cell>
        </row>
        <row r="4155">
          <cell r="D4155" t="str">
            <v>262304610707</v>
          </cell>
          <cell r="F4155" t="str">
            <v>保護者支援・子育て支援</v>
          </cell>
          <cell r="H4155" t="str">
            <v>京都府-026425</v>
          </cell>
        </row>
        <row r="4156">
          <cell r="D4156" t="str">
            <v>262304610708</v>
          </cell>
          <cell r="F4156" t="str">
            <v>保護者支援・子育て支援</v>
          </cell>
          <cell r="H4156" t="str">
            <v>京都府-033226</v>
          </cell>
        </row>
        <row r="4157">
          <cell r="D4157" t="str">
            <v>262304510709</v>
          </cell>
          <cell r="F4157" t="str">
            <v>保健衛生・安全対策</v>
          </cell>
          <cell r="H4157" t="str">
            <v>京都府-035609</v>
          </cell>
        </row>
        <row r="4158">
          <cell r="D4158" t="str">
            <v>262304410710</v>
          </cell>
          <cell r="F4158" t="str">
            <v>食育・アレルギー対応</v>
          </cell>
          <cell r="H4158" t="str">
            <v>京都府-035609</v>
          </cell>
        </row>
        <row r="4159">
          <cell r="D4159" t="str">
            <v>262304310711</v>
          </cell>
          <cell r="F4159" t="str">
            <v>障害児保育</v>
          </cell>
          <cell r="H4159" t="str">
            <v>京都府-033201</v>
          </cell>
        </row>
        <row r="4160">
          <cell r="D4160" t="str">
            <v>262304110712</v>
          </cell>
          <cell r="F4160" t="str">
            <v>乳児保育</v>
          </cell>
          <cell r="H4160" t="str">
            <v>京都府-022099</v>
          </cell>
        </row>
        <row r="4161">
          <cell r="D4161" t="str">
            <v>262304510713</v>
          </cell>
          <cell r="F4161" t="str">
            <v>保健衛生・安全対策</v>
          </cell>
          <cell r="H4161" t="str">
            <v>滋賀県-002914</v>
          </cell>
        </row>
        <row r="4162">
          <cell r="D4162" t="str">
            <v>262304610714</v>
          </cell>
          <cell r="F4162" t="str">
            <v>保護者支援・子育て支援</v>
          </cell>
          <cell r="H4162" t="str">
            <v>京都府-010084</v>
          </cell>
        </row>
        <row r="4163">
          <cell r="D4163" t="str">
            <v>262304310715</v>
          </cell>
          <cell r="F4163" t="str">
            <v>障害児保育</v>
          </cell>
          <cell r="H4163" t="str">
            <v>京都府-034643</v>
          </cell>
        </row>
        <row r="4164">
          <cell r="D4164" t="str">
            <v>262304610716</v>
          </cell>
          <cell r="F4164" t="str">
            <v>保護者支援・子育て支援</v>
          </cell>
          <cell r="H4164" t="str">
            <v>京都府-008388</v>
          </cell>
        </row>
        <row r="4165">
          <cell r="D4165" t="str">
            <v>262304410717</v>
          </cell>
          <cell r="F4165" t="str">
            <v>食育・アレルギー対応</v>
          </cell>
          <cell r="H4165" t="str">
            <v>京都府-008388</v>
          </cell>
        </row>
        <row r="4166">
          <cell r="D4166" t="str">
            <v>262304510718</v>
          </cell>
          <cell r="F4166" t="str">
            <v>保健衛生・安全対策</v>
          </cell>
          <cell r="H4166" t="str">
            <v>京都府-004647</v>
          </cell>
        </row>
        <row r="4167">
          <cell r="D4167" t="str">
            <v>262304610719</v>
          </cell>
          <cell r="F4167" t="str">
            <v>保護者支援・子育て支援</v>
          </cell>
          <cell r="H4167" t="str">
            <v>京都府-003900</v>
          </cell>
        </row>
        <row r="4168">
          <cell r="D4168" t="str">
            <v>262304410720</v>
          </cell>
          <cell r="F4168" t="str">
            <v>食育・アレルギー対応</v>
          </cell>
          <cell r="H4168" t="str">
            <v>京都府-031153</v>
          </cell>
        </row>
        <row r="4169">
          <cell r="D4169" t="str">
            <v>262304610721</v>
          </cell>
          <cell r="F4169" t="str">
            <v>保護者支援・子育て支援</v>
          </cell>
          <cell r="H4169" t="str">
            <v>京都府-007319</v>
          </cell>
        </row>
        <row r="4170">
          <cell r="D4170" t="str">
            <v>262304410722</v>
          </cell>
          <cell r="F4170" t="str">
            <v>食育・アレルギー対応</v>
          </cell>
          <cell r="H4170" t="str">
            <v>京都府-026763</v>
          </cell>
        </row>
        <row r="4171">
          <cell r="D4171" t="str">
            <v>262304610723</v>
          </cell>
          <cell r="F4171" t="str">
            <v>保護者支援・子育て支援</v>
          </cell>
          <cell r="H4171" t="str">
            <v>福井県-010675</v>
          </cell>
        </row>
        <row r="4172">
          <cell r="D4172" t="str">
            <v>262304510724</v>
          </cell>
          <cell r="F4172" t="str">
            <v>保健衛生・安全対策</v>
          </cell>
          <cell r="H4172" t="str">
            <v>京都府-001189</v>
          </cell>
        </row>
        <row r="4173">
          <cell r="D4173" t="str">
            <v>262304110725</v>
          </cell>
          <cell r="F4173" t="str">
            <v>乳児保育</v>
          </cell>
          <cell r="H4173" t="str">
            <v>京都府-009727</v>
          </cell>
        </row>
        <row r="4174">
          <cell r="D4174" t="str">
            <v>262304510726</v>
          </cell>
          <cell r="F4174" t="str">
            <v>保健衛生・安全対策</v>
          </cell>
          <cell r="H4174" t="str">
            <v>京都府-012059</v>
          </cell>
        </row>
        <row r="4175">
          <cell r="D4175" t="str">
            <v>262304410727</v>
          </cell>
          <cell r="F4175" t="str">
            <v>食育・アレルギー対応</v>
          </cell>
          <cell r="H4175" t="str">
            <v>京都府-021897</v>
          </cell>
        </row>
        <row r="4176">
          <cell r="D4176" t="str">
            <v>262304510728</v>
          </cell>
          <cell r="F4176" t="str">
            <v>保健衛生・安全対策</v>
          </cell>
          <cell r="H4176" t="str">
            <v>京都府-023060</v>
          </cell>
        </row>
        <row r="4177">
          <cell r="D4177" t="str">
            <v>262304410729</v>
          </cell>
          <cell r="F4177" t="str">
            <v>食育・アレルギー対応</v>
          </cell>
          <cell r="H4177"/>
        </row>
        <row r="4178">
          <cell r="D4178" t="str">
            <v>262304510730</v>
          </cell>
          <cell r="F4178" t="str">
            <v>保健衛生・安全対策</v>
          </cell>
          <cell r="H4178" t="str">
            <v>京都府-017493</v>
          </cell>
        </row>
        <row r="4179">
          <cell r="D4179" t="str">
            <v>262304510731</v>
          </cell>
          <cell r="F4179" t="str">
            <v>保健衛生・安全対策</v>
          </cell>
          <cell r="H4179" t="str">
            <v>京都府-020590</v>
          </cell>
        </row>
        <row r="4180">
          <cell r="D4180" t="str">
            <v>262304510732</v>
          </cell>
          <cell r="F4180" t="str">
            <v>保健衛生・安全対策</v>
          </cell>
          <cell r="H4180" t="str">
            <v>京都府-001616</v>
          </cell>
        </row>
        <row r="4181">
          <cell r="D4181" t="str">
            <v>262304410733</v>
          </cell>
          <cell r="F4181" t="str">
            <v>食育・アレルギー対応</v>
          </cell>
          <cell r="H4181" t="str">
            <v>京都府-026776</v>
          </cell>
        </row>
        <row r="4182">
          <cell r="D4182" t="str">
            <v>262304310734</v>
          </cell>
          <cell r="F4182" t="str">
            <v>障害児保育</v>
          </cell>
          <cell r="H4182" t="str">
            <v>京都府-016050</v>
          </cell>
        </row>
        <row r="4183">
          <cell r="D4183" t="str">
            <v>262304210735</v>
          </cell>
          <cell r="F4183" t="str">
            <v>幼児教育</v>
          </cell>
          <cell r="H4183" t="str">
            <v>京都府-034753</v>
          </cell>
        </row>
        <row r="4184">
          <cell r="D4184" t="str">
            <v>262304110736</v>
          </cell>
          <cell r="F4184" t="str">
            <v>乳児保育</v>
          </cell>
          <cell r="H4184" t="str">
            <v>京都府-034949</v>
          </cell>
        </row>
        <row r="4185">
          <cell r="D4185" t="str">
            <v>262304610737</v>
          </cell>
          <cell r="F4185" t="str">
            <v>保護者支援・子育て支援</v>
          </cell>
          <cell r="H4185" t="str">
            <v>京都府-028655</v>
          </cell>
        </row>
        <row r="4186">
          <cell r="D4186" t="str">
            <v>262304110738</v>
          </cell>
          <cell r="F4186" t="str">
            <v>乳児保育</v>
          </cell>
          <cell r="H4186" t="str">
            <v>京都府-021479</v>
          </cell>
        </row>
        <row r="4187">
          <cell r="D4187" t="str">
            <v>262304510739</v>
          </cell>
          <cell r="F4187" t="str">
            <v>保健衛生・安全対策</v>
          </cell>
          <cell r="H4187" t="str">
            <v>京都府-021479</v>
          </cell>
        </row>
        <row r="4188">
          <cell r="D4188" t="str">
            <v>262304410740</v>
          </cell>
          <cell r="F4188" t="str">
            <v>食育・アレルギー対応</v>
          </cell>
          <cell r="H4188" t="str">
            <v>京都府-035769</v>
          </cell>
        </row>
        <row r="4189">
          <cell r="D4189" t="str">
            <v>262304410741</v>
          </cell>
          <cell r="F4189" t="str">
            <v>食育・アレルギー対応</v>
          </cell>
          <cell r="H4189" t="str">
            <v>山形県-013229</v>
          </cell>
        </row>
        <row r="4190">
          <cell r="D4190" t="str">
            <v>262304510742</v>
          </cell>
          <cell r="F4190" t="str">
            <v>保健衛生・安全対策</v>
          </cell>
          <cell r="H4190" t="str">
            <v>兵庫県-063615</v>
          </cell>
        </row>
        <row r="4191">
          <cell r="D4191" t="str">
            <v>262304610743</v>
          </cell>
          <cell r="F4191" t="str">
            <v>保護者支援・子育て支援</v>
          </cell>
          <cell r="H4191" t="str">
            <v>大阪府-088249</v>
          </cell>
        </row>
        <row r="4192">
          <cell r="D4192" t="str">
            <v>262304610744</v>
          </cell>
          <cell r="F4192" t="str">
            <v>保護者支援・子育て支援</v>
          </cell>
          <cell r="H4192"/>
        </row>
        <row r="4193">
          <cell r="D4193" t="str">
            <v>262304510745</v>
          </cell>
          <cell r="F4193" t="str">
            <v>保健衛生・安全対策</v>
          </cell>
          <cell r="H4193" t="str">
            <v>京都府-031103</v>
          </cell>
        </row>
        <row r="4194">
          <cell r="D4194" t="str">
            <v>262304410746</v>
          </cell>
          <cell r="F4194" t="str">
            <v>食育・アレルギー対応</v>
          </cell>
          <cell r="H4194" t="str">
            <v>大阪府-075241</v>
          </cell>
        </row>
        <row r="4195">
          <cell r="D4195" t="str">
            <v>262304110747</v>
          </cell>
          <cell r="F4195" t="str">
            <v>乳児保育</v>
          </cell>
          <cell r="H4195" t="str">
            <v>京都府-030160</v>
          </cell>
        </row>
        <row r="4196">
          <cell r="D4196" t="str">
            <v>262304510748</v>
          </cell>
          <cell r="F4196" t="str">
            <v>保健衛生・安全対策</v>
          </cell>
          <cell r="H4196" t="str">
            <v>京都府-034924</v>
          </cell>
        </row>
        <row r="4197">
          <cell r="D4197" t="str">
            <v>262304610749</v>
          </cell>
          <cell r="F4197" t="str">
            <v>保護者支援・子育て支援</v>
          </cell>
          <cell r="H4197" t="str">
            <v>京都府-013867</v>
          </cell>
        </row>
        <row r="4198">
          <cell r="D4198" t="str">
            <v>262304610750</v>
          </cell>
          <cell r="F4198" t="str">
            <v>保護者支援・子育て支援</v>
          </cell>
          <cell r="H4198" t="str">
            <v>京都府-017535</v>
          </cell>
        </row>
        <row r="4199">
          <cell r="D4199" t="str">
            <v>262304610751</v>
          </cell>
          <cell r="F4199" t="str">
            <v>保護者支援・子育て支援</v>
          </cell>
          <cell r="H4199" t="str">
            <v>京都府-027326</v>
          </cell>
        </row>
        <row r="4200">
          <cell r="D4200" t="str">
            <v>262304410752</v>
          </cell>
          <cell r="F4200" t="str">
            <v>食育・アレルギー対応</v>
          </cell>
          <cell r="H4200" t="str">
            <v>京都府-027335</v>
          </cell>
        </row>
        <row r="4201">
          <cell r="D4201" t="str">
            <v>262304110753</v>
          </cell>
          <cell r="F4201" t="str">
            <v>乳児保育</v>
          </cell>
          <cell r="H4201" t="str">
            <v>京都府-003840</v>
          </cell>
        </row>
        <row r="4202">
          <cell r="D4202" t="str">
            <v>262304110754</v>
          </cell>
          <cell r="F4202" t="str">
            <v>乳児保育</v>
          </cell>
          <cell r="H4202" t="str">
            <v>京都府-024163</v>
          </cell>
        </row>
        <row r="4203">
          <cell r="D4203" t="str">
            <v>262304610755</v>
          </cell>
          <cell r="F4203" t="str">
            <v>保護者支援・子育て支援</v>
          </cell>
          <cell r="H4203" t="str">
            <v>京都府-038549</v>
          </cell>
        </row>
        <row r="4204">
          <cell r="D4204" t="str">
            <v>262304410756</v>
          </cell>
          <cell r="F4204" t="str">
            <v>食育・アレルギー対応</v>
          </cell>
          <cell r="H4204"/>
        </row>
        <row r="4205">
          <cell r="D4205" t="str">
            <v>262304110757</v>
          </cell>
          <cell r="F4205" t="str">
            <v>乳児保育</v>
          </cell>
          <cell r="H4205" t="str">
            <v>京都府-032881</v>
          </cell>
        </row>
        <row r="4206">
          <cell r="D4206" t="str">
            <v>262304710758</v>
          </cell>
          <cell r="F4206" t="str">
            <v>マネジメント</v>
          </cell>
          <cell r="H4206" t="str">
            <v>京都府-008208</v>
          </cell>
        </row>
        <row r="4207">
          <cell r="D4207" t="str">
            <v>262304110759</v>
          </cell>
          <cell r="F4207" t="str">
            <v>乳児保育</v>
          </cell>
          <cell r="H4207" t="str">
            <v>京都府-008842</v>
          </cell>
        </row>
        <row r="4208">
          <cell r="D4208" t="str">
            <v>262304510760</v>
          </cell>
          <cell r="F4208" t="str">
            <v>保健衛生・安全対策</v>
          </cell>
          <cell r="H4208"/>
        </row>
        <row r="4209">
          <cell r="D4209" t="str">
            <v>262304110761</v>
          </cell>
          <cell r="F4209" t="str">
            <v>乳児保育</v>
          </cell>
          <cell r="H4209" t="str">
            <v>京都府-024596</v>
          </cell>
        </row>
        <row r="4210">
          <cell r="D4210" t="str">
            <v>262304410762</v>
          </cell>
          <cell r="F4210" t="str">
            <v>食育・アレルギー対応</v>
          </cell>
          <cell r="H4210" t="str">
            <v>京都府-013225</v>
          </cell>
        </row>
        <row r="4211">
          <cell r="D4211" t="str">
            <v>262304510763</v>
          </cell>
          <cell r="F4211" t="str">
            <v>保健衛生・安全対策</v>
          </cell>
          <cell r="H4211" t="str">
            <v>京都府-035327</v>
          </cell>
        </row>
        <row r="4212">
          <cell r="D4212" t="str">
            <v>262304410764</v>
          </cell>
          <cell r="F4212" t="str">
            <v>食育・アレルギー対応</v>
          </cell>
          <cell r="H4212" t="str">
            <v>京都府-029898</v>
          </cell>
        </row>
        <row r="4213">
          <cell r="D4213" t="str">
            <v>262304110765</v>
          </cell>
          <cell r="F4213" t="str">
            <v>乳児保育</v>
          </cell>
          <cell r="H4213" t="str">
            <v>京都府-003310</v>
          </cell>
        </row>
        <row r="4214">
          <cell r="D4214" t="str">
            <v>262304110766</v>
          </cell>
          <cell r="F4214" t="str">
            <v>乳児保育</v>
          </cell>
          <cell r="H4214" t="str">
            <v>京都府-025494</v>
          </cell>
        </row>
        <row r="4215">
          <cell r="D4215" t="str">
            <v>262304510767</v>
          </cell>
          <cell r="F4215" t="str">
            <v>保健衛生・安全対策</v>
          </cell>
          <cell r="H4215" t="str">
            <v>京都府-022773</v>
          </cell>
        </row>
        <row r="4216">
          <cell r="D4216" t="str">
            <v>262304610768</v>
          </cell>
          <cell r="F4216" t="str">
            <v>保護者支援・子育て支援</v>
          </cell>
          <cell r="H4216" t="str">
            <v>滋賀県-002184</v>
          </cell>
        </row>
        <row r="4217">
          <cell r="D4217" t="str">
            <v>262304310769</v>
          </cell>
          <cell r="F4217" t="str">
            <v>障害児保育</v>
          </cell>
          <cell r="H4217" t="str">
            <v>山口県-013224</v>
          </cell>
        </row>
        <row r="4218">
          <cell r="D4218" t="str">
            <v>262304110770</v>
          </cell>
          <cell r="F4218" t="str">
            <v>乳児保育</v>
          </cell>
          <cell r="H4218" t="str">
            <v>京都府-026787</v>
          </cell>
        </row>
        <row r="4219">
          <cell r="D4219" t="str">
            <v>262304610771</v>
          </cell>
          <cell r="F4219" t="str">
            <v>保護者支援・子育て支援</v>
          </cell>
          <cell r="H4219" t="str">
            <v>京都府-016034</v>
          </cell>
        </row>
        <row r="4220">
          <cell r="D4220" t="str">
            <v>262304510772</v>
          </cell>
          <cell r="F4220" t="str">
            <v>保健衛生・安全対策</v>
          </cell>
          <cell r="H4220" t="str">
            <v>滋賀県-014843</v>
          </cell>
        </row>
        <row r="4221">
          <cell r="D4221" t="str">
            <v>262304410773</v>
          </cell>
          <cell r="F4221" t="str">
            <v>食育・アレルギー対応</v>
          </cell>
          <cell r="H4221" t="str">
            <v>京都府-031203</v>
          </cell>
        </row>
        <row r="4222">
          <cell r="D4222" t="str">
            <v>262304110774</v>
          </cell>
          <cell r="F4222" t="str">
            <v>乳児保育</v>
          </cell>
          <cell r="H4222" t="str">
            <v>京都府-036353</v>
          </cell>
        </row>
        <row r="4223">
          <cell r="D4223" t="str">
            <v>262304410775</v>
          </cell>
          <cell r="F4223" t="str">
            <v>食育・アレルギー対応</v>
          </cell>
          <cell r="H4223" t="str">
            <v>大阪府-052636</v>
          </cell>
        </row>
        <row r="4224">
          <cell r="D4224" t="str">
            <v>262304610776</v>
          </cell>
          <cell r="F4224" t="str">
            <v>保護者支援・子育て支援</v>
          </cell>
          <cell r="H4224" t="str">
            <v>京都府-008504</v>
          </cell>
        </row>
        <row r="4225">
          <cell r="D4225" t="str">
            <v>262304510777</v>
          </cell>
          <cell r="F4225" t="str">
            <v>保健衛生・安全対策</v>
          </cell>
          <cell r="H4225" t="str">
            <v>京都府-023674</v>
          </cell>
        </row>
        <row r="4226">
          <cell r="D4226" t="str">
            <v>262304310778</v>
          </cell>
          <cell r="F4226" t="str">
            <v>障害児保育</v>
          </cell>
          <cell r="H4226" t="str">
            <v>京都府-033633</v>
          </cell>
        </row>
        <row r="4227">
          <cell r="D4227" t="str">
            <v>262304110779</v>
          </cell>
          <cell r="F4227" t="str">
            <v>乳児保育</v>
          </cell>
          <cell r="H4227" t="str">
            <v>京都府-036066</v>
          </cell>
        </row>
        <row r="4228">
          <cell r="D4228" t="str">
            <v>262304410780</v>
          </cell>
          <cell r="F4228" t="str">
            <v>食育・アレルギー対応</v>
          </cell>
          <cell r="H4228"/>
        </row>
        <row r="4229">
          <cell r="D4229" t="str">
            <v>262304510781</v>
          </cell>
          <cell r="F4229" t="str">
            <v>保健衛生・安全対策</v>
          </cell>
          <cell r="H4229" t="str">
            <v>京都府-026976</v>
          </cell>
        </row>
        <row r="4230">
          <cell r="D4230" t="str">
            <v>262304310782</v>
          </cell>
          <cell r="F4230" t="str">
            <v>障害児保育</v>
          </cell>
          <cell r="H4230" t="str">
            <v>京都府-022922</v>
          </cell>
        </row>
        <row r="4231">
          <cell r="D4231" t="str">
            <v>262304710783</v>
          </cell>
          <cell r="F4231" t="str">
            <v>マネジメント</v>
          </cell>
          <cell r="H4231" t="str">
            <v>京都府-018222</v>
          </cell>
        </row>
        <row r="4232">
          <cell r="D4232" t="str">
            <v>262304510784</v>
          </cell>
          <cell r="F4232" t="str">
            <v>保健衛生・安全対策</v>
          </cell>
          <cell r="H4232" t="str">
            <v>京都府-018222</v>
          </cell>
        </row>
        <row r="4233">
          <cell r="D4233" t="str">
            <v>262304110785</v>
          </cell>
          <cell r="F4233" t="str">
            <v>乳児保育</v>
          </cell>
          <cell r="H4233" t="str">
            <v>京都府-034844</v>
          </cell>
        </row>
        <row r="4234">
          <cell r="D4234" t="str">
            <v>262304310786</v>
          </cell>
          <cell r="F4234" t="str">
            <v>障害児保育</v>
          </cell>
          <cell r="H4234" t="str">
            <v>大阪府-112399</v>
          </cell>
        </row>
        <row r="4235">
          <cell r="D4235" t="str">
            <v>262304110787</v>
          </cell>
          <cell r="F4235" t="str">
            <v>乳児保育</v>
          </cell>
          <cell r="H4235" t="str">
            <v>京都府-028407</v>
          </cell>
        </row>
        <row r="4236">
          <cell r="D4236" t="str">
            <v>262304610788</v>
          </cell>
          <cell r="F4236" t="str">
            <v>保護者支援・子育て支援</v>
          </cell>
          <cell r="H4236" t="str">
            <v>滋賀県-012361</v>
          </cell>
        </row>
        <row r="4237">
          <cell r="D4237" t="str">
            <v>262304510789</v>
          </cell>
          <cell r="F4237" t="str">
            <v>保健衛生・安全対策</v>
          </cell>
          <cell r="H4237" t="str">
            <v>大阪府-062709</v>
          </cell>
        </row>
        <row r="4238">
          <cell r="D4238" t="str">
            <v>262304410790</v>
          </cell>
          <cell r="F4238" t="str">
            <v>食育・アレルギー対応</v>
          </cell>
          <cell r="H4238" t="str">
            <v>京都府-001482</v>
          </cell>
        </row>
        <row r="4239">
          <cell r="D4239" t="str">
            <v>262304610791</v>
          </cell>
          <cell r="F4239" t="str">
            <v>保護者支援・子育て支援</v>
          </cell>
          <cell r="H4239" t="str">
            <v>京都府-002947</v>
          </cell>
        </row>
        <row r="4240">
          <cell r="D4240" t="str">
            <v>262304610792</v>
          </cell>
          <cell r="F4240" t="str">
            <v>保護者支援・子育て支援</v>
          </cell>
          <cell r="H4240" t="str">
            <v>京都府-025603</v>
          </cell>
        </row>
        <row r="4241">
          <cell r="D4241" t="str">
            <v>262304510793</v>
          </cell>
          <cell r="F4241" t="str">
            <v>保健衛生・安全対策</v>
          </cell>
          <cell r="H4241" t="str">
            <v>京都府-012191</v>
          </cell>
        </row>
        <row r="4242">
          <cell r="D4242" t="str">
            <v>262304110794</v>
          </cell>
          <cell r="F4242" t="str">
            <v>乳児保育</v>
          </cell>
          <cell r="H4242" t="str">
            <v>京都府-021736</v>
          </cell>
        </row>
        <row r="4243">
          <cell r="D4243" t="str">
            <v>262304310795</v>
          </cell>
          <cell r="F4243" t="str">
            <v>障害児保育</v>
          </cell>
          <cell r="H4243" t="str">
            <v>京都府-019335</v>
          </cell>
        </row>
        <row r="4244">
          <cell r="D4244" t="str">
            <v>262304510796</v>
          </cell>
          <cell r="F4244" t="str">
            <v>保健衛生・安全対策</v>
          </cell>
          <cell r="H4244" t="str">
            <v>京都府-030908</v>
          </cell>
        </row>
        <row r="4245">
          <cell r="D4245" t="str">
            <v>262304610797</v>
          </cell>
          <cell r="F4245" t="str">
            <v>保護者支援・子育て支援</v>
          </cell>
          <cell r="H4245" t="str">
            <v>京都府-030349</v>
          </cell>
        </row>
        <row r="4246">
          <cell r="D4246" t="str">
            <v>262304410798</v>
          </cell>
          <cell r="F4246" t="str">
            <v>食育・アレルギー対応</v>
          </cell>
          <cell r="H4246" t="str">
            <v>京都府-033086</v>
          </cell>
        </row>
        <row r="4247">
          <cell r="D4247" t="str">
            <v>262304210799</v>
          </cell>
          <cell r="F4247" t="str">
            <v>幼児教育</v>
          </cell>
          <cell r="H4247" t="str">
            <v>大阪府-100446</v>
          </cell>
        </row>
        <row r="4248">
          <cell r="D4248" t="str">
            <v>262304610800</v>
          </cell>
          <cell r="F4248" t="str">
            <v>保護者支援・子育て支援</v>
          </cell>
          <cell r="H4248" t="str">
            <v>大阪府-100446</v>
          </cell>
        </row>
        <row r="4249">
          <cell r="D4249" t="str">
            <v>262304310801</v>
          </cell>
          <cell r="F4249" t="str">
            <v>障害児保育</v>
          </cell>
          <cell r="H4249" t="str">
            <v>京都府-031681</v>
          </cell>
        </row>
        <row r="4250">
          <cell r="D4250" t="str">
            <v>262404510802</v>
          </cell>
          <cell r="F4250" t="str">
            <v>保健衛生・安全対策</v>
          </cell>
          <cell r="H4250" t="str">
            <v>京都府-014991</v>
          </cell>
        </row>
        <row r="4251">
          <cell r="D4251" t="str">
            <v>262404310803</v>
          </cell>
          <cell r="F4251" t="str">
            <v>障害児保育</v>
          </cell>
          <cell r="H4251" t="str">
            <v>京都府-014991</v>
          </cell>
        </row>
        <row r="4252">
          <cell r="D4252" t="str">
            <v>262404610804</v>
          </cell>
          <cell r="F4252" t="str">
            <v>保護者支援・子育て支援</v>
          </cell>
          <cell r="H4252" t="str">
            <v>北海道-008125</v>
          </cell>
        </row>
        <row r="4253">
          <cell r="D4253" t="str">
            <v>262404710805</v>
          </cell>
          <cell r="F4253" t="str">
            <v>マネジメント</v>
          </cell>
          <cell r="H4253" t="str">
            <v>京都府-021897</v>
          </cell>
        </row>
        <row r="4254">
          <cell r="D4254" t="str">
            <v>262404110806</v>
          </cell>
          <cell r="F4254" t="str">
            <v>乳児保育</v>
          </cell>
          <cell r="H4254" t="str">
            <v>大阪府-091267</v>
          </cell>
        </row>
        <row r="4255">
          <cell r="D4255" t="str">
            <v>262404610807</v>
          </cell>
          <cell r="F4255" t="str">
            <v>保護者支援・子育て支援</v>
          </cell>
          <cell r="H4255" t="str">
            <v>京都府-029871</v>
          </cell>
        </row>
        <row r="4256">
          <cell r="D4256" t="str">
            <v>262404210808</v>
          </cell>
          <cell r="F4256" t="str">
            <v>幼児教育</v>
          </cell>
          <cell r="H4256" t="str">
            <v>京都府-018125</v>
          </cell>
        </row>
        <row r="4257">
          <cell r="D4257" t="str">
            <v>262404710809</v>
          </cell>
          <cell r="F4257" t="str">
            <v>マネジメント</v>
          </cell>
          <cell r="H4257"/>
        </row>
        <row r="4258">
          <cell r="D4258" t="str">
            <v>262404110810</v>
          </cell>
          <cell r="F4258" t="str">
            <v>乳児保育</v>
          </cell>
          <cell r="H4258" t="str">
            <v>京都府-036858</v>
          </cell>
        </row>
        <row r="4259">
          <cell r="D4259" t="str">
            <v>262404710811</v>
          </cell>
          <cell r="F4259" t="str">
            <v>マネジメント</v>
          </cell>
          <cell r="H4259" t="str">
            <v>京都府-004130</v>
          </cell>
        </row>
        <row r="4260">
          <cell r="D4260" t="str">
            <v>262404210812</v>
          </cell>
          <cell r="F4260" t="str">
            <v>幼児教育</v>
          </cell>
          <cell r="H4260" t="str">
            <v>京都府-024240</v>
          </cell>
        </row>
        <row r="4261">
          <cell r="D4261" t="str">
            <v>262404710813</v>
          </cell>
          <cell r="F4261" t="str">
            <v>マネジメント</v>
          </cell>
          <cell r="H4261" t="str">
            <v>京都府-020245</v>
          </cell>
        </row>
        <row r="4262">
          <cell r="D4262" t="str">
            <v>262404210814</v>
          </cell>
          <cell r="F4262" t="str">
            <v>幼児教育</v>
          </cell>
          <cell r="H4262" t="str">
            <v>奈良県-001700</v>
          </cell>
        </row>
        <row r="4263">
          <cell r="D4263" t="str">
            <v>262404710815</v>
          </cell>
          <cell r="F4263" t="str">
            <v>マネジメント</v>
          </cell>
          <cell r="H4263" t="str">
            <v>京都府-025000</v>
          </cell>
        </row>
        <row r="4264">
          <cell r="D4264" t="str">
            <v>262404110816</v>
          </cell>
          <cell r="F4264" t="str">
            <v>乳児保育</v>
          </cell>
          <cell r="H4264" t="str">
            <v>京都府-025000</v>
          </cell>
        </row>
        <row r="4265">
          <cell r="D4265" t="str">
            <v>262404410817</v>
          </cell>
          <cell r="F4265" t="str">
            <v>食育・アレルギー対応</v>
          </cell>
          <cell r="H4265" t="str">
            <v>京都府-031031</v>
          </cell>
        </row>
        <row r="4266">
          <cell r="D4266" t="str">
            <v>262404610818</v>
          </cell>
          <cell r="F4266" t="str">
            <v>保護者支援・子育て支援</v>
          </cell>
          <cell r="H4266" t="str">
            <v>京都府-038487</v>
          </cell>
        </row>
        <row r="4267">
          <cell r="D4267" t="str">
            <v>262404110819</v>
          </cell>
          <cell r="F4267" t="str">
            <v>乳児保育</v>
          </cell>
          <cell r="H4267" t="str">
            <v>京都府-013878</v>
          </cell>
        </row>
        <row r="4268">
          <cell r="D4268" t="str">
            <v>262404510820</v>
          </cell>
          <cell r="F4268" t="str">
            <v>保健衛生・安全対策</v>
          </cell>
          <cell r="H4268"/>
        </row>
        <row r="4269">
          <cell r="D4269" t="str">
            <v>262404210821</v>
          </cell>
          <cell r="F4269" t="str">
            <v>幼児教育</v>
          </cell>
          <cell r="H4269" t="str">
            <v>滋賀県-021901</v>
          </cell>
        </row>
        <row r="4270">
          <cell r="D4270" t="str">
            <v>262404310822</v>
          </cell>
          <cell r="F4270" t="str">
            <v>障害児保育</v>
          </cell>
          <cell r="H4270" t="str">
            <v>京都府-021657</v>
          </cell>
        </row>
        <row r="4271">
          <cell r="D4271" t="str">
            <v>262404510823</v>
          </cell>
          <cell r="F4271" t="str">
            <v>保健衛生・安全対策</v>
          </cell>
          <cell r="H4271" t="str">
            <v>京都府-035033</v>
          </cell>
        </row>
        <row r="4272">
          <cell r="D4272" t="str">
            <v>262404510824</v>
          </cell>
          <cell r="F4272" t="str">
            <v>保健衛生・安全対策</v>
          </cell>
          <cell r="H4272"/>
        </row>
        <row r="4273">
          <cell r="D4273" t="str">
            <v>262404210825</v>
          </cell>
          <cell r="F4273" t="str">
            <v>幼児教育</v>
          </cell>
          <cell r="H4273" t="str">
            <v>京都府-031469</v>
          </cell>
        </row>
        <row r="4274">
          <cell r="D4274" t="str">
            <v>262404210826</v>
          </cell>
          <cell r="F4274" t="str">
            <v>幼児教育</v>
          </cell>
          <cell r="H4274" t="str">
            <v>京都府-001079</v>
          </cell>
        </row>
        <row r="4275">
          <cell r="D4275" t="str">
            <v>262404310827</v>
          </cell>
          <cell r="F4275" t="str">
            <v>障害児保育</v>
          </cell>
          <cell r="H4275" t="str">
            <v>京都府-002399</v>
          </cell>
        </row>
        <row r="4276">
          <cell r="D4276" t="str">
            <v>262404610828</v>
          </cell>
          <cell r="F4276" t="str">
            <v>保護者支援・子育て支援</v>
          </cell>
          <cell r="H4276" t="str">
            <v>京都府-004470</v>
          </cell>
        </row>
        <row r="4277">
          <cell r="D4277" t="str">
            <v>262404110829</v>
          </cell>
          <cell r="F4277" t="str">
            <v>乳児保育</v>
          </cell>
          <cell r="H4277" t="str">
            <v>京都府-013859</v>
          </cell>
        </row>
        <row r="4278">
          <cell r="D4278" t="str">
            <v>262404410830</v>
          </cell>
          <cell r="F4278" t="str">
            <v>食育・アレルギー対応</v>
          </cell>
          <cell r="H4278"/>
        </row>
        <row r="4279">
          <cell r="D4279" t="str">
            <v>262404410831</v>
          </cell>
          <cell r="F4279" t="str">
            <v>食育・アレルギー対応</v>
          </cell>
          <cell r="H4279" t="str">
            <v>京都府-014650</v>
          </cell>
        </row>
        <row r="4280">
          <cell r="D4280" t="str">
            <v>262404110832</v>
          </cell>
          <cell r="F4280" t="str">
            <v>乳児保育</v>
          </cell>
          <cell r="H4280" t="str">
            <v>京都府-031526</v>
          </cell>
        </row>
        <row r="4281">
          <cell r="D4281" t="str">
            <v>262404610833</v>
          </cell>
          <cell r="F4281" t="str">
            <v>保護者支援・子育て支援</v>
          </cell>
          <cell r="H4281" t="str">
            <v>京都府-023605</v>
          </cell>
        </row>
        <row r="4282">
          <cell r="D4282" t="str">
            <v>262404110834</v>
          </cell>
          <cell r="F4282" t="str">
            <v>乳児保育</v>
          </cell>
          <cell r="H4282" t="str">
            <v>京都府-011259</v>
          </cell>
        </row>
        <row r="4283">
          <cell r="D4283" t="str">
            <v>262404710835</v>
          </cell>
          <cell r="F4283" t="str">
            <v>マネジメント</v>
          </cell>
          <cell r="H4283" t="str">
            <v>京都府-024286</v>
          </cell>
        </row>
        <row r="4284">
          <cell r="D4284" t="str">
            <v>262404410836</v>
          </cell>
          <cell r="F4284" t="str">
            <v>食育・アレルギー対応</v>
          </cell>
          <cell r="H4284"/>
        </row>
        <row r="4285">
          <cell r="D4285" t="str">
            <v>262404710837</v>
          </cell>
          <cell r="F4285" t="str">
            <v>マネジメント</v>
          </cell>
          <cell r="H4285" t="str">
            <v>京都府-024472</v>
          </cell>
        </row>
        <row r="4286">
          <cell r="D4286" t="str">
            <v>262404110838</v>
          </cell>
          <cell r="F4286" t="str">
            <v>乳児保育</v>
          </cell>
          <cell r="H4286" t="str">
            <v>京都府-031540</v>
          </cell>
        </row>
        <row r="4287">
          <cell r="D4287" t="str">
            <v>262404110839</v>
          </cell>
          <cell r="F4287" t="str">
            <v>乳児保育</v>
          </cell>
          <cell r="H4287" t="str">
            <v>和歌山県-011472</v>
          </cell>
        </row>
        <row r="4288">
          <cell r="D4288" t="str">
            <v>262404510840</v>
          </cell>
          <cell r="F4288" t="str">
            <v>保健衛生・安全対策</v>
          </cell>
          <cell r="H4288" t="str">
            <v>京都府-034488</v>
          </cell>
        </row>
        <row r="4289">
          <cell r="D4289" t="str">
            <v>262404210841</v>
          </cell>
          <cell r="F4289" t="str">
            <v>幼児教育</v>
          </cell>
          <cell r="H4289" t="str">
            <v>京都府-008925</v>
          </cell>
        </row>
        <row r="4290">
          <cell r="D4290" t="str">
            <v>262404210842</v>
          </cell>
          <cell r="F4290" t="str">
            <v>幼児教育</v>
          </cell>
          <cell r="H4290" t="str">
            <v>京都府-007495</v>
          </cell>
        </row>
        <row r="4291">
          <cell r="D4291" t="str">
            <v>262404410843</v>
          </cell>
          <cell r="F4291" t="str">
            <v>食育・アレルギー対応</v>
          </cell>
          <cell r="H4291"/>
        </row>
        <row r="4292">
          <cell r="D4292" t="str">
            <v>262404210844</v>
          </cell>
          <cell r="F4292" t="str">
            <v>幼児教育</v>
          </cell>
          <cell r="H4292" t="str">
            <v>京都府-013034</v>
          </cell>
        </row>
        <row r="4293">
          <cell r="D4293" t="str">
            <v>262404510845</v>
          </cell>
          <cell r="F4293" t="str">
            <v>保健衛生・安全対策</v>
          </cell>
          <cell r="H4293" t="str">
            <v>京都府-026998</v>
          </cell>
        </row>
        <row r="4294">
          <cell r="D4294" t="str">
            <v>262404310846</v>
          </cell>
          <cell r="F4294" t="str">
            <v>障害児保育</v>
          </cell>
          <cell r="H4294" t="str">
            <v>京都府-020741</v>
          </cell>
        </row>
        <row r="4295">
          <cell r="D4295" t="str">
            <v>262404210847</v>
          </cell>
          <cell r="F4295" t="str">
            <v>幼児教育</v>
          </cell>
          <cell r="H4295" t="str">
            <v>京都府-034789</v>
          </cell>
        </row>
        <row r="4296">
          <cell r="D4296" t="str">
            <v>262404210848</v>
          </cell>
          <cell r="F4296" t="str">
            <v>幼児教育</v>
          </cell>
          <cell r="H4296" t="str">
            <v>大阪府-108932</v>
          </cell>
        </row>
        <row r="4297">
          <cell r="D4297" t="str">
            <v>262404210849</v>
          </cell>
          <cell r="F4297" t="str">
            <v>幼児教育</v>
          </cell>
          <cell r="H4297" t="str">
            <v>京都府-018948</v>
          </cell>
        </row>
        <row r="4298">
          <cell r="D4298" t="str">
            <v>262404410850</v>
          </cell>
          <cell r="F4298" t="str">
            <v>食育・アレルギー対応</v>
          </cell>
          <cell r="H4298" t="str">
            <v>京都府-006111</v>
          </cell>
        </row>
        <row r="4299">
          <cell r="D4299" t="str">
            <v>262404210851</v>
          </cell>
          <cell r="F4299" t="str">
            <v>幼児教育</v>
          </cell>
          <cell r="H4299" t="str">
            <v>京都府-015992</v>
          </cell>
        </row>
        <row r="4300">
          <cell r="D4300" t="str">
            <v>262404310852</v>
          </cell>
          <cell r="F4300" t="str">
            <v>障害児保育</v>
          </cell>
          <cell r="H4300" t="str">
            <v>京都府-007507</v>
          </cell>
        </row>
        <row r="4301">
          <cell r="D4301" t="str">
            <v>262404210853</v>
          </cell>
          <cell r="F4301" t="str">
            <v>幼児教育</v>
          </cell>
          <cell r="H4301" t="str">
            <v>京都府-030278</v>
          </cell>
        </row>
        <row r="4302">
          <cell r="D4302" t="str">
            <v>262404210854</v>
          </cell>
          <cell r="F4302" t="str">
            <v>幼児教育</v>
          </cell>
          <cell r="H4302" t="str">
            <v>京都府-021645</v>
          </cell>
        </row>
        <row r="4303">
          <cell r="D4303" t="str">
            <v>262404710855</v>
          </cell>
          <cell r="F4303" t="str">
            <v>マネジメント</v>
          </cell>
          <cell r="H4303" t="str">
            <v>京都府-016035</v>
          </cell>
        </row>
        <row r="4304">
          <cell r="D4304" t="str">
            <v>262404710856</v>
          </cell>
          <cell r="F4304" t="str">
            <v>マネジメント</v>
          </cell>
          <cell r="H4304" t="str">
            <v>京都府-025785</v>
          </cell>
        </row>
        <row r="4305">
          <cell r="D4305" t="str">
            <v>262404210857</v>
          </cell>
          <cell r="F4305" t="str">
            <v>幼児教育</v>
          </cell>
          <cell r="H4305" t="str">
            <v>大阪府-085761</v>
          </cell>
        </row>
        <row r="4306">
          <cell r="D4306" t="str">
            <v>262404310858</v>
          </cell>
          <cell r="F4306" t="str">
            <v>障害児保育</v>
          </cell>
          <cell r="H4306" t="str">
            <v>京都府-020826</v>
          </cell>
        </row>
        <row r="4307">
          <cell r="D4307" t="str">
            <v>262404710859</v>
          </cell>
          <cell r="F4307" t="str">
            <v>マネジメント</v>
          </cell>
          <cell r="H4307" t="str">
            <v>京都府-015540</v>
          </cell>
        </row>
        <row r="4308">
          <cell r="D4308" t="str">
            <v>262404210860</v>
          </cell>
          <cell r="F4308" t="str">
            <v>幼児教育</v>
          </cell>
          <cell r="H4308" t="str">
            <v>京都府-020536</v>
          </cell>
        </row>
        <row r="4309">
          <cell r="D4309" t="str">
            <v>262404110861</v>
          </cell>
          <cell r="F4309" t="str">
            <v>乳児保育</v>
          </cell>
          <cell r="H4309" t="str">
            <v>兵庫県-064735</v>
          </cell>
        </row>
        <row r="4310">
          <cell r="D4310" t="str">
            <v>262404410862</v>
          </cell>
          <cell r="F4310" t="str">
            <v>食育・アレルギー対応</v>
          </cell>
          <cell r="H4310" t="str">
            <v>京都府-031446</v>
          </cell>
        </row>
        <row r="4311">
          <cell r="D4311" t="str">
            <v>262404410863</v>
          </cell>
          <cell r="F4311" t="str">
            <v>食育・アレルギー対応</v>
          </cell>
          <cell r="H4311" t="str">
            <v>滋賀県-020956</v>
          </cell>
        </row>
        <row r="4312">
          <cell r="D4312" t="str">
            <v>262404310864</v>
          </cell>
          <cell r="F4312" t="str">
            <v>障害児保育</v>
          </cell>
          <cell r="H4312" t="str">
            <v>京都府-009013</v>
          </cell>
        </row>
        <row r="4313">
          <cell r="D4313" t="str">
            <v>262404110865</v>
          </cell>
          <cell r="F4313" t="str">
            <v>乳児保育</v>
          </cell>
          <cell r="H4313" t="str">
            <v>東京都-075604</v>
          </cell>
        </row>
        <row r="4314">
          <cell r="D4314" t="str">
            <v>262404210866</v>
          </cell>
          <cell r="F4314" t="str">
            <v>幼児教育</v>
          </cell>
          <cell r="H4314" t="str">
            <v>愛知県-021737</v>
          </cell>
        </row>
        <row r="4315">
          <cell r="D4315" t="str">
            <v>262404310867</v>
          </cell>
          <cell r="F4315" t="str">
            <v>障害児保育</v>
          </cell>
          <cell r="H4315" t="str">
            <v>京都府-013480</v>
          </cell>
        </row>
        <row r="4316">
          <cell r="D4316" t="str">
            <v>262404310868</v>
          </cell>
          <cell r="F4316" t="str">
            <v>障害児保育</v>
          </cell>
          <cell r="H4316" t="str">
            <v>京都府-009860</v>
          </cell>
        </row>
        <row r="4317">
          <cell r="D4317" t="str">
            <v>262404110869</v>
          </cell>
          <cell r="F4317" t="str">
            <v>乳児保育</v>
          </cell>
          <cell r="H4317" t="str">
            <v>京都府-011209</v>
          </cell>
        </row>
        <row r="4318">
          <cell r="D4318" t="str">
            <v>262404510870</v>
          </cell>
          <cell r="F4318" t="str">
            <v>保健衛生・安全対策</v>
          </cell>
          <cell r="H4318" t="str">
            <v>京都府-028505</v>
          </cell>
        </row>
        <row r="4319">
          <cell r="D4319" t="str">
            <v>262404310871</v>
          </cell>
          <cell r="F4319" t="str">
            <v>障害児保育</v>
          </cell>
          <cell r="H4319" t="str">
            <v>京都府-028570</v>
          </cell>
        </row>
        <row r="4320">
          <cell r="D4320" t="str">
            <v>262404510872</v>
          </cell>
          <cell r="F4320" t="str">
            <v>保健衛生・安全対策</v>
          </cell>
          <cell r="H4320" t="str">
            <v>京都府-032145</v>
          </cell>
        </row>
        <row r="4321">
          <cell r="D4321" t="str">
            <v>262404410873</v>
          </cell>
          <cell r="F4321" t="str">
            <v>食育・アレルギー対応</v>
          </cell>
          <cell r="H4321" t="str">
            <v>京都府-024208</v>
          </cell>
        </row>
        <row r="4322">
          <cell r="D4322" t="str">
            <v>262404510874</v>
          </cell>
          <cell r="F4322" t="str">
            <v>保健衛生・安全対策</v>
          </cell>
          <cell r="H4322" t="str">
            <v>京都府-009963</v>
          </cell>
        </row>
        <row r="4323">
          <cell r="D4323" t="str">
            <v>262404710875</v>
          </cell>
          <cell r="F4323" t="str">
            <v>マネジメント</v>
          </cell>
          <cell r="H4323" t="str">
            <v>京都府-003355</v>
          </cell>
        </row>
        <row r="4324">
          <cell r="D4324" t="str">
            <v>262404210876</v>
          </cell>
          <cell r="F4324" t="str">
            <v>幼児教育</v>
          </cell>
          <cell r="H4324" t="str">
            <v>京都府-004692</v>
          </cell>
        </row>
        <row r="4325">
          <cell r="D4325" t="str">
            <v>262404110877</v>
          </cell>
          <cell r="F4325" t="str">
            <v>乳児保育</v>
          </cell>
          <cell r="H4325" t="str">
            <v>京都府-030172</v>
          </cell>
        </row>
        <row r="4326">
          <cell r="D4326" t="str">
            <v>262404110878</v>
          </cell>
          <cell r="F4326" t="str">
            <v>乳児保育</v>
          </cell>
          <cell r="H4326" t="str">
            <v>京都府-023213</v>
          </cell>
        </row>
        <row r="4327">
          <cell r="D4327" t="str">
            <v>262404210879</v>
          </cell>
          <cell r="F4327" t="str">
            <v>幼児教育</v>
          </cell>
          <cell r="H4327" t="str">
            <v>京都府-027032</v>
          </cell>
        </row>
        <row r="4328">
          <cell r="D4328" t="str">
            <v>262404110880</v>
          </cell>
          <cell r="F4328" t="str">
            <v>乳児保育</v>
          </cell>
          <cell r="H4328" t="str">
            <v>京都府-009761</v>
          </cell>
        </row>
        <row r="4329">
          <cell r="D4329" t="str">
            <v>262404210881</v>
          </cell>
          <cell r="F4329" t="str">
            <v>幼児教育</v>
          </cell>
          <cell r="H4329" t="str">
            <v>京都府-012090</v>
          </cell>
        </row>
        <row r="4330">
          <cell r="D4330" t="str">
            <v>262404410882</v>
          </cell>
          <cell r="F4330" t="str">
            <v>食育・アレルギー対応</v>
          </cell>
          <cell r="H4330" t="str">
            <v>京都府-024407</v>
          </cell>
        </row>
        <row r="4331">
          <cell r="D4331" t="str">
            <v>262404710883</v>
          </cell>
          <cell r="F4331" t="str">
            <v>マネジメント</v>
          </cell>
          <cell r="H4331" t="str">
            <v>京都府-000371</v>
          </cell>
        </row>
        <row r="4332">
          <cell r="D4332" t="str">
            <v>262404310884</v>
          </cell>
          <cell r="F4332" t="str">
            <v>障害児保育</v>
          </cell>
          <cell r="H4332" t="str">
            <v>京都府-012174</v>
          </cell>
        </row>
        <row r="4333">
          <cell r="D4333" t="str">
            <v>262404410885</v>
          </cell>
          <cell r="F4333" t="str">
            <v>食育・アレルギー対応</v>
          </cell>
          <cell r="H4333"/>
        </row>
        <row r="4334">
          <cell r="D4334" t="str">
            <v>262404210886</v>
          </cell>
          <cell r="F4334" t="str">
            <v>幼児教育</v>
          </cell>
          <cell r="H4334" t="str">
            <v>京都府-030476</v>
          </cell>
        </row>
        <row r="4335">
          <cell r="D4335" t="str">
            <v>262404210887</v>
          </cell>
          <cell r="F4335" t="str">
            <v>幼児教育</v>
          </cell>
          <cell r="H4335" t="str">
            <v>京都府-006251</v>
          </cell>
        </row>
        <row r="4336">
          <cell r="D4336" t="str">
            <v>262404710888</v>
          </cell>
          <cell r="F4336" t="str">
            <v>マネジメント</v>
          </cell>
          <cell r="H4336" t="str">
            <v>京都府-010561</v>
          </cell>
        </row>
        <row r="4337">
          <cell r="D4337" t="str">
            <v>262404510889</v>
          </cell>
          <cell r="F4337" t="str">
            <v>保健衛生・安全対策</v>
          </cell>
          <cell r="H4337"/>
        </row>
        <row r="4338">
          <cell r="D4338" t="str">
            <v>262404510890</v>
          </cell>
          <cell r="F4338" t="str">
            <v>保健衛生・安全対策</v>
          </cell>
          <cell r="H4338" t="str">
            <v>京都府-011080</v>
          </cell>
        </row>
        <row r="4339">
          <cell r="D4339" t="str">
            <v>262404310891</v>
          </cell>
          <cell r="F4339" t="str">
            <v>障害児保育</v>
          </cell>
          <cell r="H4339" t="str">
            <v>大阪府-019963</v>
          </cell>
        </row>
        <row r="4340">
          <cell r="D4340" t="str">
            <v>262404110892</v>
          </cell>
          <cell r="F4340" t="str">
            <v>乳児保育</v>
          </cell>
          <cell r="H4340" t="str">
            <v>京都府-026095</v>
          </cell>
        </row>
        <row r="4341">
          <cell r="D4341" t="str">
            <v>262404210893</v>
          </cell>
          <cell r="F4341" t="str">
            <v>幼児教育</v>
          </cell>
          <cell r="H4341" t="str">
            <v>滋賀県-022553</v>
          </cell>
        </row>
        <row r="4342">
          <cell r="D4342" t="str">
            <v>262404210894</v>
          </cell>
          <cell r="F4342" t="str">
            <v>幼児教育</v>
          </cell>
          <cell r="H4342" t="str">
            <v>京都府-033019</v>
          </cell>
        </row>
        <row r="4343">
          <cell r="D4343" t="str">
            <v>262404510895</v>
          </cell>
          <cell r="F4343" t="str">
            <v>保健衛生・安全対策</v>
          </cell>
          <cell r="H4343" t="str">
            <v>滋賀県-021095</v>
          </cell>
        </row>
        <row r="4344">
          <cell r="D4344" t="str">
            <v>262404210896</v>
          </cell>
          <cell r="F4344" t="str">
            <v>幼児教育</v>
          </cell>
          <cell r="H4344" t="str">
            <v>京都府-032045</v>
          </cell>
        </row>
        <row r="4345">
          <cell r="D4345" t="str">
            <v>262404110897</v>
          </cell>
          <cell r="F4345" t="str">
            <v>乳児保育</v>
          </cell>
          <cell r="H4345" t="str">
            <v>滋賀県-023680</v>
          </cell>
        </row>
        <row r="4346">
          <cell r="D4346" t="str">
            <v>262404310898</v>
          </cell>
          <cell r="F4346" t="str">
            <v>障害児保育</v>
          </cell>
          <cell r="H4346" t="str">
            <v>滋賀県-023681</v>
          </cell>
        </row>
        <row r="4347">
          <cell r="D4347" t="str">
            <v>262404110899</v>
          </cell>
          <cell r="F4347" t="str">
            <v>乳児保育</v>
          </cell>
          <cell r="H4347" t="str">
            <v>京都府-034565</v>
          </cell>
        </row>
        <row r="4348">
          <cell r="D4348" t="str">
            <v>262404210900</v>
          </cell>
          <cell r="F4348" t="str">
            <v>幼児教育</v>
          </cell>
          <cell r="H4348" t="str">
            <v>滋賀県-008985</v>
          </cell>
        </row>
        <row r="4349">
          <cell r="D4349" t="str">
            <v>262404410901</v>
          </cell>
          <cell r="F4349" t="str">
            <v>食育・アレルギー対応</v>
          </cell>
          <cell r="H4349" t="str">
            <v>京都府-014397</v>
          </cell>
        </row>
        <row r="4350">
          <cell r="D4350" t="str">
            <v>262404610902</v>
          </cell>
          <cell r="F4350" t="str">
            <v>保護者支援・子育て支援</v>
          </cell>
          <cell r="H4350" t="str">
            <v>京都府-036130</v>
          </cell>
        </row>
        <row r="4351">
          <cell r="D4351" t="str">
            <v>262404610903</v>
          </cell>
          <cell r="F4351" t="str">
            <v>保護者支援・子育て支援</v>
          </cell>
          <cell r="H4351" t="str">
            <v>京都府-015649</v>
          </cell>
        </row>
        <row r="4352">
          <cell r="D4352" t="str">
            <v>262404410904</v>
          </cell>
          <cell r="F4352" t="str">
            <v>食育・アレルギー対応</v>
          </cell>
          <cell r="H4352" t="str">
            <v>京都府-014306</v>
          </cell>
        </row>
        <row r="4353">
          <cell r="D4353" t="str">
            <v>262404710905</v>
          </cell>
          <cell r="F4353" t="str">
            <v>マネジメント</v>
          </cell>
          <cell r="H4353" t="str">
            <v>京都府-019689</v>
          </cell>
        </row>
        <row r="4354">
          <cell r="D4354" t="str">
            <v>262404110906</v>
          </cell>
          <cell r="F4354" t="str">
            <v>乳児保育</v>
          </cell>
          <cell r="H4354" t="str">
            <v>京都府-019689</v>
          </cell>
        </row>
        <row r="4355">
          <cell r="D4355" t="str">
            <v>262404210907</v>
          </cell>
          <cell r="F4355" t="str">
            <v>幼児教育</v>
          </cell>
          <cell r="H4355" t="str">
            <v>京都府-004160</v>
          </cell>
        </row>
        <row r="4356">
          <cell r="D4356" t="str">
            <v>262404510908</v>
          </cell>
          <cell r="F4356" t="str">
            <v>保健衛生・安全対策</v>
          </cell>
          <cell r="H4356" t="str">
            <v>京都府-023177</v>
          </cell>
        </row>
        <row r="4357">
          <cell r="D4357" t="str">
            <v>262404710909</v>
          </cell>
          <cell r="F4357" t="str">
            <v>マネジメント</v>
          </cell>
          <cell r="H4357" t="str">
            <v>京都府-003538</v>
          </cell>
        </row>
        <row r="4358">
          <cell r="D4358" t="str">
            <v>262404110910</v>
          </cell>
          <cell r="F4358" t="str">
            <v>乳児保育</v>
          </cell>
          <cell r="H4358" t="str">
            <v>長崎県-001184</v>
          </cell>
        </row>
        <row r="4359">
          <cell r="D4359" t="str">
            <v>262404510911</v>
          </cell>
          <cell r="F4359" t="str">
            <v>保健衛生・安全対策</v>
          </cell>
          <cell r="H4359" t="str">
            <v>京都府-031800</v>
          </cell>
        </row>
        <row r="4360">
          <cell r="D4360" t="str">
            <v>262404410912</v>
          </cell>
          <cell r="F4360" t="str">
            <v>食育・アレルギー対応</v>
          </cell>
          <cell r="H4360" t="str">
            <v>京都府-035171</v>
          </cell>
        </row>
        <row r="4361">
          <cell r="D4361" t="str">
            <v>262404110913</v>
          </cell>
          <cell r="F4361" t="str">
            <v>乳児保育</v>
          </cell>
          <cell r="H4361" t="str">
            <v>宮崎県-019196</v>
          </cell>
        </row>
        <row r="4362">
          <cell r="D4362" t="str">
            <v>262404310914</v>
          </cell>
          <cell r="F4362" t="str">
            <v>障害児保育</v>
          </cell>
          <cell r="H4362" t="str">
            <v>京都府-006108</v>
          </cell>
        </row>
        <row r="4363">
          <cell r="D4363" t="str">
            <v>262404210915</v>
          </cell>
          <cell r="F4363" t="str">
            <v>幼児教育</v>
          </cell>
          <cell r="H4363" t="str">
            <v>京都府-025583</v>
          </cell>
        </row>
        <row r="4364">
          <cell r="D4364" t="str">
            <v>262404210916</v>
          </cell>
          <cell r="F4364" t="str">
            <v>幼児教育</v>
          </cell>
          <cell r="H4364" t="str">
            <v>京都府-021662</v>
          </cell>
        </row>
        <row r="4365">
          <cell r="D4365" t="str">
            <v>262404210917</v>
          </cell>
          <cell r="F4365" t="str">
            <v>幼児教育</v>
          </cell>
          <cell r="H4365" t="str">
            <v>滋賀県-019149</v>
          </cell>
        </row>
        <row r="4366">
          <cell r="D4366" t="str">
            <v>262404110918</v>
          </cell>
          <cell r="F4366" t="str">
            <v>乳児保育</v>
          </cell>
          <cell r="H4366" t="str">
            <v>京都府-036032</v>
          </cell>
        </row>
        <row r="4367">
          <cell r="D4367" t="str">
            <v>262404510919</v>
          </cell>
          <cell r="F4367" t="str">
            <v>保健衛生・安全対策</v>
          </cell>
          <cell r="H4367"/>
        </row>
        <row r="4368">
          <cell r="D4368" t="str">
            <v>262404110920</v>
          </cell>
          <cell r="F4368" t="str">
            <v>乳児保育</v>
          </cell>
          <cell r="H4368" t="str">
            <v>奈良県-012622</v>
          </cell>
        </row>
        <row r="4369">
          <cell r="D4369" t="str">
            <v>262404210921</v>
          </cell>
          <cell r="F4369" t="str">
            <v>幼児教育</v>
          </cell>
          <cell r="H4369" t="str">
            <v>京都府-005940</v>
          </cell>
        </row>
        <row r="4370">
          <cell r="D4370" t="str">
            <v>262404710922</v>
          </cell>
          <cell r="F4370" t="str">
            <v>マネジメント</v>
          </cell>
          <cell r="H4370" t="str">
            <v>京都府-016047</v>
          </cell>
        </row>
        <row r="4371">
          <cell r="D4371" t="str">
            <v>262404310923</v>
          </cell>
          <cell r="F4371" t="str">
            <v>障害児保育</v>
          </cell>
          <cell r="H4371" t="str">
            <v>京都府-029249</v>
          </cell>
        </row>
        <row r="4372">
          <cell r="D4372" t="str">
            <v>262404710924</v>
          </cell>
          <cell r="F4372" t="str">
            <v>マネジメント</v>
          </cell>
          <cell r="H4372" t="str">
            <v>京都府-015088</v>
          </cell>
        </row>
        <row r="4373">
          <cell r="D4373" t="str">
            <v>262404110925</v>
          </cell>
          <cell r="F4373" t="str">
            <v>乳児保育</v>
          </cell>
          <cell r="H4373" t="str">
            <v>滋賀県-022182</v>
          </cell>
        </row>
        <row r="4374">
          <cell r="D4374" t="str">
            <v>262404710926</v>
          </cell>
          <cell r="F4374" t="str">
            <v>マネジメント</v>
          </cell>
          <cell r="H4374" t="str">
            <v>京都府-002623</v>
          </cell>
        </row>
        <row r="4375">
          <cell r="D4375" t="str">
            <v>262404610927</v>
          </cell>
          <cell r="F4375" t="str">
            <v>保護者支援・子育て支援</v>
          </cell>
          <cell r="H4375" t="str">
            <v>京都府-020564</v>
          </cell>
        </row>
        <row r="4376">
          <cell r="D4376" t="str">
            <v>262404510928</v>
          </cell>
          <cell r="F4376" t="str">
            <v>保健衛生・安全対策</v>
          </cell>
          <cell r="H4376" t="str">
            <v>京都府-020564</v>
          </cell>
        </row>
        <row r="4377">
          <cell r="D4377" t="str">
            <v>262404110929</v>
          </cell>
          <cell r="F4377" t="str">
            <v>乳児保育</v>
          </cell>
          <cell r="H4377" t="str">
            <v>京都府-007603</v>
          </cell>
        </row>
        <row r="4378">
          <cell r="D4378" t="str">
            <v>262404110930</v>
          </cell>
          <cell r="F4378" t="str">
            <v>乳児保育</v>
          </cell>
          <cell r="H4378" t="str">
            <v>京都府-006067</v>
          </cell>
        </row>
        <row r="4379">
          <cell r="D4379" t="str">
            <v>262404310931</v>
          </cell>
          <cell r="F4379" t="str">
            <v>障害児保育</v>
          </cell>
          <cell r="H4379" t="str">
            <v>京都府-029105</v>
          </cell>
        </row>
        <row r="4380">
          <cell r="D4380" t="str">
            <v>262404310932</v>
          </cell>
          <cell r="F4380" t="str">
            <v>障害児保育</v>
          </cell>
          <cell r="H4380" t="str">
            <v>京都府-002718</v>
          </cell>
        </row>
        <row r="4381">
          <cell r="D4381" t="str">
            <v>262404710933</v>
          </cell>
          <cell r="F4381" t="str">
            <v>マネジメント</v>
          </cell>
          <cell r="H4381" t="str">
            <v>京都府-005939</v>
          </cell>
        </row>
        <row r="4382">
          <cell r="D4382" t="str">
            <v>262404210934</v>
          </cell>
          <cell r="F4382" t="str">
            <v>幼児教育</v>
          </cell>
          <cell r="H4382" t="str">
            <v>京都府-019597</v>
          </cell>
        </row>
        <row r="4383">
          <cell r="D4383" t="str">
            <v>262404510935</v>
          </cell>
          <cell r="F4383" t="str">
            <v>保健衛生・安全対策</v>
          </cell>
          <cell r="H4383" t="str">
            <v>京都府-033318</v>
          </cell>
        </row>
        <row r="4384">
          <cell r="D4384" t="str">
            <v>262404210936</v>
          </cell>
          <cell r="F4384" t="str">
            <v>幼児教育</v>
          </cell>
          <cell r="H4384" t="str">
            <v>京都府-013322</v>
          </cell>
        </row>
        <row r="4385">
          <cell r="D4385" t="str">
            <v>262404110937</v>
          </cell>
          <cell r="F4385" t="str">
            <v>乳児保育</v>
          </cell>
          <cell r="H4385" t="str">
            <v>京都府-030144</v>
          </cell>
        </row>
        <row r="4386">
          <cell r="D4386" t="str">
            <v>262404410938</v>
          </cell>
          <cell r="F4386" t="str">
            <v>食育・アレルギー対応</v>
          </cell>
          <cell r="H4386" t="str">
            <v>京都府-032609</v>
          </cell>
        </row>
        <row r="4387">
          <cell r="D4387" t="str">
            <v>262404410939</v>
          </cell>
          <cell r="F4387" t="str">
            <v>食育・アレルギー対応</v>
          </cell>
          <cell r="H4387" t="str">
            <v>京都府-037599</v>
          </cell>
        </row>
        <row r="4388">
          <cell r="D4388" t="str">
            <v>262404310940</v>
          </cell>
          <cell r="F4388" t="str">
            <v>障害児保育</v>
          </cell>
          <cell r="H4388" t="str">
            <v>京都府-035867</v>
          </cell>
        </row>
        <row r="4389">
          <cell r="D4389" t="str">
            <v>262404710941</v>
          </cell>
          <cell r="F4389" t="str">
            <v>マネジメント</v>
          </cell>
          <cell r="H4389" t="str">
            <v>京都府-007900</v>
          </cell>
        </row>
        <row r="4390">
          <cell r="D4390" t="str">
            <v>262404310942</v>
          </cell>
          <cell r="F4390" t="str">
            <v>障害児保育</v>
          </cell>
          <cell r="H4390" t="str">
            <v>京都府-007900</v>
          </cell>
        </row>
        <row r="4391">
          <cell r="D4391" t="str">
            <v>262404710943</v>
          </cell>
          <cell r="F4391" t="str">
            <v>マネジメント</v>
          </cell>
          <cell r="H4391" t="str">
            <v>京都府-013695</v>
          </cell>
        </row>
        <row r="4392">
          <cell r="D4392" t="str">
            <v>262404710944</v>
          </cell>
          <cell r="F4392" t="str">
            <v>マネジメント</v>
          </cell>
          <cell r="H4392"/>
        </row>
        <row r="4393">
          <cell r="D4393" t="str">
            <v>262404310945</v>
          </cell>
          <cell r="F4393" t="str">
            <v>障害児保育</v>
          </cell>
          <cell r="H4393" t="str">
            <v>京都府-001290</v>
          </cell>
        </row>
        <row r="4394">
          <cell r="D4394" t="str">
            <v>262404310946</v>
          </cell>
          <cell r="F4394" t="str">
            <v>障害児保育</v>
          </cell>
          <cell r="H4394" t="str">
            <v>京都府-030081</v>
          </cell>
        </row>
        <row r="4395">
          <cell r="D4395" t="str">
            <v>262404110947</v>
          </cell>
          <cell r="F4395" t="str">
            <v>乳児保育</v>
          </cell>
          <cell r="H4395" t="str">
            <v>愛媛県-018837</v>
          </cell>
        </row>
        <row r="4396">
          <cell r="D4396" t="str">
            <v>262404210948</v>
          </cell>
          <cell r="F4396" t="str">
            <v>幼児教育</v>
          </cell>
          <cell r="H4396" t="str">
            <v>京都府-033030</v>
          </cell>
        </row>
        <row r="4397">
          <cell r="D4397" t="str">
            <v>262404310949</v>
          </cell>
          <cell r="F4397" t="str">
            <v>障害児保育</v>
          </cell>
          <cell r="H4397" t="str">
            <v>京都府-038804</v>
          </cell>
        </row>
        <row r="4398">
          <cell r="D4398" t="str">
            <v>262404710950</v>
          </cell>
          <cell r="F4398" t="str">
            <v>マネジメント</v>
          </cell>
          <cell r="H4398" t="str">
            <v>京都府-028598</v>
          </cell>
        </row>
        <row r="4399">
          <cell r="D4399" t="str">
            <v>262404110951</v>
          </cell>
          <cell r="F4399" t="str">
            <v>乳児保育</v>
          </cell>
          <cell r="H4399" t="str">
            <v>京都府-038701</v>
          </cell>
        </row>
        <row r="4400">
          <cell r="D4400" t="str">
            <v>262404510952</v>
          </cell>
          <cell r="F4400" t="str">
            <v>保健衛生・安全対策</v>
          </cell>
          <cell r="H4400" t="str">
            <v>京都府-026739</v>
          </cell>
        </row>
        <row r="4401">
          <cell r="D4401" t="str">
            <v>262404210953</v>
          </cell>
          <cell r="F4401" t="str">
            <v>幼児教育</v>
          </cell>
          <cell r="H4401" t="str">
            <v>香川県-008297</v>
          </cell>
        </row>
        <row r="4402">
          <cell r="D4402" t="str">
            <v>262404110954</v>
          </cell>
          <cell r="F4402" t="str">
            <v>乳児保育</v>
          </cell>
          <cell r="H4402" t="str">
            <v>香川県-008297</v>
          </cell>
        </row>
        <row r="4403">
          <cell r="D4403" t="str">
            <v>262404310955</v>
          </cell>
          <cell r="F4403" t="str">
            <v>障害児保育</v>
          </cell>
          <cell r="H4403" t="str">
            <v>京都府-036837</v>
          </cell>
        </row>
        <row r="4404">
          <cell r="D4404" t="str">
            <v>262404110956</v>
          </cell>
          <cell r="F4404" t="str">
            <v>乳児保育</v>
          </cell>
          <cell r="H4404" t="str">
            <v>京都府-037546</v>
          </cell>
        </row>
        <row r="4405">
          <cell r="D4405" t="str">
            <v>262404210957</v>
          </cell>
          <cell r="F4405" t="str">
            <v>幼児教育</v>
          </cell>
          <cell r="H4405" t="str">
            <v>京都府-018896</v>
          </cell>
        </row>
        <row r="4406">
          <cell r="D4406" t="str">
            <v>262404210958</v>
          </cell>
          <cell r="F4406" t="str">
            <v>幼児教育</v>
          </cell>
          <cell r="H4406" t="str">
            <v>京都府-028829</v>
          </cell>
        </row>
        <row r="4407">
          <cell r="D4407" t="str">
            <v>262404310959</v>
          </cell>
          <cell r="F4407" t="str">
            <v>障害児保育</v>
          </cell>
          <cell r="H4407" t="str">
            <v>京都府-024368</v>
          </cell>
        </row>
        <row r="4408">
          <cell r="D4408" t="str">
            <v>262404710960</v>
          </cell>
          <cell r="F4408" t="str">
            <v>マネジメント</v>
          </cell>
          <cell r="H4408" t="str">
            <v>京都府-009716</v>
          </cell>
        </row>
        <row r="4409">
          <cell r="D4409" t="str">
            <v>262404510961</v>
          </cell>
          <cell r="F4409" t="str">
            <v>保健衛生・安全対策</v>
          </cell>
          <cell r="H4409" t="str">
            <v>京都府-022261</v>
          </cell>
        </row>
        <row r="4410">
          <cell r="D4410" t="str">
            <v>262404710962</v>
          </cell>
          <cell r="F4410" t="str">
            <v>マネジメント</v>
          </cell>
          <cell r="H4410" t="str">
            <v>京都府-022261</v>
          </cell>
        </row>
        <row r="4411">
          <cell r="D4411" t="str">
            <v>262404710963</v>
          </cell>
          <cell r="F4411" t="str">
            <v>マネジメント</v>
          </cell>
          <cell r="H4411" t="str">
            <v>京都府-003062</v>
          </cell>
        </row>
        <row r="4412">
          <cell r="D4412" t="str">
            <v>262404210964</v>
          </cell>
          <cell r="F4412" t="str">
            <v>幼児教育</v>
          </cell>
          <cell r="H4412" t="str">
            <v>京都府-026687</v>
          </cell>
        </row>
        <row r="4413">
          <cell r="D4413" t="str">
            <v>262404210965</v>
          </cell>
          <cell r="F4413" t="str">
            <v>幼児教育</v>
          </cell>
          <cell r="H4413" t="str">
            <v>京都府-003070</v>
          </cell>
        </row>
        <row r="4414">
          <cell r="D4414" t="str">
            <v>262404710966</v>
          </cell>
          <cell r="F4414" t="str">
            <v>マネジメント</v>
          </cell>
          <cell r="H4414" t="str">
            <v>京都府-003066</v>
          </cell>
        </row>
        <row r="4415">
          <cell r="D4415" t="str">
            <v>262404510967</v>
          </cell>
          <cell r="F4415" t="str">
            <v>保健衛生・安全対策</v>
          </cell>
          <cell r="H4415" t="str">
            <v>京都府-015752</v>
          </cell>
        </row>
        <row r="4416">
          <cell r="D4416" t="str">
            <v>262404110968</v>
          </cell>
          <cell r="F4416" t="str">
            <v>乳児保育</v>
          </cell>
          <cell r="H4416" t="str">
            <v>長崎県-019952</v>
          </cell>
        </row>
        <row r="4417">
          <cell r="D4417" t="str">
            <v>262404310969</v>
          </cell>
          <cell r="F4417" t="str">
            <v>障害児保育</v>
          </cell>
          <cell r="H4417" t="str">
            <v>京都府-018006</v>
          </cell>
        </row>
        <row r="4418">
          <cell r="D4418" t="str">
            <v>262404110970</v>
          </cell>
          <cell r="F4418" t="str">
            <v>乳児保育</v>
          </cell>
          <cell r="H4418" t="str">
            <v>京都府-035090</v>
          </cell>
        </row>
        <row r="4419">
          <cell r="D4419" t="str">
            <v>262404310971</v>
          </cell>
          <cell r="F4419" t="str">
            <v>障害児保育</v>
          </cell>
          <cell r="H4419" t="str">
            <v>京都府-000643</v>
          </cell>
        </row>
        <row r="4420">
          <cell r="D4420" t="str">
            <v>262404710972</v>
          </cell>
          <cell r="F4420" t="str">
            <v>マネジメント</v>
          </cell>
          <cell r="H4420" t="str">
            <v>京都府-009319</v>
          </cell>
        </row>
        <row r="4421">
          <cell r="D4421" t="str">
            <v>262404210973</v>
          </cell>
          <cell r="F4421" t="str">
            <v>幼児教育</v>
          </cell>
          <cell r="H4421" t="str">
            <v>京都府-034793</v>
          </cell>
        </row>
        <row r="4422">
          <cell r="D4422" t="str">
            <v>262404510974</v>
          </cell>
          <cell r="F4422" t="str">
            <v>保健衛生・安全対策</v>
          </cell>
          <cell r="H4422"/>
        </row>
        <row r="4423">
          <cell r="D4423" t="str">
            <v>262404410975</v>
          </cell>
          <cell r="F4423" t="str">
            <v>食育・アレルギー対応</v>
          </cell>
          <cell r="H4423"/>
        </row>
        <row r="4424">
          <cell r="D4424" t="str">
            <v>262404510976</v>
          </cell>
          <cell r="F4424" t="str">
            <v>保健衛生・安全対策</v>
          </cell>
          <cell r="H4424" t="str">
            <v>京都府-028034</v>
          </cell>
        </row>
        <row r="4425">
          <cell r="D4425" t="str">
            <v>262404310977</v>
          </cell>
          <cell r="F4425" t="str">
            <v>障害児保育</v>
          </cell>
          <cell r="H4425" t="str">
            <v>大阪府-027438</v>
          </cell>
        </row>
        <row r="4426">
          <cell r="D4426" t="str">
            <v>262404210978</v>
          </cell>
          <cell r="F4426" t="str">
            <v>幼児教育</v>
          </cell>
          <cell r="H4426" t="str">
            <v>滋賀県-006517</v>
          </cell>
        </row>
        <row r="4427">
          <cell r="D4427" t="str">
            <v>262404410979</v>
          </cell>
          <cell r="F4427" t="str">
            <v>食育・アレルギー対応</v>
          </cell>
          <cell r="H4427" t="str">
            <v>京都府-038257</v>
          </cell>
        </row>
        <row r="4428">
          <cell r="D4428" t="str">
            <v>262404210980</v>
          </cell>
          <cell r="F4428" t="str">
            <v>幼児教育</v>
          </cell>
          <cell r="H4428" t="str">
            <v>京都府-034732</v>
          </cell>
        </row>
        <row r="4429">
          <cell r="D4429" t="str">
            <v>262404710981</v>
          </cell>
          <cell r="F4429" t="str">
            <v>マネジメント</v>
          </cell>
          <cell r="H4429" t="str">
            <v>京都府-015009</v>
          </cell>
        </row>
        <row r="4430">
          <cell r="D4430" t="str">
            <v>262404710982</v>
          </cell>
          <cell r="F4430" t="str">
            <v>マネジメント</v>
          </cell>
          <cell r="H4430" t="str">
            <v>京都府-018757</v>
          </cell>
        </row>
        <row r="4431">
          <cell r="D4431" t="str">
            <v>262404710983</v>
          </cell>
          <cell r="F4431" t="str">
            <v>マネジメント</v>
          </cell>
          <cell r="H4431" t="str">
            <v>京都府-000018</v>
          </cell>
        </row>
        <row r="4432">
          <cell r="D4432" t="str">
            <v>262404410984</v>
          </cell>
          <cell r="F4432" t="str">
            <v>食育・アレルギー対応</v>
          </cell>
          <cell r="H4432" t="str">
            <v>徳島県-007545</v>
          </cell>
        </row>
        <row r="4433">
          <cell r="D4433" t="str">
            <v>262404310985</v>
          </cell>
          <cell r="F4433" t="str">
            <v>障害児保育</v>
          </cell>
          <cell r="H4433" t="str">
            <v>京都府-038437</v>
          </cell>
        </row>
        <row r="4434">
          <cell r="D4434" t="str">
            <v>262404210986</v>
          </cell>
          <cell r="F4434" t="str">
            <v>幼児教育</v>
          </cell>
          <cell r="H4434" t="str">
            <v>京都府-020386</v>
          </cell>
        </row>
        <row r="4435">
          <cell r="D4435" t="str">
            <v>262404210987</v>
          </cell>
          <cell r="F4435" t="str">
            <v>幼児教育</v>
          </cell>
          <cell r="H4435" t="str">
            <v>京都府-004752</v>
          </cell>
        </row>
        <row r="4436">
          <cell r="D4436" t="str">
            <v>262404210988</v>
          </cell>
          <cell r="F4436" t="str">
            <v>幼児教育</v>
          </cell>
          <cell r="H4436" t="str">
            <v>京都府-030480</v>
          </cell>
        </row>
        <row r="4437">
          <cell r="D4437" t="str">
            <v>262404310989</v>
          </cell>
          <cell r="F4437" t="str">
            <v>障害児保育</v>
          </cell>
          <cell r="H4437" t="str">
            <v>京都府-033043</v>
          </cell>
        </row>
        <row r="4438">
          <cell r="D4438" t="str">
            <v>262404510990</v>
          </cell>
          <cell r="F4438" t="str">
            <v>保健衛生・安全対策</v>
          </cell>
          <cell r="H4438" t="str">
            <v>京都府-016274</v>
          </cell>
        </row>
        <row r="4439">
          <cell r="D4439" t="str">
            <v>262404110991</v>
          </cell>
          <cell r="F4439" t="str">
            <v>乳児保育</v>
          </cell>
          <cell r="H4439" t="str">
            <v>京都府-018041</v>
          </cell>
        </row>
        <row r="4440">
          <cell r="D4440" t="str">
            <v>262404310992</v>
          </cell>
          <cell r="F4440" t="str">
            <v>障害児保育</v>
          </cell>
          <cell r="H4440" t="str">
            <v>滋賀県-016403</v>
          </cell>
        </row>
        <row r="4441">
          <cell r="D4441" t="str">
            <v>262404710993</v>
          </cell>
          <cell r="F4441" t="str">
            <v>マネジメント</v>
          </cell>
          <cell r="H4441" t="str">
            <v>京都府-005804</v>
          </cell>
        </row>
        <row r="4442">
          <cell r="D4442" t="str">
            <v>262404710994</v>
          </cell>
          <cell r="F4442" t="str">
            <v>マネジメント</v>
          </cell>
          <cell r="H4442" t="str">
            <v>京都府-020212</v>
          </cell>
        </row>
        <row r="4443">
          <cell r="D4443" t="str">
            <v>262404310995</v>
          </cell>
          <cell r="F4443" t="str">
            <v>障害児保育</v>
          </cell>
          <cell r="H4443" t="str">
            <v>京都府-011034</v>
          </cell>
        </row>
        <row r="4444">
          <cell r="D4444" t="str">
            <v>262404110996</v>
          </cell>
          <cell r="F4444" t="str">
            <v>乳児保育</v>
          </cell>
          <cell r="H4444" t="str">
            <v>京都府-031487</v>
          </cell>
        </row>
        <row r="4445">
          <cell r="D4445" t="str">
            <v>262404710997</v>
          </cell>
          <cell r="F4445" t="str">
            <v>マネジメント</v>
          </cell>
          <cell r="H4445" t="str">
            <v>京都府-026741</v>
          </cell>
        </row>
        <row r="4446">
          <cell r="D4446" t="str">
            <v>262404310998</v>
          </cell>
          <cell r="F4446" t="str">
            <v>障害児保育</v>
          </cell>
          <cell r="H4446" t="str">
            <v>京都府-031348</v>
          </cell>
        </row>
        <row r="4447">
          <cell r="D4447" t="str">
            <v>262404710999</v>
          </cell>
          <cell r="F4447" t="str">
            <v>マネジメント</v>
          </cell>
          <cell r="H4447"/>
        </row>
        <row r="4448">
          <cell r="D4448" t="str">
            <v>262404511000</v>
          </cell>
          <cell r="F4448" t="str">
            <v>保健衛生・安全対策</v>
          </cell>
          <cell r="H4448" t="str">
            <v>京都府-036202</v>
          </cell>
        </row>
        <row r="4449">
          <cell r="D4449" t="str">
            <v>262404511001</v>
          </cell>
          <cell r="F4449" t="str">
            <v>保健衛生・安全対策</v>
          </cell>
          <cell r="H4449" t="str">
            <v>京都府-033372</v>
          </cell>
        </row>
        <row r="4450">
          <cell r="D4450" t="str">
            <v>262404611002</v>
          </cell>
          <cell r="F4450" t="str">
            <v>保護者支援・子育て支援</v>
          </cell>
          <cell r="H4450"/>
        </row>
        <row r="4451">
          <cell r="D4451" t="str">
            <v>262404511003</v>
          </cell>
          <cell r="F4451" t="str">
            <v>保健衛生・安全対策</v>
          </cell>
          <cell r="H4451"/>
        </row>
        <row r="4452">
          <cell r="D4452" t="str">
            <v>262404211004</v>
          </cell>
          <cell r="F4452" t="str">
            <v>幼児教育</v>
          </cell>
          <cell r="H4452" t="str">
            <v>滋賀県-009620</v>
          </cell>
        </row>
        <row r="4453">
          <cell r="D4453" t="str">
            <v>262404211005</v>
          </cell>
          <cell r="F4453" t="str">
            <v>幼児教育</v>
          </cell>
          <cell r="H4453" t="str">
            <v>京都府-015669</v>
          </cell>
        </row>
        <row r="4454">
          <cell r="D4454" t="str">
            <v>262404111006</v>
          </cell>
          <cell r="F4454" t="str">
            <v>乳児保育</v>
          </cell>
          <cell r="H4454" t="str">
            <v>京都府-018115</v>
          </cell>
        </row>
        <row r="4455">
          <cell r="D4455" t="str">
            <v>262404411007</v>
          </cell>
          <cell r="F4455" t="str">
            <v>食育・アレルギー対応</v>
          </cell>
          <cell r="H4455" t="str">
            <v>京都府-007492</v>
          </cell>
        </row>
        <row r="4456">
          <cell r="D4456" t="str">
            <v>262404511008</v>
          </cell>
          <cell r="F4456" t="str">
            <v>保健衛生・安全対策</v>
          </cell>
          <cell r="H4456" t="str">
            <v>京都府-023180</v>
          </cell>
        </row>
        <row r="4457">
          <cell r="D4457" t="str">
            <v>262404611009</v>
          </cell>
          <cell r="F4457" t="str">
            <v>保護者支援・子育て支援</v>
          </cell>
          <cell r="H4457" t="str">
            <v>京都府-011261</v>
          </cell>
        </row>
        <row r="4458">
          <cell r="D4458" t="str">
            <v>262404711010</v>
          </cell>
          <cell r="F4458" t="str">
            <v>マネジメント</v>
          </cell>
          <cell r="H4458" t="str">
            <v>京都府-011138</v>
          </cell>
        </row>
        <row r="4459">
          <cell r="D4459" t="str">
            <v>262404311011</v>
          </cell>
          <cell r="F4459" t="str">
            <v>障害児保育</v>
          </cell>
          <cell r="H4459" t="str">
            <v>京都府-035258</v>
          </cell>
        </row>
        <row r="4460">
          <cell r="D4460" t="str">
            <v>262404211012</v>
          </cell>
          <cell r="F4460" t="str">
            <v>幼児教育</v>
          </cell>
          <cell r="H4460" t="str">
            <v>京都府-035128</v>
          </cell>
        </row>
        <row r="4461">
          <cell r="D4461" t="str">
            <v>262404311013</v>
          </cell>
          <cell r="F4461" t="str">
            <v>障害児保育</v>
          </cell>
          <cell r="H4461" t="str">
            <v>奈良県-003247</v>
          </cell>
        </row>
        <row r="4462">
          <cell r="D4462" t="str">
            <v>262404311014</v>
          </cell>
          <cell r="F4462" t="str">
            <v>障害児保育</v>
          </cell>
          <cell r="H4462" t="str">
            <v>京都府-037647</v>
          </cell>
        </row>
        <row r="4463">
          <cell r="D4463" t="str">
            <v>262404111015</v>
          </cell>
          <cell r="F4463" t="str">
            <v>乳児保育</v>
          </cell>
          <cell r="H4463" t="str">
            <v>京都府-037097</v>
          </cell>
        </row>
        <row r="4464">
          <cell r="D4464" t="str">
            <v>262404211016</v>
          </cell>
          <cell r="F4464" t="str">
            <v>幼児教育</v>
          </cell>
          <cell r="H4464" t="str">
            <v>京都府-011231</v>
          </cell>
        </row>
        <row r="4465">
          <cell r="D4465" t="str">
            <v>262404111017</v>
          </cell>
          <cell r="F4465" t="str">
            <v>乳児保育</v>
          </cell>
          <cell r="H4465"/>
        </row>
        <row r="4466">
          <cell r="D4466" t="str">
            <v>262404211018</v>
          </cell>
          <cell r="F4466" t="str">
            <v>幼児教育</v>
          </cell>
          <cell r="H4466" t="str">
            <v>大阪府-042706</v>
          </cell>
        </row>
        <row r="4467">
          <cell r="D4467" t="str">
            <v>262404111019</v>
          </cell>
          <cell r="F4467" t="str">
            <v>乳児保育</v>
          </cell>
          <cell r="H4467" t="str">
            <v>大阪府-042706</v>
          </cell>
        </row>
        <row r="4468">
          <cell r="D4468" t="str">
            <v>262404511020</v>
          </cell>
          <cell r="F4468" t="str">
            <v>保健衛生・安全対策</v>
          </cell>
          <cell r="H4468" t="str">
            <v>京都府-001525</v>
          </cell>
        </row>
        <row r="4469">
          <cell r="D4469" t="str">
            <v>262404311021</v>
          </cell>
          <cell r="F4469" t="str">
            <v>障害児保育</v>
          </cell>
          <cell r="H4469" t="str">
            <v>京都府-034438</v>
          </cell>
        </row>
        <row r="4470">
          <cell r="D4470" t="str">
            <v>262404111022</v>
          </cell>
          <cell r="F4470" t="str">
            <v>乳児保育</v>
          </cell>
          <cell r="H4470" t="str">
            <v>京都府-011733</v>
          </cell>
        </row>
        <row r="4471">
          <cell r="D4471" t="str">
            <v>262404311023</v>
          </cell>
          <cell r="F4471" t="str">
            <v>障害児保育</v>
          </cell>
          <cell r="H4471" t="str">
            <v>京都府-035762</v>
          </cell>
        </row>
        <row r="4472">
          <cell r="D4472" t="str">
            <v>262404211024</v>
          </cell>
          <cell r="F4472" t="str">
            <v>幼児教育</v>
          </cell>
          <cell r="H4472" t="str">
            <v>京都府-026690</v>
          </cell>
        </row>
        <row r="4473">
          <cell r="D4473" t="str">
            <v>262404511025</v>
          </cell>
          <cell r="F4473" t="str">
            <v>保健衛生・安全対策</v>
          </cell>
          <cell r="H4473" t="str">
            <v>京都府-020923</v>
          </cell>
        </row>
        <row r="4474">
          <cell r="D4474" t="str">
            <v>262404111026</v>
          </cell>
          <cell r="F4474" t="str">
            <v>乳児保育</v>
          </cell>
          <cell r="H4474" t="str">
            <v>京都府-020923</v>
          </cell>
        </row>
        <row r="4475">
          <cell r="D4475" t="str">
            <v>262404111027</v>
          </cell>
          <cell r="F4475" t="str">
            <v>乳児保育</v>
          </cell>
          <cell r="H4475" t="str">
            <v>京都府-011543</v>
          </cell>
        </row>
        <row r="4476">
          <cell r="D4476" t="str">
            <v>262404611028</v>
          </cell>
          <cell r="F4476" t="str">
            <v>保護者支援・子育て支援</v>
          </cell>
          <cell r="H4476" t="str">
            <v>兵庫県-057675</v>
          </cell>
        </row>
        <row r="4477">
          <cell r="D4477" t="str">
            <v>262404211029</v>
          </cell>
          <cell r="F4477" t="str">
            <v>幼児教育</v>
          </cell>
          <cell r="H4477" t="str">
            <v>京都府-031692</v>
          </cell>
        </row>
        <row r="4478">
          <cell r="D4478" t="str">
            <v>262404211030</v>
          </cell>
          <cell r="F4478" t="str">
            <v>幼児教育</v>
          </cell>
          <cell r="H4478" t="str">
            <v>京都府-024610</v>
          </cell>
        </row>
        <row r="4479">
          <cell r="D4479" t="str">
            <v>262404111031</v>
          </cell>
          <cell r="F4479" t="str">
            <v>乳児保育</v>
          </cell>
          <cell r="H4479" t="str">
            <v>京都府-000720</v>
          </cell>
        </row>
        <row r="4480">
          <cell r="D4480" t="str">
            <v>262404511032</v>
          </cell>
          <cell r="F4480" t="str">
            <v>保健衛生・安全対策</v>
          </cell>
          <cell r="H4480" t="str">
            <v>京都府-000720</v>
          </cell>
        </row>
        <row r="4481">
          <cell r="D4481" t="str">
            <v>262404311033</v>
          </cell>
          <cell r="F4481" t="str">
            <v>障害児保育</v>
          </cell>
          <cell r="H4481" t="str">
            <v>京都府-011105</v>
          </cell>
        </row>
        <row r="4482">
          <cell r="D4482" t="str">
            <v>262404211034</v>
          </cell>
          <cell r="F4482" t="str">
            <v>幼児教育</v>
          </cell>
          <cell r="H4482" t="str">
            <v>京都府-008493</v>
          </cell>
        </row>
        <row r="4483">
          <cell r="D4483" t="str">
            <v>262404211035</v>
          </cell>
          <cell r="F4483" t="str">
            <v>幼児教育</v>
          </cell>
          <cell r="H4483" t="str">
            <v>京都府-028618</v>
          </cell>
        </row>
        <row r="4484">
          <cell r="D4484" t="str">
            <v>262404111036</v>
          </cell>
          <cell r="F4484" t="str">
            <v>乳児保育</v>
          </cell>
          <cell r="H4484" t="str">
            <v>京都府-034689</v>
          </cell>
        </row>
        <row r="4485">
          <cell r="D4485" t="str">
            <v>262404211037</v>
          </cell>
          <cell r="F4485" t="str">
            <v>幼児教育</v>
          </cell>
          <cell r="H4485" t="str">
            <v>京都府-023122</v>
          </cell>
        </row>
        <row r="4486">
          <cell r="D4486" t="str">
            <v>262404211038</v>
          </cell>
          <cell r="F4486" t="str">
            <v>幼児教育</v>
          </cell>
          <cell r="H4486" t="str">
            <v>京都府-030232</v>
          </cell>
        </row>
        <row r="4487">
          <cell r="D4487" t="str">
            <v>262404111039</v>
          </cell>
          <cell r="F4487" t="str">
            <v>乳児保育</v>
          </cell>
          <cell r="H4487" t="str">
            <v>京都府-037437</v>
          </cell>
        </row>
        <row r="4488">
          <cell r="D4488" t="str">
            <v>262404211040</v>
          </cell>
          <cell r="F4488" t="str">
            <v>幼児教育</v>
          </cell>
          <cell r="H4488" t="str">
            <v>京都府-031694</v>
          </cell>
        </row>
        <row r="4489">
          <cell r="D4489" t="str">
            <v>262404611041</v>
          </cell>
          <cell r="F4489" t="str">
            <v>保護者支援・子育て支援</v>
          </cell>
          <cell r="H4489" t="str">
            <v>京都府-027679</v>
          </cell>
        </row>
        <row r="4490">
          <cell r="D4490" t="str">
            <v>262404311042</v>
          </cell>
          <cell r="F4490" t="str">
            <v>障害児保育</v>
          </cell>
          <cell r="H4490" t="str">
            <v>京都府-027679</v>
          </cell>
        </row>
        <row r="4491">
          <cell r="D4491" t="str">
            <v>262404511043</v>
          </cell>
          <cell r="F4491" t="str">
            <v>保健衛生・安全対策</v>
          </cell>
          <cell r="H4491" t="str">
            <v>京都府-002694</v>
          </cell>
        </row>
        <row r="4492">
          <cell r="D4492" t="str">
            <v>262404311044</v>
          </cell>
          <cell r="F4492" t="str">
            <v>障害児保育</v>
          </cell>
          <cell r="H4492" t="str">
            <v>京都府-008850</v>
          </cell>
        </row>
        <row r="4493">
          <cell r="D4493" t="str">
            <v>262404211045</v>
          </cell>
          <cell r="F4493" t="str">
            <v>幼児教育</v>
          </cell>
          <cell r="H4493" t="str">
            <v>京都府-030283</v>
          </cell>
        </row>
        <row r="4494">
          <cell r="D4494" t="str">
            <v>262404211046</v>
          </cell>
          <cell r="F4494" t="str">
            <v>幼児教育</v>
          </cell>
          <cell r="H4494" t="str">
            <v>京都府-001717</v>
          </cell>
        </row>
        <row r="4495">
          <cell r="D4495" t="str">
            <v>262404711047</v>
          </cell>
          <cell r="F4495" t="str">
            <v>マネジメント</v>
          </cell>
          <cell r="H4495" t="str">
            <v>京都府-007642</v>
          </cell>
        </row>
        <row r="4496">
          <cell r="D4496" t="str">
            <v>262404111048</v>
          </cell>
          <cell r="F4496" t="str">
            <v>乳児保育</v>
          </cell>
          <cell r="H4496" t="str">
            <v>京都府-030022</v>
          </cell>
        </row>
        <row r="4497">
          <cell r="D4497" t="str">
            <v>262404211049</v>
          </cell>
          <cell r="F4497" t="str">
            <v>幼児教育</v>
          </cell>
          <cell r="H4497" t="str">
            <v>京都府-013657</v>
          </cell>
        </row>
        <row r="4498">
          <cell r="D4498" t="str">
            <v>262404611050</v>
          </cell>
          <cell r="F4498" t="str">
            <v>保護者支援・子育て支援</v>
          </cell>
          <cell r="H4498" t="str">
            <v>京都府-013657</v>
          </cell>
        </row>
        <row r="4499">
          <cell r="D4499" t="str">
            <v>262404711051</v>
          </cell>
          <cell r="F4499" t="str">
            <v>マネジメント</v>
          </cell>
          <cell r="H4499" t="str">
            <v>京都府-009176</v>
          </cell>
        </row>
        <row r="4500">
          <cell r="D4500" t="str">
            <v>262404611052</v>
          </cell>
          <cell r="F4500" t="str">
            <v>保護者支援・子育て支援</v>
          </cell>
          <cell r="H4500"/>
        </row>
        <row r="4501">
          <cell r="D4501" t="str">
            <v>262404111053</v>
          </cell>
          <cell r="F4501" t="str">
            <v>乳児保育</v>
          </cell>
          <cell r="H4501" t="str">
            <v>京都府-034579</v>
          </cell>
        </row>
        <row r="4502">
          <cell r="D4502" t="str">
            <v>262404711054</v>
          </cell>
          <cell r="F4502" t="str">
            <v>マネジメント</v>
          </cell>
          <cell r="H4502" t="str">
            <v>京都府-013199</v>
          </cell>
        </row>
        <row r="4503">
          <cell r="D4503" t="str">
            <v>262404211055</v>
          </cell>
          <cell r="F4503" t="str">
            <v>幼児教育</v>
          </cell>
          <cell r="H4503" t="str">
            <v>京都府-035073</v>
          </cell>
        </row>
        <row r="4504">
          <cell r="D4504" t="str">
            <v>262404111056</v>
          </cell>
          <cell r="F4504" t="str">
            <v>乳児保育</v>
          </cell>
          <cell r="H4504" t="str">
            <v>京都府-034590</v>
          </cell>
        </row>
        <row r="4505">
          <cell r="D4505" t="str">
            <v>262404411057</v>
          </cell>
          <cell r="F4505" t="str">
            <v>食育・アレルギー対応</v>
          </cell>
          <cell r="H4505" t="str">
            <v>京都府-034786</v>
          </cell>
        </row>
        <row r="4506">
          <cell r="D4506" t="str">
            <v>262404511058</v>
          </cell>
          <cell r="F4506" t="str">
            <v>保健衛生・安全対策</v>
          </cell>
          <cell r="H4506" t="str">
            <v>京都府-030052</v>
          </cell>
        </row>
        <row r="4507">
          <cell r="D4507" t="str">
            <v>262404211059</v>
          </cell>
          <cell r="F4507" t="str">
            <v>幼児教育</v>
          </cell>
          <cell r="H4507" t="str">
            <v>京都府-010787</v>
          </cell>
        </row>
        <row r="4508">
          <cell r="D4508" t="str">
            <v>262404411060</v>
          </cell>
          <cell r="F4508" t="str">
            <v>食育・アレルギー対応</v>
          </cell>
          <cell r="H4508" t="str">
            <v>京都府-009456</v>
          </cell>
        </row>
        <row r="4509">
          <cell r="D4509" t="str">
            <v>262404211061</v>
          </cell>
          <cell r="F4509" t="str">
            <v>幼児教育</v>
          </cell>
          <cell r="H4509" t="str">
            <v>京都府-034492</v>
          </cell>
        </row>
        <row r="4510">
          <cell r="D4510" t="str">
            <v>262404311062</v>
          </cell>
          <cell r="F4510" t="str">
            <v>障害児保育</v>
          </cell>
          <cell r="H4510" t="str">
            <v>京都府-000296</v>
          </cell>
        </row>
        <row r="4511">
          <cell r="D4511" t="str">
            <v>262404411063</v>
          </cell>
          <cell r="F4511" t="str">
            <v>食育・アレルギー対応</v>
          </cell>
          <cell r="H4511"/>
        </row>
        <row r="4512">
          <cell r="D4512" t="str">
            <v>262404411064</v>
          </cell>
          <cell r="F4512" t="str">
            <v>食育・アレルギー対応</v>
          </cell>
          <cell r="H4512" t="str">
            <v>京都府-010677</v>
          </cell>
        </row>
        <row r="4513">
          <cell r="D4513" t="str">
            <v>262404211065</v>
          </cell>
          <cell r="F4513" t="str">
            <v>幼児教育</v>
          </cell>
          <cell r="H4513" t="str">
            <v>京都府-010677</v>
          </cell>
        </row>
        <row r="4514">
          <cell r="D4514" t="str">
            <v>262404411066</v>
          </cell>
          <cell r="F4514" t="str">
            <v>食育・アレルギー対応</v>
          </cell>
          <cell r="H4514" t="str">
            <v>京都府-015613</v>
          </cell>
        </row>
        <row r="4515">
          <cell r="D4515" t="str">
            <v>262404211067</v>
          </cell>
          <cell r="F4515" t="str">
            <v>幼児教育</v>
          </cell>
          <cell r="H4515" t="str">
            <v>大阪府-033843</v>
          </cell>
        </row>
        <row r="4516">
          <cell r="D4516" t="str">
            <v>262404411068</v>
          </cell>
          <cell r="F4516" t="str">
            <v>食育・アレルギー対応</v>
          </cell>
          <cell r="H4516" t="str">
            <v>大阪府-033843</v>
          </cell>
        </row>
        <row r="4517">
          <cell r="D4517" t="str">
            <v>262404111069</v>
          </cell>
          <cell r="F4517" t="str">
            <v>乳児保育</v>
          </cell>
          <cell r="H4517" t="str">
            <v>京都府-000276</v>
          </cell>
        </row>
        <row r="4518">
          <cell r="D4518" t="str">
            <v>262404111070</v>
          </cell>
          <cell r="F4518" t="str">
            <v>乳児保育</v>
          </cell>
          <cell r="H4518" t="str">
            <v>京都府-002110</v>
          </cell>
        </row>
        <row r="4519">
          <cell r="D4519" t="str">
            <v>262404211071</v>
          </cell>
          <cell r="F4519" t="str">
            <v>幼児教育</v>
          </cell>
          <cell r="H4519" t="str">
            <v>香川県-010222</v>
          </cell>
        </row>
        <row r="4520">
          <cell r="D4520" t="str">
            <v>262404411072</v>
          </cell>
          <cell r="F4520" t="str">
            <v>食育・アレルギー対応</v>
          </cell>
          <cell r="H4520" t="str">
            <v>京都府-030148</v>
          </cell>
        </row>
        <row r="4521">
          <cell r="D4521" t="str">
            <v>262404411073</v>
          </cell>
          <cell r="F4521" t="str">
            <v>食育・アレルギー対応</v>
          </cell>
          <cell r="H4521" t="str">
            <v>京都府-035041</v>
          </cell>
        </row>
        <row r="4522">
          <cell r="D4522" t="str">
            <v>262404511074</v>
          </cell>
          <cell r="F4522" t="str">
            <v>保健衛生・安全対策</v>
          </cell>
          <cell r="H4522" t="str">
            <v>京都府-007043</v>
          </cell>
        </row>
        <row r="4523">
          <cell r="D4523" t="str">
            <v>262404511075</v>
          </cell>
          <cell r="F4523" t="str">
            <v>保健衛生・安全対策</v>
          </cell>
          <cell r="H4523" t="str">
            <v>京都府-008432</v>
          </cell>
        </row>
        <row r="4524">
          <cell r="D4524" t="str">
            <v>262404311076</v>
          </cell>
          <cell r="F4524" t="str">
            <v>障害児保育</v>
          </cell>
          <cell r="H4524" t="str">
            <v>京都府-026942</v>
          </cell>
        </row>
        <row r="4525">
          <cell r="D4525" t="str">
            <v>262404511077</v>
          </cell>
          <cell r="F4525" t="str">
            <v>保健衛生・安全対策</v>
          </cell>
          <cell r="H4525" t="str">
            <v>京都府-020796</v>
          </cell>
        </row>
        <row r="4526">
          <cell r="D4526" t="str">
            <v>262404711078</v>
          </cell>
          <cell r="F4526" t="str">
            <v>マネジメント</v>
          </cell>
          <cell r="H4526"/>
        </row>
        <row r="4527">
          <cell r="D4527" t="str">
            <v>262404411079</v>
          </cell>
          <cell r="F4527" t="str">
            <v>食育・アレルギー対応</v>
          </cell>
          <cell r="H4527" t="str">
            <v>奈良県-021338</v>
          </cell>
        </row>
        <row r="4528">
          <cell r="D4528" t="str">
            <v>262404411080</v>
          </cell>
          <cell r="F4528" t="str">
            <v>食育・アレルギー対応</v>
          </cell>
          <cell r="H4528" t="str">
            <v>京都府-002585</v>
          </cell>
        </row>
        <row r="4529">
          <cell r="D4529" t="str">
            <v>262404211081</v>
          </cell>
          <cell r="F4529" t="str">
            <v>幼児教育</v>
          </cell>
          <cell r="H4529" t="str">
            <v>京都府-035609</v>
          </cell>
        </row>
        <row r="4530">
          <cell r="D4530" t="str">
            <v>262404511082</v>
          </cell>
          <cell r="F4530" t="str">
            <v>保健衛生・安全対策</v>
          </cell>
          <cell r="H4530" t="str">
            <v>京都府-033190</v>
          </cell>
        </row>
        <row r="4531">
          <cell r="D4531" t="str">
            <v>262404211083</v>
          </cell>
          <cell r="F4531" t="str">
            <v>幼児教育</v>
          </cell>
          <cell r="H4531" t="str">
            <v>京都府-000668</v>
          </cell>
        </row>
        <row r="4532">
          <cell r="D4532" t="str">
            <v>262404411084</v>
          </cell>
          <cell r="F4532" t="str">
            <v>食育・アレルギー対応</v>
          </cell>
          <cell r="H4532" t="str">
            <v>京都府-000668</v>
          </cell>
        </row>
        <row r="4533">
          <cell r="D4533" t="str">
            <v>262404311085</v>
          </cell>
          <cell r="F4533" t="str">
            <v>障害児保育</v>
          </cell>
          <cell r="H4533" t="str">
            <v>京都府-001344</v>
          </cell>
        </row>
        <row r="4534">
          <cell r="D4534" t="str">
            <v>262404411086</v>
          </cell>
          <cell r="F4534" t="str">
            <v>食育・アレルギー対応</v>
          </cell>
          <cell r="H4534" t="str">
            <v>京都府-001344</v>
          </cell>
        </row>
        <row r="4535">
          <cell r="D4535" t="str">
            <v>262404211087</v>
          </cell>
          <cell r="F4535" t="str">
            <v>幼児教育</v>
          </cell>
          <cell r="H4535" t="str">
            <v>京都府-036500</v>
          </cell>
        </row>
        <row r="4536">
          <cell r="D4536" t="str">
            <v>262404111088</v>
          </cell>
          <cell r="F4536" t="str">
            <v>乳児保育</v>
          </cell>
          <cell r="H4536"/>
        </row>
        <row r="4537">
          <cell r="D4537" t="str">
            <v>262404411089</v>
          </cell>
          <cell r="F4537" t="str">
            <v>食育・アレルギー対応</v>
          </cell>
          <cell r="H4537"/>
        </row>
        <row r="4538">
          <cell r="D4538" t="str">
            <v>262404111090</v>
          </cell>
          <cell r="F4538" t="str">
            <v>乳児保育</v>
          </cell>
          <cell r="H4538" t="str">
            <v>京都府-013504</v>
          </cell>
        </row>
        <row r="4539">
          <cell r="D4539" t="str">
            <v>262404211091</v>
          </cell>
          <cell r="F4539" t="str">
            <v>幼児教育</v>
          </cell>
          <cell r="H4539" t="str">
            <v>奈良県-007531</v>
          </cell>
        </row>
        <row r="4540">
          <cell r="D4540" t="str">
            <v>262404111092</v>
          </cell>
          <cell r="F4540" t="str">
            <v>乳児保育</v>
          </cell>
          <cell r="H4540" t="str">
            <v>京都府-001616</v>
          </cell>
        </row>
        <row r="4541">
          <cell r="D4541" t="str">
            <v>262404311093</v>
          </cell>
          <cell r="F4541" t="str">
            <v>障害児保育</v>
          </cell>
          <cell r="H4541" t="str">
            <v>京都府-000796</v>
          </cell>
        </row>
        <row r="4542">
          <cell r="D4542" t="str">
            <v>262404111094</v>
          </cell>
          <cell r="F4542" t="str">
            <v>乳児保育</v>
          </cell>
          <cell r="H4542" t="str">
            <v>京都府-038276</v>
          </cell>
        </row>
        <row r="4543">
          <cell r="D4543" t="str">
            <v>262404311095</v>
          </cell>
          <cell r="F4543" t="str">
            <v>障害児保育</v>
          </cell>
          <cell r="H4543" t="str">
            <v>京都府-025351</v>
          </cell>
        </row>
        <row r="4544">
          <cell r="D4544" t="str">
            <v>262404511096</v>
          </cell>
          <cell r="F4544" t="str">
            <v>保健衛生・安全対策</v>
          </cell>
          <cell r="H4544" t="str">
            <v>京都府-040282</v>
          </cell>
        </row>
        <row r="4545">
          <cell r="D4545" t="str">
            <v>262404311097</v>
          </cell>
          <cell r="F4545" t="str">
            <v>障害児保育</v>
          </cell>
          <cell r="H4545" t="str">
            <v>京都府-028985</v>
          </cell>
        </row>
        <row r="4546">
          <cell r="D4546" t="str">
            <v>262404311098</v>
          </cell>
          <cell r="F4546" t="str">
            <v>障害児保育</v>
          </cell>
          <cell r="H4546" t="str">
            <v>京都府-030145</v>
          </cell>
        </row>
        <row r="4547">
          <cell r="D4547" t="str">
            <v>262404511099</v>
          </cell>
          <cell r="F4547" t="str">
            <v>保健衛生・安全対策</v>
          </cell>
          <cell r="H4547"/>
        </row>
        <row r="4548">
          <cell r="D4548" t="str">
            <v>262404411100</v>
          </cell>
          <cell r="F4548" t="str">
            <v>食育・アレルギー対応</v>
          </cell>
          <cell r="H4548"/>
        </row>
        <row r="4549">
          <cell r="D4549" t="str">
            <v>262404411101</v>
          </cell>
          <cell r="F4549" t="str">
            <v>食育・アレルギー対応</v>
          </cell>
          <cell r="H4549" t="str">
            <v>京都府-022248</v>
          </cell>
        </row>
        <row r="4550">
          <cell r="D4550" t="str">
            <v>262404311102</v>
          </cell>
          <cell r="F4550" t="str">
            <v>障害児保育</v>
          </cell>
          <cell r="H4550" t="str">
            <v>京都府-017493</v>
          </cell>
        </row>
        <row r="4551">
          <cell r="D4551" t="str">
            <v>262404711103</v>
          </cell>
          <cell r="F4551" t="str">
            <v>マネジメント</v>
          </cell>
          <cell r="H4551" t="str">
            <v>京都府-013591</v>
          </cell>
        </row>
        <row r="4552">
          <cell r="D4552" t="str">
            <v>262404211104</v>
          </cell>
          <cell r="F4552" t="str">
            <v>幼児教育</v>
          </cell>
          <cell r="H4552" t="str">
            <v>京都府-026562</v>
          </cell>
        </row>
        <row r="4553">
          <cell r="D4553" t="str">
            <v>262404111105</v>
          </cell>
          <cell r="F4553" t="str">
            <v>乳児保育</v>
          </cell>
          <cell r="H4553" t="str">
            <v>京都府-035898</v>
          </cell>
        </row>
        <row r="4554">
          <cell r="D4554" t="str">
            <v>262404211106</v>
          </cell>
          <cell r="F4554" t="str">
            <v>幼児教育</v>
          </cell>
          <cell r="H4554" t="str">
            <v>京都府-020096</v>
          </cell>
        </row>
        <row r="4555">
          <cell r="D4555" t="str">
            <v>262404411107</v>
          </cell>
          <cell r="F4555" t="str">
            <v>食育・アレルギー対応</v>
          </cell>
          <cell r="H4555"/>
        </row>
        <row r="4556">
          <cell r="D4556" t="str">
            <v>262404311108</v>
          </cell>
          <cell r="F4556" t="str">
            <v>障害児保育</v>
          </cell>
          <cell r="H4556" t="str">
            <v>京都府-031681</v>
          </cell>
        </row>
        <row r="4557">
          <cell r="D4557" t="str">
            <v>262404111109</v>
          </cell>
          <cell r="F4557" t="str">
            <v>乳児保育</v>
          </cell>
          <cell r="H4557" t="str">
            <v>京都府-021736</v>
          </cell>
        </row>
        <row r="4558">
          <cell r="D4558" t="str">
            <v>262404411110</v>
          </cell>
          <cell r="F4558" t="str">
            <v>食育・アレルギー対応</v>
          </cell>
          <cell r="H4558" t="str">
            <v>奈良県-015942</v>
          </cell>
        </row>
        <row r="4559">
          <cell r="D4559" t="str">
            <v>262404511111</v>
          </cell>
          <cell r="F4559" t="str">
            <v>保健衛生・安全対策</v>
          </cell>
          <cell r="H4559"/>
        </row>
        <row r="4560">
          <cell r="D4560" t="str">
            <v>262404311112</v>
          </cell>
          <cell r="F4560" t="str">
            <v>障害児保育</v>
          </cell>
          <cell r="H4560" t="str">
            <v>京都府-026918</v>
          </cell>
        </row>
        <row r="4561">
          <cell r="D4561" t="str">
            <v>262404511113</v>
          </cell>
          <cell r="F4561" t="str">
            <v>保健衛生・安全対策</v>
          </cell>
          <cell r="H4561" t="str">
            <v>京都府-026574</v>
          </cell>
        </row>
        <row r="4562">
          <cell r="D4562" t="str">
            <v>262404411114</v>
          </cell>
          <cell r="F4562" t="str">
            <v>食育・アレルギー対応</v>
          </cell>
          <cell r="H4562" t="str">
            <v>京都府-032119</v>
          </cell>
        </row>
        <row r="4563">
          <cell r="D4563" t="str">
            <v>262404111115</v>
          </cell>
          <cell r="F4563" t="str">
            <v>乳児保育</v>
          </cell>
          <cell r="H4563" t="str">
            <v>京都府-025494</v>
          </cell>
        </row>
        <row r="4564">
          <cell r="D4564" t="str">
            <v>262404511116</v>
          </cell>
          <cell r="F4564" t="str">
            <v>保健衛生・安全対策</v>
          </cell>
          <cell r="H4564" t="str">
            <v>京都府-011297</v>
          </cell>
        </row>
        <row r="4565">
          <cell r="D4565" t="str">
            <v>262404111117</v>
          </cell>
          <cell r="F4565" t="str">
            <v>乳児保育</v>
          </cell>
          <cell r="H4565" t="str">
            <v>京都府-002242</v>
          </cell>
        </row>
        <row r="4566">
          <cell r="D4566" t="str">
            <v>262404111118</v>
          </cell>
          <cell r="F4566" t="str">
            <v>乳児保育</v>
          </cell>
          <cell r="H4566" t="str">
            <v>京都府-022110</v>
          </cell>
        </row>
        <row r="4567">
          <cell r="D4567" t="str">
            <v>262404411119</v>
          </cell>
          <cell r="F4567" t="str">
            <v>食育・アレルギー対応</v>
          </cell>
          <cell r="H4567"/>
        </row>
        <row r="4568">
          <cell r="D4568" t="str">
            <v>262404411120</v>
          </cell>
          <cell r="F4568" t="str">
            <v>食育・アレルギー対応</v>
          </cell>
          <cell r="H4568" t="str">
            <v>京都府-024809</v>
          </cell>
        </row>
        <row r="4569">
          <cell r="D4569" t="str">
            <v>262404411121</v>
          </cell>
          <cell r="F4569" t="str">
            <v>食育・アレルギー対応</v>
          </cell>
          <cell r="H4569" t="str">
            <v>京都府-027039</v>
          </cell>
        </row>
        <row r="4570">
          <cell r="D4570" t="str">
            <v>262404411122</v>
          </cell>
          <cell r="F4570" t="str">
            <v>食育・アレルギー対応</v>
          </cell>
          <cell r="H4570"/>
        </row>
        <row r="4571">
          <cell r="D4571" t="str">
            <v>262404511123</v>
          </cell>
          <cell r="F4571" t="str">
            <v>保健衛生・安全対策</v>
          </cell>
          <cell r="H4571" t="str">
            <v>京都府-036353</v>
          </cell>
        </row>
        <row r="4572">
          <cell r="D4572" t="str">
            <v>262404511124</v>
          </cell>
          <cell r="F4572" t="str">
            <v>保健衛生・安全対策</v>
          </cell>
          <cell r="H4572" t="str">
            <v>京都府-036067</v>
          </cell>
        </row>
        <row r="4573">
          <cell r="D4573" t="str">
            <v>262404111125</v>
          </cell>
          <cell r="F4573" t="str">
            <v>乳児保育</v>
          </cell>
          <cell r="H4573" t="str">
            <v>京都府-031748</v>
          </cell>
        </row>
        <row r="4574">
          <cell r="D4574" t="str">
            <v>262404111126</v>
          </cell>
          <cell r="F4574" t="str">
            <v>乳児保育</v>
          </cell>
          <cell r="H4574" t="str">
            <v>京都府-016618</v>
          </cell>
        </row>
        <row r="4575">
          <cell r="D4575" t="str">
            <v>262404211127</v>
          </cell>
          <cell r="F4575" t="str">
            <v>幼児教育</v>
          </cell>
          <cell r="H4575" t="str">
            <v>京都府-030313</v>
          </cell>
        </row>
        <row r="4576">
          <cell r="D4576" t="str">
            <v>262404311128</v>
          </cell>
          <cell r="F4576" t="str">
            <v>障害児保育</v>
          </cell>
          <cell r="H4576" t="str">
            <v>京都府-033139</v>
          </cell>
        </row>
        <row r="4577">
          <cell r="D4577" t="str">
            <v>262404411129</v>
          </cell>
          <cell r="F4577" t="str">
            <v>食育・アレルギー対応</v>
          </cell>
          <cell r="H4577" t="str">
            <v>滋賀県-018834</v>
          </cell>
        </row>
        <row r="4578">
          <cell r="D4578" t="str">
            <v>262404411130</v>
          </cell>
          <cell r="F4578" t="str">
            <v>食育・アレルギー対応</v>
          </cell>
          <cell r="H4578" t="str">
            <v>京都府-012005</v>
          </cell>
        </row>
        <row r="4579">
          <cell r="D4579" t="str">
            <v>262404511131</v>
          </cell>
          <cell r="F4579" t="str">
            <v>保健衛生・安全対策</v>
          </cell>
          <cell r="H4579" t="str">
            <v>京都府-036716</v>
          </cell>
        </row>
        <row r="4580">
          <cell r="D4580" t="str">
            <v>262404211132</v>
          </cell>
          <cell r="F4580" t="str">
            <v>幼児教育</v>
          </cell>
          <cell r="H4580" t="str">
            <v>京都府-033978</v>
          </cell>
        </row>
        <row r="4581">
          <cell r="D4581" t="str">
            <v>262404311133</v>
          </cell>
          <cell r="F4581" t="str">
            <v>障害児保育</v>
          </cell>
          <cell r="H4581" t="str">
            <v>京都府-038286</v>
          </cell>
        </row>
        <row r="4582">
          <cell r="D4582" t="str">
            <v>262404711134</v>
          </cell>
          <cell r="F4582" t="str">
            <v>マネジメント</v>
          </cell>
          <cell r="H4582" t="str">
            <v>鳥取県-006457</v>
          </cell>
        </row>
        <row r="4583">
          <cell r="D4583" t="str">
            <v>262404411135</v>
          </cell>
          <cell r="F4583" t="str">
            <v>食育・アレルギー対応</v>
          </cell>
          <cell r="H4583" t="str">
            <v>京都府-038947</v>
          </cell>
        </row>
        <row r="4584">
          <cell r="D4584" t="str">
            <v>262404211136</v>
          </cell>
          <cell r="F4584" t="str">
            <v>幼児教育</v>
          </cell>
          <cell r="H4584" t="str">
            <v>京都府-002399</v>
          </cell>
        </row>
        <row r="4585">
          <cell r="D4585" t="str">
            <v>262404211137</v>
          </cell>
          <cell r="F4585" t="str">
            <v>幼児教育</v>
          </cell>
          <cell r="H4585" t="str">
            <v>京都府-025719</v>
          </cell>
        </row>
        <row r="4586">
          <cell r="D4586" t="str">
            <v>262404511138</v>
          </cell>
          <cell r="F4586" t="str">
            <v>保健衛生・安全対策</v>
          </cell>
          <cell r="H4586" t="str">
            <v>奈良県-000149</v>
          </cell>
        </row>
        <row r="4587">
          <cell r="D4587" t="str">
            <v>262404411139</v>
          </cell>
          <cell r="F4587" t="str">
            <v>食育・アレルギー対応</v>
          </cell>
          <cell r="H4587" t="str">
            <v>奈良県-000149</v>
          </cell>
        </row>
        <row r="4588">
          <cell r="D4588" t="str">
            <v>262404311140</v>
          </cell>
          <cell r="F4588" t="str">
            <v>障害児保育</v>
          </cell>
          <cell r="H4588" t="str">
            <v>京都府-000319</v>
          </cell>
        </row>
        <row r="4589">
          <cell r="D4589" t="str">
            <v>262404511141</v>
          </cell>
          <cell r="F4589" t="str">
            <v>保健衛生・安全対策</v>
          </cell>
          <cell r="H4589" t="str">
            <v>京都府-000271</v>
          </cell>
        </row>
        <row r="4590">
          <cell r="D4590" t="str">
            <v>262404511142</v>
          </cell>
          <cell r="F4590" t="str">
            <v>保健衛生・安全対策</v>
          </cell>
          <cell r="H4590" t="str">
            <v>富山県-014946</v>
          </cell>
        </row>
        <row r="4591">
          <cell r="D4591" t="str">
            <v>262404711143</v>
          </cell>
          <cell r="F4591" t="str">
            <v>マネジメント</v>
          </cell>
          <cell r="H4591" t="str">
            <v>京都府-034821</v>
          </cell>
        </row>
        <row r="4592">
          <cell r="D4592" t="str">
            <v>262404711144</v>
          </cell>
          <cell r="F4592" t="str">
            <v>マネジメント</v>
          </cell>
          <cell r="H4592" t="str">
            <v>北海道-008125</v>
          </cell>
        </row>
        <row r="4593">
          <cell r="D4593" t="str">
            <v>262404411145</v>
          </cell>
          <cell r="F4593" t="str">
            <v>食育・アレルギー対応</v>
          </cell>
          <cell r="H4593"/>
        </row>
        <row r="4594">
          <cell r="D4594" t="str">
            <v>262404711146</v>
          </cell>
          <cell r="F4594" t="str">
            <v>マネジメント</v>
          </cell>
          <cell r="H4594" t="str">
            <v>京都府-029816</v>
          </cell>
        </row>
        <row r="4595">
          <cell r="D4595" t="str">
            <v>262404411147</v>
          </cell>
          <cell r="F4595" t="str">
            <v>食育・アレルギー対応</v>
          </cell>
          <cell r="H4595" t="str">
            <v>京都府-029816</v>
          </cell>
        </row>
        <row r="4596">
          <cell r="D4596" t="str">
            <v>262404211148</v>
          </cell>
          <cell r="F4596" t="str">
            <v>幼児教育</v>
          </cell>
          <cell r="H4596" t="str">
            <v>京都府-003142</v>
          </cell>
        </row>
        <row r="4597">
          <cell r="D4597" t="str">
            <v>262404211149</v>
          </cell>
          <cell r="F4597" t="str">
            <v>幼児教育</v>
          </cell>
          <cell r="H4597" t="str">
            <v>京都府-032982</v>
          </cell>
        </row>
        <row r="4598">
          <cell r="D4598" t="str">
            <v>262404211150</v>
          </cell>
          <cell r="F4598" t="str">
            <v>幼児教育</v>
          </cell>
          <cell r="H4598" t="str">
            <v>奈良県-007650</v>
          </cell>
        </row>
        <row r="4599">
          <cell r="D4599" t="str">
            <v>262404511151</v>
          </cell>
          <cell r="F4599" t="str">
            <v>保健衛生・安全対策</v>
          </cell>
          <cell r="H4599" t="str">
            <v>奈良県-007650</v>
          </cell>
        </row>
        <row r="4600">
          <cell r="D4600" t="str">
            <v>262404311152</v>
          </cell>
          <cell r="F4600" t="str">
            <v>障害児保育</v>
          </cell>
          <cell r="H4600" t="str">
            <v>京都府-008440</v>
          </cell>
        </row>
        <row r="4601">
          <cell r="D4601" t="str">
            <v>262404511153</v>
          </cell>
          <cell r="F4601" t="str">
            <v>保健衛生・安全対策</v>
          </cell>
          <cell r="H4601" t="str">
            <v>京都府-029825</v>
          </cell>
        </row>
        <row r="4602">
          <cell r="D4602" t="str">
            <v>262404111154</v>
          </cell>
          <cell r="F4602" t="str">
            <v>乳児保育</v>
          </cell>
          <cell r="H4602" t="str">
            <v>滋賀県-021901</v>
          </cell>
        </row>
        <row r="4603">
          <cell r="D4603" t="str">
            <v>262404111155</v>
          </cell>
          <cell r="F4603" t="str">
            <v>乳児保育</v>
          </cell>
          <cell r="H4603" t="str">
            <v>京都府-036927</v>
          </cell>
        </row>
        <row r="4604">
          <cell r="D4604" t="str">
            <v>262404511156</v>
          </cell>
          <cell r="F4604" t="str">
            <v>保健衛生・安全対策</v>
          </cell>
          <cell r="H4604" t="str">
            <v>京都府-028816</v>
          </cell>
        </row>
        <row r="4605">
          <cell r="D4605" t="str">
            <v>262404211157</v>
          </cell>
          <cell r="F4605" t="str">
            <v>幼児教育</v>
          </cell>
          <cell r="H4605" t="str">
            <v>京都府-033348</v>
          </cell>
        </row>
        <row r="4606">
          <cell r="D4606" t="str">
            <v>262404411158</v>
          </cell>
          <cell r="F4606" t="str">
            <v>食育・アレルギー対応</v>
          </cell>
          <cell r="H4606" t="str">
            <v>京都府-038261</v>
          </cell>
        </row>
        <row r="4607">
          <cell r="D4607" t="str">
            <v>262404311159</v>
          </cell>
          <cell r="F4607" t="str">
            <v>障害児保育</v>
          </cell>
          <cell r="H4607" t="str">
            <v>京都府-031796</v>
          </cell>
        </row>
        <row r="4608">
          <cell r="D4608" t="str">
            <v>262404111160</v>
          </cell>
          <cell r="F4608" t="str">
            <v>乳児保育</v>
          </cell>
          <cell r="H4608" t="str">
            <v>大阪府-109146</v>
          </cell>
        </row>
        <row r="4609">
          <cell r="D4609" t="str">
            <v>262404411161</v>
          </cell>
          <cell r="F4609" t="str">
            <v>食育・アレルギー対応</v>
          </cell>
          <cell r="H4609"/>
        </row>
        <row r="4610">
          <cell r="D4610" t="str">
            <v>262404711162</v>
          </cell>
          <cell r="F4610" t="str">
            <v>マネジメント</v>
          </cell>
          <cell r="H4610" t="str">
            <v>京都府-008220</v>
          </cell>
        </row>
        <row r="4611">
          <cell r="D4611" t="str">
            <v>262404511163</v>
          </cell>
          <cell r="F4611" t="str">
            <v>保健衛生・安全対策</v>
          </cell>
          <cell r="H4611" t="str">
            <v>京都府-019632</v>
          </cell>
        </row>
        <row r="4612">
          <cell r="D4612" t="str">
            <v>262404211164</v>
          </cell>
          <cell r="F4612" t="str">
            <v>幼児教育</v>
          </cell>
          <cell r="H4612" t="str">
            <v>京都府-002714</v>
          </cell>
        </row>
        <row r="4613">
          <cell r="D4613" t="str">
            <v>262404511165</v>
          </cell>
          <cell r="F4613" t="str">
            <v>保健衛生・安全対策</v>
          </cell>
          <cell r="H4613" t="str">
            <v>京都府-027067</v>
          </cell>
        </row>
        <row r="4614">
          <cell r="D4614" t="str">
            <v>262404411166</v>
          </cell>
          <cell r="F4614" t="str">
            <v>食育・アレルギー対応</v>
          </cell>
          <cell r="H4614" t="str">
            <v>京都府-004470</v>
          </cell>
        </row>
        <row r="4615">
          <cell r="D4615" t="str">
            <v>262404211167</v>
          </cell>
          <cell r="F4615" t="str">
            <v>幼児教育</v>
          </cell>
          <cell r="H4615" t="str">
            <v>京都府-009870</v>
          </cell>
        </row>
        <row r="4616">
          <cell r="D4616" t="str">
            <v>262404511168</v>
          </cell>
          <cell r="F4616" t="str">
            <v>保健衛生・安全対策</v>
          </cell>
          <cell r="H4616" t="str">
            <v>京都府-011780</v>
          </cell>
        </row>
        <row r="4617">
          <cell r="D4617" t="str">
            <v>262404111169</v>
          </cell>
          <cell r="F4617" t="str">
            <v>乳児保育</v>
          </cell>
          <cell r="H4617" t="str">
            <v>福井県-010807</v>
          </cell>
        </row>
        <row r="4618">
          <cell r="D4618" t="str">
            <v>262404111170</v>
          </cell>
          <cell r="F4618" t="str">
            <v>乳児保育</v>
          </cell>
          <cell r="H4618" t="str">
            <v>愛媛県-009719</v>
          </cell>
        </row>
        <row r="4619">
          <cell r="D4619" t="str">
            <v>262404311171</v>
          </cell>
          <cell r="F4619" t="str">
            <v>障害児保育</v>
          </cell>
          <cell r="H4619" t="str">
            <v>京都府-028281</v>
          </cell>
        </row>
        <row r="4620">
          <cell r="D4620" t="str">
            <v>262404711172</v>
          </cell>
          <cell r="F4620" t="str">
            <v>マネジメント</v>
          </cell>
          <cell r="H4620" t="str">
            <v>京都府-019605</v>
          </cell>
        </row>
        <row r="4621">
          <cell r="D4621" t="str">
            <v>262404711173</v>
          </cell>
          <cell r="F4621" t="str">
            <v>マネジメント</v>
          </cell>
          <cell r="H4621" t="str">
            <v>京都府-013878</v>
          </cell>
        </row>
        <row r="4622">
          <cell r="D4622" t="str">
            <v>262404211174</v>
          </cell>
          <cell r="F4622" t="str">
            <v>幼児教育</v>
          </cell>
          <cell r="H4622" t="str">
            <v>京都府-037053</v>
          </cell>
        </row>
        <row r="4623">
          <cell r="D4623" t="str">
            <v>262404111175</v>
          </cell>
          <cell r="F4623" t="str">
            <v>乳児保育</v>
          </cell>
          <cell r="H4623" t="str">
            <v>京都府-031031</v>
          </cell>
        </row>
        <row r="4624">
          <cell r="D4624" t="str">
            <v>262404311176</v>
          </cell>
          <cell r="F4624" t="str">
            <v>障害児保育</v>
          </cell>
          <cell r="H4624" t="str">
            <v>京都府-040344</v>
          </cell>
        </row>
        <row r="4625">
          <cell r="D4625" t="str">
            <v>262404311177</v>
          </cell>
          <cell r="F4625" t="str">
            <v>障害児保育</v>
          </cell>
          <cell r="H4625" t="str">
            <v>兵庫県-077913</v>
          </cell>
        </row>
        <row r="4626">
          <cell r="D4626" t="str">
            <v>262404411178</v>
          </cell>
          <cell r="F4626" t="str">
            <v>食育・アレルギー対応</v>
          </cell>
          <cell r="H4626"/>
        </row>
        <row r="4627">
          <cell r="D4627" t="str">
            <v>262404511179</v>
          </cell>
          <cell r="F4627" t="str">
            <v>保健衛生・安全対策</v>
          </cell>
          <cell r="H4627" t="str">
            <v>京都府-018937</v>
          </cell>
        </row>
        <row r="4628">
          <cell r="D4628" t="str">
            <v>262404711180</v>
          </cell>
          <cell r="F4628" t="str">
            <v>マネジメント</v>
          </cell>
          <cell r="H4628" t="str">
            <v>京都府-006155</v>
          </cell>
        </row>
        <row r="4629">
          <cell r="D4629" t="str">
            <v>262404211181</v>
          </cell>
          <cell r="F4629" t="str">
            <v>幼児教育</v>
          </cell>
          <cell r="H4629" t="str">
            <v>京都府-018180</v>
          </cell>
        </row>
        <row r="4630">
          <cell r="D4630" t="str">
            <v>262404111182</v>
          </cell>
          <cell r="F4630" t="str">
            <v>乳児保育</v>
          </cell>
          <cell r="H4630" t="str">
            <v>京都府-031096</v>
          </cell>
        </row>
        <row r="4631">
          <cell r="D4631" t="str">
            <v>262404211183</v>
          </cell>
          <cell r="F4631" t="str">
            <v>幼児教育</v>
          </cell>
          <cell r="H4631" t="str">
            <v>京都府-034789</v>
          </cell>
        </row>
        <row r="4632">
          <cell r="D4632" t="str">
            <v>262404311184</v>
          </cell>
          <cell r="F4632" t="str">
            <v>障害児保育</v>
          </cell>
          <cell r="H4632"/>
        </row>
        <row r="4633">
          <cell r="D4633" t="str">
            <v>262404111185</v>
          </cell>
          <cell r="F4633" t="str">
            <v>乳児保育</v>
          </cell>
          <cell r="H4633" t="str">
            <v>京都府-036177</v>
          </cell>
        </row>
        <row r="4634">
          <cell r="D4634" t="str">
            <v>262404411186</v>
          </cell>
          <cell r="F4634" t="str">
            <v>食育・アレルギー対応</v>
          </cell>
          <cell r="H4634" t="str">
            <v>京都府-000972</v>
          </cell>
        </row>
        <row r="4635">
          <cell r="D4635" t="str">
            <v>262404211187</v>
          </cell>
          <cell r="F4635" t="str">
            <v>幼児教育</v>
          </cell>
          <cell r="H4635" t="str">
            <v>京都府-000972</v>
          </cell>
        </row>
        <row r="4636">
          <cell r="D4636" t="str">
            <v>262404711188</v>
          </cell>
          <cell r="F4636" t="str">
            <v>マネジメント</v>
          </cell>
          <cell r="H4636" t="str">
            <v>京都府-000978</v>
          </cell>
        </row>
        <row r="4637">
          <cell r="D4637" t="str">
            <v>262404511189</v>
          </cell>
          <cell r="F4637" t="str">
            <v>保健衛生・安全対策</v>
          </cell>
          <cell r="H4637" t="str">
            <v>京都府-028977</v>
          </cell>
        </row>
        <row r="4638">
          <cell r="D4638" t="str">
            <v>262404111190</v>
          </cell>
          <cell r="F4638" t="str">
            <v>乳児保育</v>
          </cell>
          <cell r="H4638" t="str">
            <v>京都府-007507</v>
          </cell>
        </row>
        <row r="4639">
          <cell r="D4639" t="str">
            <v>262404711191</v>
          </cell>
          <cell r="F4639" t="str">
            <v>マネジメント</v>
          </cell>
          <cell r="H4639" t="str">
            <v>京都府-025894</v>
          </cell>
        </row>
        <row r="4640">
          <cell r="D4640" t="str">
            <v>262404611192</v>
          </cell>
          <cell r="F4640" t="str">
            <v>保護者支援・子育て支援</v>
          </cell>
          <cell r="H4640" t="str">
            <v>京都府-000854</v>
          </cell>
        </row>
        <row r="4641">
          <cell r="D4641" t="str">
            <v>262404111193</v>
          </cell>
          <cell r="F4641" t="str">
            <v>乳児保育</v>
          </cell>
          <cell r="H4641" t="str">
            <v>京都府-000854</v>
          </cell>
        </row>
        <row r="4642">
          <cell r="D4642" t="str">
            <v>262404311194</v>
          </cell>
          <cell r="F4642" t="str">
            <v>障害児保育</v>
          </cell>
          <cell r="H4642" t="str">
            <v>京都府-025897</v>
          </cell>
        </row>
        <row r="4643">
          <cell r="D4643" t="str">
            <v>262404111195</v>
          </cell>
          <cell r="F4643" t="str">
            <v>乳児保育</v>
          </cell>
          <cell r="H4643" t="str">
            <v>京都府-033249</v>
          </cell>
        </row>
        <row r="4644">
          <cell r="D4644" t="str">
            <v>262404511196</v>
          </cell>
          <cell r="F4644" t="str">
            <v>保健衛生・安全対策</v>
          </cell>
          <cell r="H4644" t="str">
            <v>京都府-015525</v>
          </cell>
        </row>
        <row r="4645">
          <cell r="D4645" t="str">
            <v>262404511197</v>
          </cell>
          <cell r="F4645" t="str">
            <v>保健衛生・安全対策</v>
          </cell>
          <cell r="H4645" t="str">
            <v>京都府-034116</v>
          </cell>
        </row>
        <row r="4646">
          <cell r="D4646" t="str">
            <v>262404211198</v>
          </cell>
          <cell r="F4646" t="str">
            <v>幼児教育</v>
          </cell>
          <cell r="H4646" t="str">
            <v>京都府-034116</v>
          </cell>
        </row>
        <row r="4647">
          <cell r="D4647" t="str">
            <v>262404411199</v>
          </cell>
          <cell r="F4647" t="str">
            <v>食育・アレルギー対応</v>
          </cell>
          <cell r="H4647" t="str">
            <v>京都府-018601</v>
          </cell>
        </row>
        <row r="4648">
          <cell r="D4648" t="str">
            <v>262404111200</v>
          </cell>
          <cell r="F4648" t="str">
            <v>乳児保育</v>
          </cell>
          <cell r="H4648" t="str">
            <v>福井県-012879</v>
          </cell>
        </row>
        <row r="4649">
          <cell r="D4649" t="str">
            <v>262404211201</v>
          </cell>
          <cell r="F4649" t="str">
            <v>幼児教育</v>
          </cell>
          <cell r="H4649" t="str">
            <v>京都府-040208</v>
          </cell>
        </row>
        <row r="4650">
          <cell r="D4650" t="str">
            <v>262404711202</v>
          </cell>
          <cell r="F4650" t="str">
            <v>マネジメント</v>
          </cell>
          <cell r="H4650" t="str">
            <v>徳島県-010502</v>
          </cell>
        </row>
        <row r="4651">
          <cell r="D4651" t="str">
            <v>262404711203</v>
          </cell>
          <cell r="F4651" t="str">
            <v>マネジメント</v>
          </cell>
          <cell r="H4651" t="str">
            <v>京都府-014650</v>
          </cell>
        </row>
        <row r="4652">
          <cell r="D4652" t="str">
            <v>262404511204</v>
          </cell>
          <cell r="F4652" t="str">
            <v>保健衛生・安全対策</v>
          </cell>
          <cell r="H4652" t="str">
            <v>京都府-026778</v>
          </cell>
        </row>
        <row r="4653">
          <cell r="D4653" t="str">
            <v>262404111205</v>
          </cell>
          <cell r="F4653" t="str">
            <v>乳児保育</v>
          </cell>
          <cell r="H4653" t="str">
            <v>京都府-033520</v>
          </cell>
        </row>
        <row r="4654">
          <cell r="D4654" t="str">
            <v>262404311206</v>
          </cell>
          <cell r="F4654" t="str">
            <v>障害児保育</v>
          </cell>
          <cell r="H4654" t="str">
            <v>香川県-011946</v>
          </cell>
        </row>
        <row r="4655">
          <cell r="D4655" t="str">
            <v>262404511207</v>
          </cell>
          <cell r="F4655" t="str">
            <v>保健衛生・安全対策</v>
          </cell>
          <cell r="H4655" t="str">
            <v>京都府-035974</v>
          </cell>
        </row>
        <row r="4656">
          <cell r="D4656" t="str">
            <v>262404111208</v>
          </cell>
          <cell r="F4656" t="str">
            <v>乳児保育</v>
          </cell>
          <cell r="H4656" t="str">
            <v>京都府-037111</v>
          </cell>
        </row>
        <row r="4657">
          <cell r="D4657" t="str">
            <v>262404311209</v>
          </cell>
          <cell r="F4657" t="str">
            <v>障害児保育</v>
          </cell>
          <cell r="H4657" t="str">
            <v>和歌山県-013976</v>
          </cell>
        </row>
        <row r="4658">
          <cell r="D4658" t="str">
            <v>262404511210</v>
          </cell>
          <cell r="F4658" t="str">
            <v>保健衛生・安全対策</v>
          </cell>
          <cell r="H4658" t="str">
            <v>京都府-039643</v>
          </cell>
        </row>
        <row r="4659">
          <cell r="D4659" t="str">
            <v>262404411211</v>
          </cell>
          <cell r="F4659" t="str">
            <v>食育・アレルギー対応</v>
          </cell>
          <cell r="H4659" t="str">
            <v>京都府-037069</v>
          </cell>
        </row>
        <row r="4660">
          <cell r="D4660" t="str">
            <v>262404511212</v>
          </cell>
          <cell r="F4660" t="str">
            <v>保健衛生・安全対策</v>
          </cell>
          <cell r="H4660" t="str">
            <v>京都府-037071</v>
          </cell>
        </row>
        <row r="4661">
          <cell r="D4661" t="str">
            <v>262404711213</v>
          </cell>
          <cell r="F4661" t="str">
            <v>マネジメント</v>
          </cell>
          <cell r="H4661" t="str">
            <v>和歌山県-011472</v>
          </cell>
        </row>
        <row r="4662">
          <cell r="D4662" t="str">
            <v>262404411214</v>
          </cell>
          <cell r="F4662" t="str">
            <v>食育・アレルギー対応</v>
          </cell>
          <cell r="H4662" t="str">
            <v>京都府-035987</v>
          </cell>
        </row>
        <row r="4663">
          <cell r="D4663" t="str">
            <v>262404711215</v>
          </cell>
          <cell r="F4663" t="str">
            <v>マネジメント</v>
          </cell>
          <cell r="H4663" t="str">
            <v>京都府-031537</v>
          </cell>
        </row>
        <row r="4664">
          <cell r="D4664" t="str">
            <v>262404711216</v>
          </cell>
          <cell r="F4664" t="str">
            <v>マネジメント</v>
          </cell>
          <cell r="H4664" t="str">
            <v>京都府-007495</v>
          </cell>
        </row>
        <row r="4665">
          <cell r="D4665" t="str">
            <v>262404211217</v>
          </cell>
          <cell r="F4665" t="str">
            <v>幼児教育</v>
          </cell>
          <cell r="H4665" t="str">
            <v>徳島県-011736</v>
          </cell>
        </row>
        <row r="4666">
          <cell r="D4666" t="str">
            <v>262404411218</v>
          </cell>
          <cell r="F4666" t="str">
            <v>食育・アレルギー対応</v>
          </cell>
          <cell r="H4666" t="str">
            <v>香川県-012974</v>
          </cell>
        </row>
        <row r="4667">
          <cell r="D4667" t="str">
            <v>262404311219</v>
          </cell>
          <cell r="F4667" t="str">
            <v>障害児保育</v>
          </cell>
          <cell r="H4667" t="str">
            <v>京都府-022464</v>
          </cell>
        </row>
        <row r="4668">
          <cell r="D4668" t="str">
            <v>262404411220</v>
          </cell>
          <cell r="F4668" t="str">
            <v>食育・アレルギー対応</v>
          </cell>
          <cell r="H4668" t="str">
            <v>京都府-030286</v>
          </cell>
        </row>
        <row r="4669">
          <cell r="D4669" t="str">
            <v>262404111221</v>
          </cell>
          <cell r="F4669" t="str">
            <v>乳児保育</v>
          </cell>
          <cell r="H4669" t="str">
            <v>京都府-034699</v>
          </cell>
        </row>
        <row r="4670">
          <cell r="D4670" t="str">
            <v>262404211222</v>
          </cell>
          <cell r="F4670" t="str">
            <v>幼児教育</v>
          </cell>
          <cell r="H4670" t="str">
            <v>京都府-021563</v>
          </cell>
        </row>
        <row r="4671">
          <cell r="D4671" t="str">
            <v>262404511223</v>
          </cell>
          <cell r="F4671" t="str">
            <v>保健衛生・安全対策</v>
          </cell>
          <cell r="H4671" t="str">
            <v>兵庫県-024373</v>
          </cell>
        </row>
        <row r="4672">
          <cell r="D4672" t="str">
            <v>262404111224</v>
          </cell>
          <cell r="F4672" t="str">
            <v>乳児保育</v>
          </cell>
          <cell r="H4672" t="str">
            <v>京都府-021173</v>
          </cell>
        </row>
        <row r="4673">
          <cell r="D4673" t="str">
            <v>262404411225</v>
          </cell>
          <cell r="F4673" t="str">
            <v>食育・アレルギー対応</v>
          </cell>
          <cell r="H4673"/>
        </row>
        <row r="4674">
          <cell r="D4674" t="str">
            <v>262404311226</v>
          </cell>
          <cell r="F4674" t="str">
            <v>障害児保育</v>
          </cell>
          <cell r="H4674" t="str">
            <v>京都府-030750</v>
          </cell>
        </row>
        <row r="4675">
          <cell r="D4675" t="str">
            <v>262404311227</v>
          </cell>
          <cell r="F4675" t="str">
            <v>障害児保育</v>
          </cell>
          <cell r="H4675"/>
        </row>
        <row r="4676">
          <cell r="D4676" t="str">
            <v>262404111228</v>
          </cell>
          <cell r="F4676" t="str">
            <v>乳児保育</v>
          </cell>
          <cell r="H4676" t="str">
            <v>京都府-039403</v>
          </cell>
        </row>
        <row r="4677">
          <cell r="D4677" t="str">
            <v>262404311229</v>
          </cell>
          <cell r="F4677" t="str">
            <v>障害児保育</v>
          </cell>
          <cell r="H4677" t="str">
            <v>京都府-033078</v>
          </cell>
        </row>
        <row r="4678">
          <cell r="D4678" t="str">
            <v>262404411230</v>
          </cell>
          <cell r="F4678" t="str">
            <v>食育・アレルギー対応</v>
          </cell>
          <cell r="H4678" t="str">
            <v>京都府-013480</v>
          </cell>
        </row>
        <row r="4679">
          <cell r="D4679" t="str">
            <v>262404511231</v>
          </cell>
          <cell r="F4679" t="str">
            <v>保健衛生・安全対策</v>
          </cell>
          <cell r="H4679" t="str">
            <v>京都府-006039</v>
          </cell>
        </row>
        <row r="4680">
          <cell r="D4680" t="str">
            <v>262404111232</v>
          </cell>
          <cell r="F4680" t="str">
            <v>乳児保育</v>
          </cell>
          <cell r="H4680" t="str">
            <v>愛知県-021737</v>
          </cell>
        </row>
        <row r="4681">
          <cell r="D4681" t="str">
            <v>262404711233</v>
          </cell>
          <cell r="F4681" t="str">
            <v>マネジメント</v>
          </cell>
          <cell r="H4681" t="str">
            <v>京都府-004802</v>
          </cell>
        </row>
        <row r="4682">
          <cell r="D4682" t="str">
            <v>262404311234</v>
          </cell>
          <cell r="F4682" t="str">
            <v>障害児保育</v>
          </cell>
          <cell r="H4682" t="str">
            <v>京都府-004803</v>
          </cell>
        </row>
        <row r="4683">
          <cell r="D4683" t="str">
            <v>262404511235</v>
          </cell>
          <cell r="F4683" t="str">
            <v>保健衛生・安全対策</v>
          </cell>
          <cell r="H4683" t="str">
            <v>京都府-026749</v>
          </cell>
        </row>
        <row r="4684">
          <cell r="D4684" t="str">
            <v>262404211236</v>
          </cell>
          <cell r="F4684" t="str">
            <v>幼児教育</v>
          </cell>
          <cell r="H4684" t="str">
            <v>京都府-006975</v>
          </cell>
        </row>
        <row r="4685">
          <cell r="D4685" t="str">
            <v>262404111237</v>
          </cell>
          <cell r="F4685" t="str">
            <v>乳児保育</v>
          </cell>
          <cell r="H4685" t="str">
            <v>京都府-032796</v>
          </cell>
        </row>
        <row r="4686">
          <cell r="D4686" t="str">
            <v>262404511238</v>
          </cell>
          <cell r="F4686" t="str">
            <v>保健衛生・安全対策</v>
          </cell>
          <cell r="H4686" t="str">
            <v>京都府-009357</v>
          </cell>
        </row>
        <row r="4687">
          <cell r="D4687" t="str">
            <v>262404211239</v>
          </cell>
          <cell r="F4687" t="str">
            <v>幼児教育</v>
          </cell>
          <cell r="H4687" t="str">
            <v>北海道-012157</v>
          </cell>
        </row>
        <row r="4688">
          <cell r="D4688" t="str">
            <v>262404411240</v>
          </cell>
          <cell r="F4688" t="str">
            <v>食育・アレルギー対応</v>
          </cell>
          <cell r="H4688" t="str">
            <v>京都府-032976</v>
          </cell>
        </row>
        <row r="4689">
          <cell r="D4689" t="str">
            <v>262404211241</v>
          </cell>
          <cell r="F4689" t="str">
            <v>幼児教育</v>
          </cell>
          <cell r="H4689" t="str">
            <v>京都府-007333</v>
          </cell>
        </row>
        <row r="4690">
          <cell r="D4690" t="str">
            <v>262404311242</v>
          </cell>
          <cell r="F4690" t="str">
            <v>障害児保育</v>
          </cell>
          <cell r="H4690" t="str">
            <v>滋賀県-002191</v>
          </cell>
        </row>
        <row r="4691">
          <cell r="D4691" t="str">
            <v>262404711243</v>
          </cell>
          <cell r="F4691" t="str">
            <v>マネジメント</v>
          </cell>
          <cell r="H4691" t="str">
            <v>京都府-011825</v>
          </cell>
        </row>
        <row r="4692">
          <cell r="D4692" t="str">
            <v>262404511244</v>
          </cell>
          <cell r="F4692" t="str">
            <v>保健衛生・安全対策</v>
          </cell>
          <cell r="H4692" t="str">
            <v>京都府-032335</v>
          </cell>
        </row>
        <row r="4693">
          <cell r="D4693" t="str">
            <v>262404511245</v>
          </cell>
          <cell r="F4693" t="str">
            <v>保健衛生・安全対策</v>
          </cell>
          <cell r="H4693"/>
        </row>
        <row r="4694">
          <cell r="D4694" t="str">
            <v>262404711246</v>
          </cell>
          <cell r="F4694" t="str">
            <v>マネジメント</v>
          </cell>
          <cell r="H4694" t="str">
            <v>京都府-032213</v>
          </cell>
        </row>
        <row r="4695">
          <cell r="D4695" t="str">
            <v>262404411247</v>
          </cell>
          <cell r="F4695" t="str">
            <v>食育・アレルギー対応</v>
          </cell>
          <cell r="H4695" t="str">
            <v>京都府-029961</v>
          </cell>
        </row>
        <row r="4696">
          <cell r="D4696" t="str">
            <v>262404111248</v>
          </cell>
          <cell r="F4696" t="str">
            <v>乳児保育</v>
          </cell>
          <cell r="H4696" t="str">
            <v>京都府-039578</v>
          </cell>
        </row>
        <row r="4697">
          <cell r="D4697" t="str">
            <v>262404411249</v>
          </cell>
          <cell r="F4697" t="str">
            <v>食育・アレルギー対応</v>
          </cell>
          <cell r="H4697" t="str">
            <v>京都府-014870</v>
          </cell>
        </row>
        <row r="4698">
          <cell r="D4698" t="str">
            <v>262404711250</v>
          </cell>
          <cell r="F4698" t="str">
            <v>マネジメント</v>
          </cell>
          <cell r="H4698" t="str">
            <v>山形県-005326</v>
          </cell>
        </row>
        <row r="4699">
          <cell r="D4699" t="str">
            <v>262404211251</v>
          </cell>
          <cell r="F4699" t="str">
            <v>幼児教育</v>
          </cell>
          <cell r="H4699" t="str">
            <v>京都府-037347</v>
          </cell>
        </row>
        <row r="4700">
          <cell r="D4700" t="str">
            <v>262404711252</v>
          </cell>
          <cell r="F4700" t="str">
            <v>マネジメント</v>
          </cell>
          <cell r="H4700" t="str">
            <v>京都府-030527</v>
          </cell>
        </row>
        <row r="4701">
          <cell r="D4701" t="str">
            <v>262404511253</v>
          </cell>
          <cell r="F4701" t="str">
            <v>保健衛生・安全対策</v>
          </cell>
          <cell r="H4701" t="str">
            <v>和歌山県-012246</v>
          </cell>
        </row>
        <row r="4702">
          <cell r="D4702" t="str">
            <v>262404311254</v>
          </cell>
          <cell r="F4702" t="str">
            <v>障害児保育</v>
          </cell>
          <cell r="H4702" t="str">
            <v>奈良県-023740</v>
          </cell>
        </row>
        <row r="4703">
          <cell r="D4703" t="str">
            <v>262404411255</v>
          </cell>
          <cell r="F4703" t="str">
            <v>食育・アレルギー対応</v>
          </cell>
          <cell r="H4703" t="str">
            <v>京都府-002103</v>
          </cell>
        </row>
        <row r="4704">
          <cell r="D4704" t="str">
            <v>262404211256</v>
          </cell>
          <cell r="F4704" t="str">
            <v>幼児教育</v>
          </cell>
          <cell r="H4704" t="str">
            <v>佐賀県-013210</v>
          </cell>
        </row>
        <row r="4705">
          <cell r="D4705" t="str">
            <v>262404111257</v>
          </cell>
          <cell r="F4705" t="str">
            <v>乳児保育</v>
          </cell>
          <cell r="H4705" t="str">
            <v>京都府-032145</v>
          </cell>
        </row>
        <row r="4706">
          <cell r="D4706" t="str">
            <v>262404511258</v>
          </cell>
          <cell r="F4706" t="str">
            <v>保健衛生・安全対策</v>
          </cell>
          <cell r="H4706"/>
        </row>
        <row r="4707">
          <cell r="D4707" t="str">
            <v>262404711259</v>
          </cell>
          <cell r="F4707" t="str">
            <v>マネジメント</v>
          </cell>
          <cell r="H4707" t="str">
            <v>京都府-016602</v>
          </cell>
        </row>
        <row r="4708">
          <cell r="D4708" t="str">
            <v>262404111260</v>
          </cell>
          <cell r="F4708" t="str">
            <v>乳児保育</v>
          </cell>
          <cell r="H4708" t="str">
            <v>京都府-019271</v>
          </cell>
        </row>
        <row r="4709">
          <cell r="D4709" t="str">
            <v>262404111261</v>
          </cell>
          <cell r="F4709" t="str">
            <v>乳児保育</v>
          </cell>
          <cell r="H4709" t="str">
            <v>京都府-035003</v>
          </cell>
        </row>
        <row r="4710">
          <cell r="D4710" t="str">
            <v>262404711262</v>
          </cell>
          <cell r="F4710" t="str">
            <v>マネジメント</v>
          </cell>
          <cell r="H4710" t="str">
            <v>京都府-012104</v>
          </cell>
        </row>
        <row r="4711">
          <cell r="D4711" t="str">
            <v>262404511263</v>
          </cell>
          <cell r="F4711" t="str">
            <v>保健衛生・安全対策</v>
          </cell>
          <cell r="H4711" t="str">
            <v>京都府-012067</v>
          </cell>
        </row>
        <row r="4712">
          <cell r="D4712" t="str">
            <v>262404211264</v>
          </cell>
          <cell r="F4712" t="str">
            <v>幼児教育</v>
          </cell>
          <cell r="H4712" t="str">
            <v>京都府-037238</v>
          </cell>
        </row>
        <row r="4713">
          <cell r="D4713" t="str">
            <v>262404411265</v>
          </cell>
          <cell r="F4713" t="str">
            <v>食育・アレルギー対応</v>
          </cell>
          <cell r="H4713"/>
        </row>
        <row r="4714">
          <cell r="D4714" t="str">
            <v>262404111266</v>
          </cell>
          <cell r="F4714" t="str">
            <v>乳児保育</v>
          </cell>
          <cell r="H4714" t="str">
            <v>京都府-029802</v>
          </cell>
        </row>
        <row r="4715">
          <cell r="D4715" t="str">
            <v>262404711267</v>
          </cell>
          <cell r="F4715" t="str">
            <v>マネジメント</v>
          </cell>
          <cell r="H4715" t="str">
            <v>奈良県-015060</v>
          </cell>
        </row>
        <row r="4716">
          <cell r="D4716" t="str">
            <v>262404311268</v>
          </cell>
          <cell r="F4716" t="str">
            <v>障害児保育</v>
          </cell>
          <cell r="H4716" t="str">
            <v>京都府-021645</v>
          </cell>
        </row>
        <row r="4717">
          <cell r="D4717" t="str">
            <v>262404211269</v>
          </cell>
          <cell r="F4717" t="str">
            <v>幼児教育</v>
          </cell>
          <cell r="H4717" t="str">
            <v>滋賀県-004476</v>
          </cell>
        </row>
        <row r="4718">
          <cell r="D4718" t="str">
            <v>262404711270</v>
          </cell>
          <cell r="F4718" t="str">
            <v>マネジメント</v>
          </cell>
          <cell r="H4718" t="str">
            <v>京都府-016833</v>
          </cell>
        </row>
        <row r="4719">
          <cell r="D4719" t="str">
            <v>262404111271</v>
          </cell>
          <cell r="F4719" t="str">
            <v>乳児保育</v>
          </cell>
          <cell r="H4719" t="str">
            <v>京都府-018114</v>
          </cell>
        </row>
        <row r="4720">
          <cell r="D4720" t="str">
            <v>262404411272</v>
          </cell>
          <cell r="F4720" t="str">
            <v>食育・アレルギー対応</v>
          </cell>
          <cell r="H4720"/>
        </row>
        <row r="4721">
          <cell r="D4721" t="str">
            <v>262404711273</v>
          </cell>
          <cell r="F4721" t="str">
            <v>マネジメント</v>
          </cell>
          <cell r="H4721" t="str">
            <v>京都府-020534</v>
          </cell>
        </row>
        <row r="4722">
          <cell r="D4722" t="str">
            <v>262404111274</v>
          </cell>
          <cell r="F4722" t="str">
            <v>乳児保育</v>
          </cell>
          <cell r="H4722" t="str">
            <v>滋賀県-012432</v>
          </cell>
        </row>
        <row r="4723">
          <cell r="D4723" t="str">
            <v>262404311275</v>
          </cell>
          <cell r="F4723" t="str">
            <v>障害児保育</v>
          </cell>
          <cell r="H4723" t="str">
            <v>京都府-022925</v>
          </cell>
        </row>
        <row r="4724">
          <cell r="D4724" t="str">
            <v>262404111276</v>
          </cell>
          <cell r="F4724" t="str">
            <v>乳児保育</v>
          </cell>
          <cell r="H4724" t="str">
            <v>京都府-011950</v>
          </cell>
        </row>
        <row r="4725">
          <cell r="D4725" t="str">
            <v>262404111277</v>
          </cell>
          <cell r="F4725" t="str">
            <v>乳児保育</v>
          </cell>
          <cell r="H4725" t="str">
            <v>京都府-012523</v>
          </cell>
        </row>
        <row r="4726">
          <cell r="D4726" t="str">
            <v>262404711278</v>
          </cell>
          <cell r="F4726" t="str">
            <v>マネジメント</v>
          </cell>
          <cell r="H4726"/>
        </row>
        <row r="4727">
          <cell r="D4727" t="str">
            <v>262404411279</v>
          </cell>
          <cell r="F4727" t="str">
            <v>食育・アレルギー対応</v>
          </cell>
          <cell r="H4727"/>
        </row>
        <row r="4728">
          <cell r="D4728" t="str">
            <v>262404211280</v>
          </cell>
          <cell r="F4728" t="str">
            <v>幼児教育</v>
          </cell>
          <cell r="H4728"/>
        </row>
        <row r="4729">
          <cell r="D4729" t="str">
            <v>262404111281</v>
          </cell>
          <cell r="F4729" t="str">
            <v>乳児保育</v>
          </cell>
          <cell r="H4729" t="str">
            <v>京都府-022605</v>
          </cell>
        </row>
        <row r="4730">
          <cell r="D4730" t="str">
            <v>262404711282</v>
          </cell>
          <cell r="F4730" t="str">
            <v>マネジメント</v>
          </cell>
          <cell r="H4730" t="str">
            <v>京都府-007594</v>
          </cell>
        </row>
        <row r="4731">
          <cell r="D4731" t="str">
            <v>262404111283</v>
          </cell>
          <cell r="F4731" t="str">
            <v>乳児保育</v>
          </cell>
          <cell r="H4731" t="str">
            <v>京都府-039786</v>
          </cell>
        </row>
        <row r="4732">
          <cell r="D4732" t="str">
            <v>262404511284</v>
          </cell>
          <cell r="F4732" t="str">
            <v>保健衛生・安全対策</v>
          </cell>
          <cell r="H4732" t="str">
            <v>新潟県-030021</v>
          </cell>
        </row>
        <row r="4733">
          <cell r="D4733" t="str">
            <v>262404211285</v>
          </cell>
          <cell r="F4733" t="str">
            <v>幼児教育</v>
          </cell>
          <cell r="H4733" t="str">
            <v>京都府-003534</v>
          </cell>
        </row>
        <row r="4734">
          <cell r="D4734" t="str">
            <v>262404311286</v>
          </cell>
          <cell r="F4734" t="str">
            <v>障害児保育</v>
          </cell>
          <cell r="H4734" t="str">
            <v>京都府-026437</v>
          </cell>
        </row>
        <row r="4735">
          <cell r="D4735" t="str">
            <v>262404711287</v>
          </cell>
          <cell r="F4735" t="str">
            <v>マネジメント</v>
          </cell>
          <cell r="H4735" t="str">
            <v>京都府-020536</v>
          </cell>
        </row>
        <row r="4736">
          <cell r="D4736" t="str">
            <v>262404111288</v>
          </cell>
          <cell r="F4736" t="str">
            <v>乳児保育</v>
          </cell>
          <cell r="H4736" t="str">
            <v>熊本県-020118</v>
          </cell>
        </row>
        <row r="4737">
          <cell r="D4737" t="str">
            <v>262404211289</v>
          </cell>
          <cell r="F4737" t="str">
            <v>幼児教育</v>
          </cell>
          <cell r="H4737" t="str">
            <v>京都府-012372</v>
          </cell>
        </row>
        <row r="4738">
          <cell r="D4738" t="str">
            <v>262404111290</v>
          </cell>
          <cell r="F4738" t="str">
            <v>乳児保育</v>
          </cell>
          <cell r="H4738" t="str">
            <v>大阪府-014536</v>
          </cell>
        </row>
        <row r="4739">
          <cell r="D4739" t="str">
            <v>262404211291</v>
          </cell>
          <cell r="F4739" t="str">
            <v>幼児教育</v>
          </cell>
          <cell r="H4739" t="str">
            <v>京都府-038892</v>
          </cell>
        </row>
        <row r="4740">
          <cell r="D4740" t="str">
            <v>262404711292</v>
          </cell>
          <cell r="F4740" t="str">
            <v>マネジメント</v>
          </cell>
          <cell r="H4740" t="str">
            <v>京都府-017354</v>
          </cell>
        </row>
        <row r="4741">
          <cell r="D4741" t="str">
            <v>262404311293</v>
          </cell>
          <cell r="F4741" t="str">
            <v>障害児保育</v>
          </cell>
          <cell r="H4741" t="str">
            <v>京都府-027529</v>
          </cell>
        </row>
        <row r="4742">
          <cell r="D4742" t="str">
            <v>262404711294</v>
          </cell>
          <cell r="F4742" t="str">
            <v>マネジメント</v>
          </cell>
          <cell r="H4742" t="str">
            <v>京都府-017233</v>
          </cell>
        </row>
        <row r="4743">
          <cell r="D4743" t="str">
            <v>262404511295</v>
          </cell>
          <cell r="F4743" t="str">
            <v>保健衛生・安全対策</v>
          </cell>
          <cell r="H4743" t="str">
            <v>京都府-028425</v>
          </cell>
        </row>
        <row r="4744">
          <cell r="D4744" t="str">
            <v>262404311296</v>
          </cell>
          <cell r="F4744" t="str">
            <v>障害児保育</v>
          </cell>
          <cell r="H4744" t="str">
            <v>京都府-007486</v>
          </cell>
        </row>
        <row r="4745">
          <cell r="D4745" t="str">
            <v>262404411297</v>
          </cell>
          <cell r="F4745" t="str">
            <v>食育・アレルギー対応</v>
          </cell>
          <cell r="H4745" t="str">
            <v>京都府-006119</v>
          </cell>
        </row>
        <row r="4746">
          <cell r="D4746" t="str">
            <v>262404111298</v>
          </cell>
          <cell r="F4746" t="str">
            <v>乳児保育</v>
          </cell>
          <cell r="H4746" t="str">
            <v>京都府-033235</v>
          </cell>
        </row>
        <row r="4747">
          <cell r="D4747" t="str">
            <v>262404711299</v>
          </cell>
          <cell r="F4747" t="str">
            <v>マネジメント</v>
          </cell>
          <cell r="H4747" t="str">
            <v>京都府-033235</v>
          </cell>
        </row>
        <row r="4748">
          <cell r="D4748" t="str">
            <v>262404711300</v>
          </cell>
          <cell r="F4748" t="str">
            <v>マネジメント</v>
          </cell>
          <cell r="H4748" t="str">
            <v>滋賀県-004356</v>
          </cell>
        </row>
        <row r="4749">
          <cell r="D4749" t="str">
            <v>262404111301</v>
          </cell>
          <cell r="F4749" t="str">
            <v>乳児保育</v>
          </cell>
          <cell r="H4749" t="str">
            <v>京都府-000691</v>
          </cell>
        </row>
        <row r="4750">
          <cell r="D4750" t="str">
            <v>262404711302</v>
          </cell>
          <cell r="F4750" t="str">
            <v>マネジメント</v>
          </cell>
          <cell r="H4750" t="str">
            <v>広島県-013536</v>
          </cell>
        </row>
        <row r="4751">
          <cell r="D4751" t="str">
            <v>262404411303</v>
          </cell>
          <cell r="F4751" t="str">
            <v>食育・アレルギー対応</v>
          </cell>
          <cell r="H4751" t="str">
            <v>滋賀県-020047</v>
          </cell>
        </row>
        <row r="4752">
          <cell r="D4752" t="str">
            <v>262404111304</v>
          </cell>
          <cell r="F4752" t="str">
            <v>乳児保育</v>
          </cell>
          <cell r="H4752" t="str">
            <v>東京都-082760</v>
          </cell>
        </row>
        <row r="4753">
          <cell r="D4753" t="str">
            <v>262404311305</v>
          </cell>
          <cell r="F4753" t="str">
            <v>障害児保育</v>
          </cell>
          <cell r="H4753" t="str">
            <v>東京都-082760</v>
          </cell>
        </row>
        <row r="4754">
          <cell r="D4754" t="str">
            <v>262404111306</v>
          </cell>
          <cell r="F4754" t="str">
            <v>乳児保育</v>
          </cell>
          <cell r="H4754" t="str">
            <v>京都府-027090</v>
          </cell>
        </row>
        <row r="4755">
          <cell r="D4755" t="str">
            <v>262404411307</v>
          </cell>
          <cell r="F4755" t="str">
            <v>食育・アレルギー対応</v>
          </cell>
          <cell r="H4755" t="str">
            <v>京都府-035051</v>
          </cell>
        </row>
        <row r="4756">
          <cell r="D4756" t="str">
            <v>262404411308</v>
          </cell>
          <cell r="F4756" t="str">
            <v>食育・アレルギー対応</v>
          </cell>
          <cell r="H4756" t="str">
            <v>京都府-028530</v>
          </cell>
        </row>
        <row r="4757">
          <cell r="D4757" t="str">
            <v>262404111309</v>
          </cell>
          <cell r="F4757" t="str">
            <v>乳児保育</v>
          </cell>
          <cell r="H4757" t="str">
            <v>京都府-039458</v>
          </cell>
        </row>
        <row r="4758">
          <cell r="D4758" t="str">
            <v>262404411310</v>
          </cell>
          <cell r="F4758" t="str">
            <v>食育・アレルギー対応</v>
          </cell>
          <cell r="H4758"/>
        </row>
        <row r="4759">
          <cell r="D4759" t="str">
            <v>262404511311</v>
          </cell>
          <cell r="F4759" t="str">
            <v>保健衛生・安全対策</v>
          </cell>
          <cell r="H4759" t="str">
            <v>京都府-006862</v>
          </cell>
        </row>
        <row r="4760">
          <cell r="D4760" t="str">
            <v>262404711312</v>
          </cell>
          <cell r="F4760" t="str">
            <v>マネジメント</v>
          </cell>
          <cell r="H4760" t="str">
            <v>奈良県-009590</v>
          </cell>
        </row>
        <row r="4761">
          <cell r="D4761" t="str">
            <v>262404711313</v>
          </cell>
          <cell r="F4761" t="str">
            <v>マネジメント</v>
          </cell>
          <cell r="H4761" t="str">
            <v>京都府-008877</v>
          </cell>
        </row>
        <row r="4762">
          <cell r="D4762" t="str">
            <v>262404311314</v>
          </cell>
          <cell r="F4762" t="str">
            <v>障害児保育</v>
          </cell>
          <cell r="H4762" t="str">
            <v>京都府-014026</v>
          </cell>
        </row>
        <row r="4763">
          <cell r="D4763" t="str">
            <v>262404111315</v>
          </cell>
          <cell r="F4763" t="str">
            <v>乳児保育</v>
          </cell>
          <cell r="H4763" t="str">
            <v>京都府-024176</v>
          </cell>
        </row>
        <row r="4764">
          <cell r="D4764" t="str">
            <v>262404711316</v>
          </cell>
          <cell r="F4764" t="str">
            <v>マネジメント</v>
          </cell>
          <cell r="H4764" t="str">
            <v>京都府-024176</v>
          </cell>
        </row>
        <row r="4765">
          <cell r="D4765" t="str">
            <v>262404711317</v>
          </cell>
          <cell r="F4765" t="str">
            <v>マネジメント</v>
          </cell>
          <cell r="H4765" t="str">
            <v>京都府-006555</v>
          </cell>
        </row>
        <row r="4766">
          <cell r="D4766" t="str">
            <v>262404711318</v>
          </cell>
          <cell r="F4766" t="str">
            <v>マネジメント</v>
          </cell>
          <cell r="H4766" t="str">
            <v>京都府-008438</v>
          </cell>
        </row>
        <row r="4767">
          <cell r="D4767" t="str">
            <v>262404311319</v>
          </cell>
          <cell r="F4767" t="str">
            <v>障害児保育</v>
          </cell>
          <cell r="H4767" t="str">
            <v>京都府-021947</v>
          </cell>
        </row>
        <row r="4768">
          <cell r="D4768" t="str">
            <v>262404211320</v>
          </cell>
          <cell r="F4768" t="str">
            <v>幼児教育</v>
          </cell>
          <cell r="H4768" t="str">
            <v>京都府-018956</v>
          </cell>
        </row>
        <row r="4769">
          <cell r="D4769" t="str">
            <v>262404711321</v>
          </cell>
          <cell r="F4769" t="str">
            <v>マネジメント</v>
          </cell>
          <cell r="H4769" t="str">
            <v>大阪府-070223</v>
          </cell>
        </row>
        <row r="4770">
          <cell r="D4770" t="str">
            <v>262404211322</v>
          </cell>
          <cell r="F4770" t="str">
            <v>幼児教育</v>
          </cell>
          <cell r="H4770" t="str">
            <v>京都府-015750</v>
          </cell>
        </row>
        <row r="4771">
          <cell r="D4771" t="str">
            <v>262404411323</v>
          </cell>
          <cell r="F4771" t="str">
            <v>食育・アレルギー対応</v>
          </cell>
          <cell r="H4771" t="str">
            <v>京都府-036537</v>
          </cell>
        </row>
        <row r="4772">
          <cell r="D4772" t="str">
            <v>262404511324</v>
          </cell>
          <cell r="F4772" t="str">
            <v>保健衛生・安全対策</v>
          </cell>
          <cell r="H4772" t="str">
            <v>京都府-030476</v>
          </cell>
        </row>
        <row r="4773">
          <cell r="D4773" t="str">
            <v>262404711325</v>
          </cell>
          <cell r="F4773" t="str">
            <v>マネジメント</v>
          </cell>
          <cell r="H4773" t="str">
            <v>神奈川県-056358</v>
          </cell>
        </row>
        <row r="4774">
          <cell r="D4774" t="str">
            <v>262404111326</v>
          </cell>
          <cell r="F4774" t="str">
            <v>乳児保育</v>
          </cell>
          <cell r="H4774" t="str">
            <v>京都府-040060</v>
          </cell>
        </row>
        <row r="4775">
          <cell r="D4775" t="str">
            <v>262404111327</v>
          </cell>
          <cell r="F4775" t="str">
            <v>乳児保育</v>
          </cell>
          <cell r="H4775" t="str">
            <v>兵庫県-033117</v>
          </cell>
        </row>
        <row r="4776">
          <cell r="D4776" t="str">
            <v>262404311328</v>
          </cell>
          <cell r="F4776" t="str">
            <v>障害児保育</v>
          </cell>
          <cell r="H4776" t="str">
            <v>広島県-009250</v>
          </cell>
        </row>
        <row r="4777">
          <cell r="D4777" t="str">
            <v>262404311329</v>
          </cell>
          <cell r="F4777" t="str">
            <v>障害児保育</v>
          </cell>
          <cell r="H4777" t="str">
            <v>京都府-037497</v>
          </cell>
        </row>
        <row r="4778">
          <cell r="D4778" t="str">
            <v>262404711330</v>
          </cell>
          <cell r="F4778" t="str">
            <v>マネジメント</v>
          </cell>
          <cell r="H4778" t="str">
            <v>岡山県-012672</v>
          </cell>
        </row>
        <row r="4779">
          <cell r="D4779" t="str">
            <v>262404411331</v>
          </cell>
          <cell r="F4779" t="str">
            <v>食育・アレルギー対応</v>
          </cell>
          <cell r="H4779" t="str">
            <v>鳥取県-009811</v>
          </cell>
        </row>
        <row r="4780">
          <cell r="D4780" t="str">
            <v>262404111332</v>
          </cell>
          <cell r="F4780" t="str">
            <v>乳児保育</v>
          </cell>
          <cell r="H4780" t="str">
            <v>京都府-035466</v>
          </cell>
        </row>
        <row r="4781">
          <cell r="D4781" t="str">
            <v>262404511333</v>
          </cell>
          <cell r="F4781" t="str">
            <v>保健衛生・安全対策</v>
          </cell>
          <cell r="H4781" t="str">
            <v>京都府-040381</v>
          </cell>
        </row>
        <row r="4782">
          <cell r="D4782" t="str">
            <v>262404311334</v>
          </cell>
          <cell r="F4782" t="str">
            <v>障害児保育</v>
          </cell>
          <cell r="H4782" t="str">
            <v>東京都-104765</v>
          </cell>
        </row>
        <row r="4783">
          <cell r="D4783" t="str">
            <v>262404211335</v>
          </cell>
          <cell r="F4783" t="str">
            <v>幼児教育</v>
          </cell>
          <cell r="H4783" t="str">
            <v>兵庫県-039624</v>
          </cell>
        </row>
        <row r="4784">
          <cell r="D4784" t="str">
            <v>262404211336</v>
          </cell>
          <cell r="F4784" t="str">
            <v>幼児教育</v>
          </cell>
          <cell r="H4784" t="str">
            <v>滋賀県-022611</v>
          </cell>
        </row>
        <row r="4785">
          <cell r="D4785" t="str">
            <v>262404411337</v>
          </cell>
          <cell r="F4785" t="str">
            <v>食育・アレルギー対応</v>
          </cell>
          <cell r="H4785" t="str">
            <v>京都府-025527</v>
          </cell>
        </row>
        <row r="4786">
          <cell r="D4786" t="str">
            <v>262404511338</v>
          </cell>
          <cell r="F4786" t="str">
            <v>保健衛生・安全対策</v>
          </cell>
          <cell r="H4786" t="str">
            <v>京都府-037529</v>
          </cell>
        </row>
        <row r="4787">
          <cell r="D4787" t="str">
            <v>262404211339</v>
          </cell>
          <cell r="F4787" t="str">
            <v>幼児教育</v>
          </cell>
          <cell r="H4787" t="str">
            <v>京都府-028274</v>
          </cell>
        </row>
        <row r="4788">
          <cell r="D4788" t="str">
            <v>262404111340</v>
          </cell>
          <cell r="F4788" t="str">
            <v>乳児保育</v>
          </cell>
          <cell r="H4788" t="str">
            <v>京都府-028274</v>
          </cell>
        </row>
        <row r="4789">
          <cell r="D4789" t="str">
            <v>262404311341</v>
          </cell>
          <cell r="F4789" t="str">
            <v>障害児保育</v>
          </cell>
          <cell r="H4789" t="str">
            <v>滋賀県-021083</v>
          </cell>
        </row>
        <row r="4790">
          <cell r="D4790" t="str">
            <v>262404111342</v>
          </cell>
          <cell r="F4790" t="str">
            <v>乳児保育</v>
          </cell>
          <cell r="H4790" t="str">
            <v>京都府-038681</v>
          </cell>
        </row>
        <row r="4791">
          <cell r="D4791" t="str">
            <v>262404211343</v>
          </cell>
          <cell r="F4791" t="str">
            <v>幼児教育</v>
          </cell>
          <cell r="H4791" t="str">
            <v>京都府-008680</v>
          </cell>
        </row>
        <row r="4792">
          <cell r="D4792" t="str">
            <v>262404711344</v>
          </cell>
          <cell r="F4792" t="str">
            <v>マネジメント</v>
          </cell>
          <cell r="H4792"/>
        </row>
        <row r="4793">
          <cell r="D4793" t="str">
            <v>262404511345</v>
          </cell>
          <cell r="F4793" t="str">
            <v>保健衛生・安全対策</v>
          </cell>
          <cell r="H4793" t="str">
            <v>京都府-019623</v>
          </cell>
        </row>
        <row r="4794">
          <cell r="D4794" t="str">
            <v>262404311346</v>
          </cell>
          <cell r="F4794" t="str">
            <v>障害児保育</v>
          </cell>
          <cell r="H4794" t="str">
            <v>京都府-019623</v>
          </cell>
        </row>
        <row r="4795">
          <cell r="D4795" t="str">
            <v>262404211347</v>
          </cell>
          <cell r="F4795" t="str">
            <v>幼児教育</v>
          </cell>
          <cell r="H4795" t="str">
            <v>京都府-008031</v>
          </cell>
        </row>
        <row r="4796">
          <cell r="D4796" t="str">
            <v>262404711348</v>
          </cell>
          <cell r="F4796" t="str">
            <v>マネジメント</v>
          </cell>
          <cell r="H4796" t="str">
            <v>京都府-007618</v>
          </cell>
        </row>
        <row r="4797">
          <cell r="D4797" t="str">
            <v>262404511349</v>
          </cell>
          <cell r="F4797" t="str">
            <v>保健衛生・安全対策</v>
          </cell>
          <cell r="H4797"/>
        </row>
        <row r="4798">
          <cell r="D4798" t="str">
            <v>262404411350</v>
          </cell>
          <cell r="F4798" t="str">
            <v>食育・アレルギー対応</v>
          </cell>
          <cell r="H4798" t="str">
            <v>広島県-023499</v>
          </cell>
        </row>
        <row r="4799">
          <cell r="D4799" t="str">
            <v>262404311351</v>
          </cell>
          <cell r="F4799" t="str">
            <v>障害児保育</v>
          </cell>
          <cell r="H4799"/>
        </row>
        <row r="4800">
          <cell r="D4800" t="str">
            <v>262404511352</v>
          </cell>
          <cell r="F4800" t="str">
            <v>保健衛生・安全対策</v>
          </cell>
          <cell r="H4800" t="str">
            <v>京都府-034439</v>
          </cell>
        </row>
        <row r="4801">
          <cell r="D4801" t="str">
            <v>262404511353</v>
          </cell>
          <cell r="F4801" t="str">
            <v>保健衛生・安全対策</v>
          </cell>
          <cell r="H4801" t="str">
            <v>京都府-013995</v>
          </cell>
        </row>
        <row r="4802">
          <cell r="D4802" t="str">
            <v>262404311354</v>
          </cell>
          <cell r="F4802" t="str">
            <v>障害児保育</v>
          </cell>
          <cell r="H4802" t="str">
            <v>京都府-021952</v>
          </cell>
        </row>
        <row r="4803">
          <cell r="D4803" t="str">
            <v>262404311355</v>
          </cell>
          <cell r="F4803" t="str">
            <v>障害児保育</v>
          </cell>
          <cell r="H4803" t="str">
            <v>京都府-011967</v>
          </cell>
        </row>
        <row r="4804">
          <cell r="D4804" t="str">
            <v>262404511356</v>
          </cell>
          <cell r="F4804" t="str">
            <v>保健衛生・安全対策</v>
          </cell>
          <cell r="H4804" t="str">
            <v>京都府-010651</v>
          </cell>
        </row>
        <row r="4805">
          <cell r="D4805" t="str">
            <v>262404111357</v>
          </cell>
          <cell r="F4805" t="str">
            <v>乳児保育</v>
          </cell>
          <cell r="H4805" t="str">
            <v>京都府-021571</v>
          </cell>
        </row>
        <row r="4806">
          <cell r="D4806" t="str">
            <v>262404511358</v>
          </cell>
          <cell r="F4806" t="str">
            <v>保健衛生・安全対策</v>
          </cell>
          <cell r="H4806" t="str">
            <v>京都府-021571</v>
          </cell>
        </row>
        <row r="4807">
          <cell r="D4807" t="str">
            <v>262404511359</v>
          </cell>
          <cell r="F4807" t="str">
            <v>保健衛生・安全対策</v>
          </cell>
          <cell r="H4807" t="str">
            <v>京都府-035939</v>
          </cell>
        </row>
        <row r="4808">
          <cell r="D4808" t="str">
            <v>262404111360</v>
          </cell>
          <cell r="F4808" t="str">
            <v>乳児保育</v>
          </cell>
          <cell r="H4808" t="str">
            <v>京都府-005394</v>
          </cell>
        </row>
        <row r="4809">
          <cell r="D4809" t="str">
            <v>262404311361</v>
          </cell>
          <cell r="F4809" t="str">
            <v>障害児保育</v>
          </cell>
          <cell r="H4809" t="str">
            <v>京都府-010624</v>
          </cell>
        </row>
        <row r="4810">
          <cell r="D4810" t="str">
            <v>262404711362</v>
          </cell>
          <cell r="F4810" t="str">
            <v>マネジメント</v>
          </cell>
          <cell r="H4810" t="str">
            <v>京都府-010624</v>
          </cell>
        </row>
        <row r="4811">
          <cell r="D4811" t="str">
            <v>262404111363</v>
          </cell>
          <cell r="F4811" t="str">
            <v>乳児保育</v>
          </cell>
          <cell r="H4811" t="str">
            <v>京都府-010624</v>
          </cell>
        </row>
        <row r="4812">
          <cell r="D4812" t="str">
            <v>262404311364</v>
          </cell>
          <cell r="F4812" t="str">
            <v>障害児保育</v>
          </cell>
          <cell r="H4812" t="str">
            <v>京都府-008269</v>
          </cell>
        </row>
        <row r="4813">
          <cell r="D4813" t="str">
            <v>262404711365</v>
          </cell>
          <cell r="F4813" t="str">
            <v>マネジメント</v>
          </cell>
          <cell r="H4813" t="str">
            <v>京都府-005852</v>
          </cell>
        </row>
        <row r="4814">
          <cell r="D4814" t="str">
            <v>262404511366</v>
          </cell>
          <cell r="F4814" t="str">
            <v>保健衛生・安全対策</v>
          </cell>
          <cell r="H4814" t="str">
            <v>京都府-005850</v>
          </cell>
        </row>
        <row r="4815">
          <cell r="D4815" t="str">
            <v>262404411367</v>
          </cell>
          <cell r="F4815" t="str">
            <v>食育・アレルギー対応</v>
          </cell>
          <cell r="H4815" t="str">
            <v>京都府-033842</v>
          </cell>
        </row>
        <row r="4816">
          <cell r="D4816" t="str">
            <v>262404111368</v>
          </cell>
          <cell r="F4816" t="str">
            <v>乳児保育</v>
          </cell>
          <cell r="H4816" t="str">
            <v>京都府-037107</v>
          </cell>
        </row>
        <row r="4817">
          <cell r="D4817" t="str">
            <v>262404711369</v>
          </cell>
          <cell r="F4817" t="str">
            <v>マネジメント</v>
          </cell>
          <cell r="H4817"/>
        </row>
        <row r="4818">
          <cell r="D4818" t="str">
            <v>262404311370</v>
          </cell>
          <cell r="F4818" t="str">
            <v>障害児保育</v>
          </cell>
          <cell r="H4818" t="str">
            <v>岐阜県-027522</v>
          </cell>
        </row>
        <row r="4819">
          <cell r="D4819" t="str">
            <v>262404111371</v>
          </cell>
          <cell r="F4819" t="str">
            <v>乳児保育</v>
          </cell>
          <cell r="H4819" t="str">
            <v>鳥取県-009057</v>
          </cell>
        </row>
        <row r="4820">
          <cell r="D4820" t="str">
            <v>262404311372</v>
          </cell>
          <cell r="F4820" t="str">
            <v>障害児保育</v>
          </cell>
          <cell r="H4820" t="str">
            <v>京都府-008330</v>
          </cell>
        </row>
        <row r="4821">
          <cell r="D4821" t="str">
            <v>262404511373</v>
          </cell>
          <cell r="F4821" t="str">
            <v>保健衛生・安全対策</v>
          </cell>
          <cell r="H4821" t="str">
            <v>京都府-034525</v>
          </cell>
        </row>
        <row r="4822">
          <cell r="D4822" t="str">
            <v>262404311374</v>
          </cell>
          <cell r="F4822" t="str">
            <v>障害児保育</v>
          </cell>
          <cell r="H4822" t="str">
            <v>京都府-034525</v>
          </cell>
        </row>
        <row r="4823">
          <cell r="D4823" t="str">
            <v>262404311375</v>
          </cell>
          <cell r="F4823" t="str">
            <v>障害児保育</v>
          </cell>
          <cell r="H4823" t="str">
            <v>京都府-035592</v>
          </cell>
        </row>
        <row r="4824">
          <cell r="D4824" t="str">
            <v>262404111376</v>
          </cell>
          <cell r="F4824" t="str">
            <v>乳児保育</v>
          </cell>
          <cell r="H4824" t="str">
            <v>京都府-039081</v>
          </cell>
        </row>
        <row r="4825">
          <cell r="D4825" t="str">
            <v>262404511377</v>
          </cell>
          <cell r="F4825" t="str">
            <v>保健衛生・安全対策</v>
          </cell>
          <cell r="H4825" t="str">
            <v>熊本県-015794</v>
          </cell>
        </row>
        <row r="4826">
          <cell r="D4826" t="str">
            <v>262404711378</v>
          </cell>
          <cell r="F4826" t="str">
            <v>マネジメント</v>
          </cell>
          <cell r="H4826" t="str">
            <v>熊本県-015794</v>
          </cell>
        </row>
        <row r="4827">
          <cell r="D4827" t="str">
            <v>262404311379</v>
          </cell>
          <cell r="F4827" t="str">
            <v>障害児保育</v>
          </cell>
          <cell r="H4827" t="str">
            <v>京都府-033304</v>
          </cell>
        </row>
        <row r="4828">
          <cell r="D4828" t="str">
            <v>262404211380</v>
          </cell>
          <cell r="F4828" t="str">
            <v>幼児教育</v>
          </cell>
          <cell r="H4828" t="str">
            <v>京都府-038756</v>
          </cell>
        </row>
        <row r="4829">
          <cell r="D4829" t="str">
            <v>262404111381</v>
          </cell>
          <cell r="F4829" t="str">
            <v>乳児保育</v>
          </cell>
          <cell r="H4829"/>
        </row>
        <row r="4830">
          <cell r="D4830" t="str">
            <v>262404511382</v>
          </cell>
          <cell r="F4830" t="str">
            <v>保健衛生・安全対策</v>
          </cell>
          <cell r="H4830"/>
        </row>
        <row r="4831">
          <cell r="D4831" t="str">
            <v>262404211383</v>
          </cell>
          <cell r="F4831" t="str">
            <v>幼児教育</v>
          </cell>
          <cell r="H4831" t="str">
            <v>京都府-031936</v>
          </cell>
        </row>
        <row r="4832">
          <cell r="D4832" t="str">
            <v>262404111384</v>
          </cell>
          <cell r="F4832" t="str">
            <v>乳児保育</v>
          </cell>
          <cell r="H4832" t="str">
            <v>京都府-031936</v>
          </cell>
        </row>
        <row r="4833">
          <cell r="D4833" t="str">
            <v>262404411385</v>
          </cell>
          <cell r="F4833" t="str">
            <v>食育・アレルギー対応</v>
          </cell>
          <cell r="H4833" t="str">
            <v>京都府-012204</v>
          </cell>
        </row>
        <row r="4834">
          <cell r="D4834" t="str">
            <v>262404411386</v>
          </cell>
          <cell r="F4834" t="str">
            <v>食育・アレルギー対応</v>
          </cell>
          <cell r="H4834" t="str">
            <v>京都府-032825</v>
          </cell>
        </row>
        <row r="4835">
          <cell r="D4835" t="str">
            <v>262404111387</v>
          </cell>
          <cell r="F4835" t="str">
            <v>乳児保育</v>
          </cell>
          <cell r="H4835" t="str">
            <v>京都府-040058</v>
          </cell>
        </row>
        <row r="4836">
          <cell r="D4836" t="str">
            <v>262404311388</v>
          </cell>
          <cell r="F4836" t="str">
            <v>障害児保育</v>
          </cell>
          <cell r="H4836" t="str">
            <v>京都府-030005</v>
          </cell>
        </row>
        <row r="4837">
          <cell r="D4837" t="str">
            <v>262404411389</v>
          </cell>
          <cell r="F4837" t="str">
            <v>食育・アレルギー対応</v>
          </cell>
          <cell r="H4837" t="str">
            <v>滋賀県-023522</v>
          </cell>
        </row>
        <row r="4838">
          <cell r="D4838" t="str">
            <v>262404411390</v>
          </cell>
          <cell r="F4838" t="str">
            <v>食育・アレルギー対応</v>
          </cell>
          <cell r="H4838" t="str">
            <v>京都府-040469</v>
          </cell>
        </row>
        <row r="4839">
          <cell r="D4839" t="str">
            <v>262404211391</v>
          </cell>
          <cell r="F4839" t="str">
            <v>幼児教育</v>
          </cell>
          <cell r="H4839"/>
        </row>
        <row r="4840">
          <cell r="D4840" t="str">
            <v>262404111392</v>
          </cell>
          <cell r="F4840" t="str">
            <v>乳児保育</v>
          </cell>
          <cell r="H4840" t="str">
            <v>京都府-036054</v>
          </cell>
        </row>
        <row r="4841">
          <cell r="D4841" t="str">
            <v>262404411393</v>
          </cell>
          <cell r="F4841" t="str">
            <v>食育・アレルギー対応</v>
          </cell>
          <cell r="H4841" t="str">
            <v>京都府-040157</v>
          </cell>
        </row>
        <row r="4842">
          <cell r="D4842" t="str">
            <v>262404711394</v>
          </cell>
          <cell r="F4842" t="str">
            <v>マネジメント</v>
          </cell>
          <cell r="H4842" t="str">
            <v>京都府-010570</v>
          </cell>
        </row>
        <row r="4843">
          <cell r="D4843" t="str">
            <v>262404711395</v>
          </cell>
          <cell r="F4843" t="str">
            <v>マネジメント</v>
          </cell>
          <cell r="H4843" t="str">
            <v>京都府-033573</v>
          </cell>
        </row>
        <row r="4844">
          <cell r="D4844" t="str">
            <v>262404311396</v>
          </cell>
          <cell r="F4844" t="str">
            <v>障害児保育</v>
          </cell>
          <cell r="H4844" t="str">
            <v>京都府-028515</v>
          </cell>
        </row>
        <row r="4845">
          <cell r="D4845" t="str">
            <v>262404511397</v>
          </cell>
          <cell r="F4845" t="str">
            <v>保健衛生・安全対策</v>
          </cell>
          <cell r="H4845" t="str">
            <v>京都府-028515</v>
          </cell>
        </row>
        <row r="4846">
          <cell r="D4846" t="str">
            <v>262404411398</v>
          </cell>
          <cell r="F4846" t="str">
            <v>食育・アレルギー対応</v>
          </cell>
          <cell r="H4846" t="str">
            <v>京都府-002141</v>
          </cell>
        </row>
        <row r="4847">
          <cell r="D4847" t="str">
            <v>262404711399</v>
          </cell>
          <cell r="F4847" t="str">
            <v>マネジメント</v>
          </cell>
          <cell r="H4847" t="str">
            <v>京都府-024354</v>
          </cell>
        </row>
        <row r="4848">
          <cell r="D4848" t="str">
            <v>262404511400</v>
          </cell>
          <cell r="F4848" t="str">
            <v>保健衛生・安全対策</v>
          </cell>
          <cell r="H4848"/>
        </row>
        <row r="4849">
          <cell r="D4849" t="str">
            <v>262404511401</v>
          </cell>
          <cell r="F4849" t="str">
            <v>保健衛生・安全対策</v>
          </cell>
          <cell r="H4849" t="str">
            <v>滋賀県-001395</v>
          </cell>
        </row>
        <row r="4850">
          <cell r="D4850" t="str">
            <v>262404511402</v>
          </cell>
          <cell r="F4850" t="str">
            <v>保健衛生・安全対策</v>
          </cell>
          <cell r="H4850" t="str">
            <v>京都府-018014</v>
          </cell>
        </row>
        <row r="4851">
          <cell r="D4851" t="str">
            <v>262404511403</v>
          </cell>
          <cell r="F4851" t="str">
            <v>保健衛生・安全対策</v>
          </cell>
          <cell r="H4851" t="str">
            <v>京都府-024260</v>
          </cell>
        </row>
        <row r="4852">
          <cell r="D4852" t="str">
            <v>262404311404</v>
          </cell>
          <cell r="F4852" t="str">
            <v>障害児保育</v>
          </cell>
          <cell r="H4852" t="str">
            <v>京都府-025730</v>
          </cell>
        </row>
        <row r="4853">
          <cell r="D4853" t="str">
            <v>262404211405</v>
          </cell>
          <cell r="F4853" t="str">
            <v>幼児教育</v>
          </cell>
          <cell r="H4853" t="str">
            <v>京都府-035836</v>
          </cell>
        </row>
        <row r="4854">
          <cell r="D4854" t="str">
            <v>262404411406</v>
          </cell>
          <cell r="F4854" t="str">
            <v>食育・アレルギー対応</v>
          </cell>
          <cell r="H4854" t="str">
            <v>京都府-002142</v>
          </cell>
        </row>
        <row r="4855">
          <cell r="D4855" t="str">
            <v>262404711407</v>
          </cell>
          <cell r="F4855" t="str">
            <v>マネジメント</v>
          </cell>
          <cell r="H4855" t="str">
            <v>京都府-024003</v>
          </cell>
        </row>
        <row r="4856">
          <cell r="D4856" t="str">
            <v>262404311408</v>
          </cell>
          <cell r="F4856" t="str">
            <v>障害児保育</v>
          </cell>
          <cell r="H4856" t="str">
            <v>京都府-028714</v>
          </cell>
        </row>
        <row r="4857">
          <cell r="D4857" t="str">
            <v>262404211409</v>
          </cell>
          <cell r="F4857" t="str">
            <v>幼児教育</v>
          </cell>
          <cell r="H4857" t="str">
            <v>京都府-038799</v>
          </cell>
        </row>
        <row r="4858">
          <cell r="D4858" t="str">
            <v>262404711410</v>
          </cell>
          <cell r="F4858" t="str">
            <v>マネジメント</v>
          </cell>
          <cell r="H4858" t="str">
            <v>京都府-023044</v>
          </cell>
        </row>
        <row r="4859">
          <cell r="D4859" t="str">
            <v>262404411411</v>
          </cell>
          <cell r="F4859" t="str">
            <v>食育・アレルギー対応</v>
          </cell>
          <cell r="H4859"/>
        </row>
        <row r="4860">
          <cell r="D4860" t="str">
            <v>262404211412</v>
          </cell>
          <cell r="F4860" t="str">
            <v>幼児教育</v>
          </cell>
          <cell r="H4860" t="str">
            <v>京都府-033150</v>
          </cell>
        </row>
        <row r="4861">
          <cell r="D4861" t="str">
            <v>262404311413</v>
          </cell>
          <cell r="F4861" t="str">
            <v>障害児保育</v>
          </cell>
          <cell r="H4861" t="str">
            <v>京都府-003538</v>
          </cell>
        </row>
        <row r="4862">
          <cell r="D4862" t="str">
            <v>262404111414</v>
          </cell>
          <cell r="F4862" t="str">
            <v>乳児保育</v>
          </cell>
          <cell r="H4862" t="str">
            <v>滋賀県-019150</v>
          </cell>
        </row>
        <row r="4863">
          <cell r="D4863" t="str">
            <v>262404311415</v>
          </cell>
          <cell r="F4863" t="str">
            <v>障害児保育</v>
          </cell>
          <cell r="H4863" t="str">
            <v>京都府-003539</v>
          </cell>
        </row>
        <row r="4864">
          <cell r="D4864" t="str">
            <v>262404311416</v>
          </cell>
          <cell r="F4864" t="str">
            <v>障害児保育</v>
          </cell>
          <cell r="H4864" t="str">
            <v>滋賀県-007299</v>
          </cell>
        </row>
        <row r="4865">
          <cell r="D4865" t="str">
            <v>262404111417</v>
          </cell>
          <cell r="F4865" t="str">
            <v>乳児保育</v>
          </cell>
          <cell r="H4865" t="str">
            <v>滋賀県-013714</v>
          </cell>
        </row>
        <row r="4866">
          <cell r="D4866" t="str">
            <v>262404111418</v>
          </cell>
          <cell r="F4866" t="str">
            <v>乳児保育</v>
          </cell>
          <cell r="H4866" t="str">
            <v>京都府-002768</v>
          </cell>
        </row>
        <row r="4867">
          <cell r="D4867" t="str">
            <v>262404511419</v>
          </cell>
          <cell r="F4867" t="str">
            <v>保健衛生・安全対策</v>
          </cell>
          <cell r="H4867" t="str">
            <v>京都府-021279</v>
          </cell>
        </row>
        <row r="4868">
          <cell r="D4868" t="str">
            <v>262404311420</v>
          </cell>
          <cell r="F4868" t="str">
            <v>障害児保育</v>
          </cell>
          <cell r="H4868" t="str">
            <v>滋賀県-023680</v>
          </cell>
        </row>
        <row r="4869">
          <cell r="D4869" t="str">
            <v>262404311421</v>
          </cell>
          <cell r="F4869" t="str">
            <v>障害児保育</v>
          </cell>
          <cell r="H4869" t="str">
            <v>京都府-002774</v>
          </cell>
        </row>
        <row r="4870">
          <cell r="D4870" t="str">
            <v>262404711422</v>
          </cell>
          <cell r="F4870" t="str">
            <v>マネジメント</v>
          </cell>
          <cell r="H4870" t="str">
            <v>京都府-017944</v>
          </cell>
        </row>
        <row r="4871">
          <cell r="D4871" t="str">
            <v>262404311423</v>
          </cell>
          <cell r="F4871" t="str">
            <v>障害児保育</v>
          </cell>
          <cell r="H4871"/>
        </row>
        <row r="4872">
          <cell r="D4872" t="str">
            <v>262404711424</v>
          </cell>
          <cell r="F4872" t="str">
            <v>マネジメント</v>
          </cell>
          <cell r="H4872" t="str">
            <v>京都府-034565</v>
          </cell>
        </row>
        <row r="4873">
          <cell r="D4873" t="str">
            <v>262404711425</v>
          </cell>
          <cell r="F4873" t="str">
            <v>マネジメント</v>
          </cell>
          <cell r="H4873" t="str">
            <v>京都府-023135</v>
          </cell>
        </row>
        <row r="4874">
          <cell r="D4874" t="str">
            <v>262404211426</v>
          </cell>
          <cell r="F4874" t="str">
            <v>幼児教育</v>
          </cell>
          <cell r="H4874" t="str">
            <v>京都府-017944</v>
          </cell>
        </row>
        <row r="4875">
          <cell r="D4875" t="str">
            <v>262404211427</v>
          </cell>
          <cell r="F4875" t="str">
            <v>幼児教育</v>
          </cell>
          <cell r="H4875" t="str">
            <v>京都府-037614</v>
          </cell>
        </row>
        <row r="4876">
          <cell r="D4876" t="str">
            <v>262404411428</v>
          </cell>
          <cell r="F4876" t="str">
            <v>食育・アレルギー対応</v>
          </cell>
          <cell r="H4876" t="str">
            <v>京都府-015365</v>
          </cell>
        </row>
        <row r="4877">
          <cell r="D4877" t="str">
            <v>262404111429</v>
          </cell>
          <cell r="F4877" t="str">
            <v>乳児保育</v>
          </cell>
          <cell r="H4877" t="str">
            <v>福井県-006321</v>
          </cell>
        </row>
        <row r="4878">
          <cell r="D4878" t="str">
            <v>262404311430</v>
          </cell>
          <cell r="F4878" t="str">
            <v>障害児保育</v>
          </cell>
          <cell r="H4878" t="str">
            <v>京都府-040186</v>
          </cell>
        </row>
        <row r="4879">
          <cell r="D4879" t="str">
            <v>262404711431</v>
          </cell>
          <cell r="F4879" t="str">
            <v>マネジメント</v>
          </cell>
          <cell r="H4879"/>
        </row>
        <row r="4880">
          <cell r="D4880" t="str">
            <v>262404411432</v>
          </cell>
          <cell r="F4880" t="str">
            <v>食育・アレルギー対応</v>
          </cell>
          <cell r="H4880" t="str">
            <v>京都府-037228</v>
          </cell>
        </row>
        <row r="4881">
          <cell r="D4881" t="str">
            <v>262404411433</v>
          </cell>
          <cell r="F4881" t="str">
            <v>食育・アレルギー対応</v>
          </cell>
          <cell r="H4881" t="str">
            <v>京都府-031800</v>
          </cell>
        </row>
        <row r="4882">
          <cell r="D4882" t="str">
            <v>262404211434</v>
          </cell>
          <cell r="F4882" t="str">
            <v>幼児教育</v>
          </cell>
          <cell r="H4882" t="str">
            <v>京都府-036099</v>
          </cell>
        </row>
        <row r="4883">
          <cell r="D4883" t="str">
            <v>262404711435</v>
          </cell>
          <cell r="F4883" t="str">
            <v>マネジメント</v>
          </cell>
          <cell r="H4883" t="str">
            <v>京都府-028585</v>
          </cell>
        </row>
        <row r="4884">
          <cell r="D4884" t="str">
            <v>262404111436</v>
          </cell>
          <cell r="F4884" t="str">
            <v>乳児保育</v>
          </cell>
          <cell r="H4884" t="str">
            <v>京都府-028585</v>
          </cell>
        </row>
        <row r="4885">
          <cell r="D4885" t="str">
            <v>262404311437</v>
          </cell>
          <cell r="F4885" t="str">
            <v>障害児保育</v>
          </cell>
          <cell r="H4885" t="str">
            <v>京都府-025705</v>
          </cell>
        </row>
        <row r="4886">
          <cell r="D4886" t="str">
            <v>262404111438</v>
          </cell>
          <cell r="F4886" t="str">
            <v>乳児保育</v>
          </cell>
          <cell r="H4886" t="str">
            <v>京都府-030937</v>
          </cell>
        </row>
        <row r="4887">
          <cell r="D4887" t="str">
            <v>262404711439</v>
          </cell>
          <cell r="F4887" t="str">
            <v>マネジメント</v>
          </cell>
          <cell r="H4887" t="str">
            <v>京都府-033695</v>
          </cell>
        </row>
        <row r="4888">
          <cell r="D4888" t="str">
            <v>262404511440</v>
          </cell>
          <cell r="F4888" t="str">
            <v>保健衛生・安全対策</v>
          </cell>
          <cell r="H4888" t="str">
            <v>京都府-008331</v>
          </cell>
        </row>
        <row r="4889">
          <cell r="D4889" t="str">
            <v>262404511441</v>
          </cell>
          <cell r="F4889" t="str">
            <v>保健衛生・安全対策</v>
          </cell>
          <cell r="H4889" t="str">
            <v>京都府-007435</v>
          </cell>
        </row>
        <row r="4890">
          <cell r="D4890" t="str">
            <v>262404211442</v>
          </cell>
          <cell r="F4890" t="str">
            <v>幼児教育</v>
          </cell>
          <cell r="H4890" t="str">
            <v>京都府-031773</v>
          </cell>
        </row>
        <row r="4891">
          <cell r="D4891" t="str">
            <v>262404311443</v>
          </cell>
          <cell r="F4891" t="str">
            <v>障害児保育</v>
          </cell>
          <cell r="H4891" t="str">
            <v>京都府-038318</v>
          </cell>
        </row>
        <row r="4892">
          <cell r="D4892" t="str">
            <v>262404211444</v>
          </cell>
          <cell r="F4892" t="str">
            <v>幼児教育</v>
          </cell>
          <cell r="H4892" t="str">
            <v>岐阜県-028523</v>
          </cell>
        </row>
        <row r="4893">
          <cell r="D4893" t="str">
            <v>262404711445</v>
          </cell>
          <cell r="F4893" t="str">
            <v>マネジメント</v>
          </cell>
          <cell r="H4893" t="str">
            <v>京都府-017260</v>
          </cell>
        </row>
        <row r="4894">
          <cell r="D4894" t="str">
            <v>262404111446</v>
          </cell>
          <cell r="F4894" t="str">
            <v>乳児保育</v>
          </cell>
          <cell r="H4894" t="str">
            <v>京都府-038855</v>
          </cell>
        </row>
        <row r="4895">
          <cell r="D4895" t="str">
            <v>262404311447</v>
          </cell>
          <cell r="F4895" t="str">
            <v>障害児保育</v>
          </cell>
          <cell r="H4895" t="str">
            <v>京都府-025394</v>
          </cell>
        </row>
        <row r="4896">
          <cell r="D4896" t="str">
            <v>262404411448</v>
          </cell>
          <cell r="F4896" t="str">
            <v>食育・アレルギー対応</v>
          </cell>
          <cell r="H4896"/>
        </row>
        <row r="4897">
          <cell r="D4897" t="str">
            <v>262404211449</v>
          </cell>
          <cell r="F4897" t="str">
            <v>幼児教育</v>
          </cell>
          <cell r="H4897" t="str">
            <v>京都府-003209</v>
          </cell>
        </row>
        <row r="4898">
          <cell r="D4898" t="str">
            <v>262404511450</v>
          </cell>
          <cell r="F4898" t="str">
            <v>保健衛生・安全対策</v>
          </cell>
          <cell r="H4898" t="str">
            <v>京都府-025876</v>
          </cell>
        </row>
        <row r="4899">
          <cell r="D4899" t="str">
            <v>262404411451</v>
          </cell>
          <cell r="F4899" t="str">
            <v>食育・アレルギー対応</v>
          </cell>
          <cell r="H4899" t="str">
            <v>京都府-009464</v>
          </cell>
        </row>
        <row r="4900">
          <cell r="D4900" t="str">
            <v>262404711452</v>
          </cell>
          <cell r="F4900" t="str">
            <v>マネジメント</v>
          </cell>
          <cell r="H4900" t="str">
            <v>京都府-020486</v>
          </cell>
        </row>
        <row r="4901">
          <cell r="D4901" t="str">
            <v>262404511453</v>
          </cell>
          <cell r="F4901" t="str">
            <v>保健衛生・安全対策</v>
          </cell>
          <cell r="H4901" t="str">
            <v>京都府-020486</v>
          </cell>
        </row>
        <row r="4902">
          <cell r="D4902" t="str">
            <v>262404711454</v>
          </cell>
          <cell r="F4902" t="str">
            <v>マネジメント</v>
          </cell>
          <cell r="H4902" t="str">
            <v>京都府-018113</v>
          </cell>
        </row>
        <row r="4903">
          <cell r="D4903" t="str">
            <v>262404311455</v>
          </cell>
          <cell r="F4903" t="str">
            <v>障害児保育</v>
          </cell>
          <cell r="H4903" t="str">
            <v>京都府-019367</v>
          </cell>
        </row>
        <row r="4904">
          <cell r="D4904" t="str">
            <v>262404211456</v>
          </cell>
          <cell r="F4904" t="str">
            <v>幼児教育</v>
          </cell>
          <cell r="H4904" t="str">
            <v>京都府-021977</v>
          </cell>
        </row>
        <row r="4905">
          <cell r="D4905" t="str">
            <v>262404111457</v>
          </cell>
          <cell r="F4905" t="str">
            <v>乳児保育</v>
          </cell>
          <cell r="H4905" t="str">
            <v>京都府-038313</v>
          </cell>
        </row>
        <row r="4906">
          <cell r="D4906" t="str">
            <v>262404711458</v>
          </cell>
          <cell r="F4906" t="str">
            <v>マネジメント</v>
          </cell>
          <cell r="H4906" t="str">
            <v>京都府-007379</v>
          </cell>
        </row>
        <row r="4907">
          <cell r="D4907" t="str">
            <v>262404311459</v>
          </cell>
          <cell r="F4907" t="str">
            <v>障害児保育</v>
          </cell>
          <cell r="H4907" t="str">
            <v>滋賀県-018768</v>
          </cell>
        </row>
        <row r="4908">
          <cell r="D4908" t="str">
            <v>262404411460</v>
          </cell>
          <cell r="F4908" t="str">
            <v>食育・アレルギー対応</v>
          </cell>
          <cell r="H4908"/>
        </row>
        <row r="4909">
          <cell r="D4909" t="str">
            <v>262404411461</v>
          </cell>
          <cell r="F4909" t="str">
            <v>食育・アレルギー対応</v>
          </cell>
          <cell r="H4909" t="str">
            <v>岡山県-026531</v>
          </cell>
        </row>
        <row r="4910">
          <cell r="D4910" t="str">
            <v>262404511462</v>
          </cell>
          <cell r="F4910" t="str">
            <v>保健衛生・安全対策</v>
          </cell>
          <cell r="H4910" t="str">
            <v>大阪府-012497</v>
          </cell>
        </row>
        <row r="4911">
          <cell r="D4911" t="str">
            <v>262404611463</v>
          </cell>
          <cell r="F4911" t="str">
            <v>保護者支援・子育て支援</v>
          </cell>
          <cell r="H4911" t="str">
            <v>京都府-025145</v>
          </cell>
        </row>
        <row r="4912">
          <cell r="D4912" t="str">
            <v>262404211464</v>
          </cell>
          <cell r="F4912" t="str">
            <v>幼児教育</v>
          </cell>
          <cell r="H4912" t="str">
            <v>京都府-023177</v>
          </cell>
        </row>
        <row r="4913">
          <cell r="D4913" t="str">
            <v>262404111465</v>
          </cell>
          <cell r="F4913" t="str">
            <v>乳児保育</v>
          </cell>
          <cell r="H4913" t="str">
            <v>京都府-023177</v>
          </cell>
        </row>
        <row r="4914">
          <cell r="D4914" t="str">
            <v>262404411466</v>
          </cell>
          <cell r="F4914" t="str">
            <v>食育・アレルギー対応</v>
          </cell>
          <cell r="H4914"/>
        </row>
        <row r="4915">
          <cell r="D4915" t="str">
            <v>262404511467</v>
          </cell>
          <cell r="F4915" t="str">
            <v>保健衛生・安全対策</v>
          </cell>
          <cell r="H4915"/>
        </row>
        <row r="4916">
          <cell r="D4916" t="str">
            <v>262404511468</v>
          </cell>
          <cell r="F4916" t="str">
            <v>保健衛生・安全対策</v>
          </cell>
          <cell r="H4916" t="str">
            <v>京都府-012180</v>
          </cell>
        </row>
        <row r="4917">
          <cell r="D4917" t="str">
            <v>262404411469</v>
          </cell>
          <cell r="F4917" t="str">
            <v>食育・アレルギー対応</v>
          </cell>
          <cell r="H4917"/>
        </row>
        <row r="4918">
          <cell r="D4918" t="str">
            <v>262404411470</v>
          </cell>
          <cell r="F4918" t="str">
            <v>食育・アレルギー対応</v>
          </cell>
          <cell r="H4918"/>
        </row>
        <row r="4919">
          <cell r="D4919" t="str">
            <v>262404111471</v>
          </cell>
          <cell r="F4919" t="str">
            <v>乳児保育</v>
          </cell>
          <cell r="H4919" t="str">
            <v>滋賀県-021928</v>
          </cell>
        </row>
        <row r="4920">
          <cell r="D4920" t="str">
            <v>262404711472</v>
          </cell>
          <cell r="F4920" t="str">
            <v>マネジメント</v>
          </cell>
          <cell r="H4920" t="str">
            <v>大阪府-054563</v>
          </cell>
        </row>
        <row r="4921">
          <cell r="D4921" t="str">
            <v>262404211473</v>
          </cell>
          <cell r="F4921" t="str">
            <v>幼児教育</v>
          </cell>
          <cell r="H4921" t="str">
            <v>滋賀県-008735</v>
          </cell>
        </row>
        <row r="4922">
          <cell r="D4922" t="str">
            <v>262404711474</v>
          </cell>
          <cell r="F4922" t="str">
            <v>マネジメント</v>
          </cell>
          <cell r="H4922" t="str">
            <v>京都府-006332</v>
          </cell>
        </row>
        <row r="4923">
          <cell r="D4923" t="str">
            <v>262404111475</v>
          </cell>
          <cell r="F4923" t="str">
            <v>乳児保育</v>
          </cell>
          <cell r="H4923" t="str">
            <v>京都府-026403</v>
          </cell>
        </row>
        <row r="4924">
          <cell r="D4924" t="str">
            <v>262404711476</v>
          </cell>
          <cell r="F4924" t="str">
            <v>マネジメント</v>
          </cell>
          <cell r="H4924"/>
        </row>
        <row r="4925">
          <cell r="D4925" t="str">
            <v>262404611477</v>
          </cell>
          <cell r="F4925" t="str">
            <v>保護者支援・子育て支援</v>
          </cell>
          <cell r="H4925" t="str">
            <v>京都府-003463</v>
          </cell>
        </row>
        <row r="4926">
          <cell r="D4926" t="str">
            <v>262404211478</v>
          </cell>
          <cell r="F4926" t="str">
            <v>幼児教育</v>
          </cell>
          <cell r="H4926" t="str">
            <v>京都府-008149</v>
          </cell>
        </row>
        <row r="4927">
          <cell r="D4927" t="str">
            <v>262404111479</v>
          </cell>
          <cell r="F4927" t="str">
            <v>乳児保育</v>
          </cell>
          <cell r="H4927" t="str">
            <v>京都府-008149</v>
          </cell>
        </row>
        <row r="4928">
          <cell r="D4928" t="str">
            <v>262404311480</v>
          </cell>
          <cell r="F4928" t="str">
            <v>障害児保育</v>
          </cell>
          <cell r="H4928" t="str">
            <v>大阪府-016541</v>
          </cell>
        </row>
        <row r="4929">
          <cell r="D4929" t="str">
            <v>262404211481</v>
          </cell>
          <cell r="F4929" t="str">
            <v>幼児教育</v>
          </cell>
          <cell r="H4929" t="str">
            <v>京都府-023442</v>
          </cell>
        </row>
        <row r="4930">
          <cell r="D4930" t="str">
            <v>262404311482</v>
          </cell>
          <cell r="F4930" t="str">
            <v>障害児保育</v>
          </cell>
          <cell r="H4930" t="str">
            <v>京都府-028518</v>
          </cell>
        </row>
        <row r="4931">
          <cell r="D4931" t="str">
            <v>262404311483</v>
          </cell>
          <cell r="F4931" t="str">
            <v>障害児保育</v>
          </cell>
          <cell r="H4931" t="str">
            <v>京都府-038501</v>
          </cell>
        </row>
        <row r="4932">
          <cell r="D4932" t="str">
            <v>262404311484</v>
          </cell>
          <cell r="F4932" t="str">
            <v>障害児保育</v>
          </cell>
          <cell r="H4932" t="str">
            <v>京都府-027263</v>
          </cell>
        </row>
        <row r="4933">
          <cell r="D4933" t="str">
            <v>262404511485</v>
          </cell>
          <cell r="F4933" t="str">
            <v>保健衛生・安全対策</v>
          </cell>
          <cell r="H4933" t="str">
            <v>京都府-026789</v>
          </cell>
        </row>
        <row r="4934">
          <cell r="D4934" t="str">
            <v>262404111486</v>
          </cell>
          <cell r="F4934" t="str">
            <v>乳児保育</v>
          </cell>
          <cell r="H4934" t="str">
            <v>京都府-034717</v>
          </cell>
        </row>
        <row r="4935">
          <cell r="D4935" t="str">
            <v>262404711487</v>
          </cell>
          <cell r="F4935" t="str">
            <v>マネジメント</v>
          </cell>
          <cell r="H4935" t="str">
            <v>京都府-002900</v>
          </cell>
        </row>
        <row r="4936">
          <cell r="D4936" t="str">
            <v>262404111488</v>
          </cell>
          <cell r="F4936" t="str">
            <v>乳児保育</v>
          </cell>
          <cell r="H4936" t="str">
            <v>京都府-002900</v>
          </cell>
        </row>
        <row r="4937">
          <cell r="D4937" t="str">
            <v>262404111489</v>
          </cell>
          <cell r="F4937" t="str">
            <v>乳児保育</v>
          </cell>
          <cell r="H4937" t="str">
            <v>滋賀県-019149</v>
          </cell>
        </row>
        <row r="4938">
          <cell r="D4938" t="str">
            <v>262404411490</v>
          </cell>
          <cell r="F4938" t="str">
            <v>食育・アレルギー対応</v>
          </cell>
          <cell r="H4938" t="str">
            <v>京都府-019794</v>
          </cell>
        </row>
        <row r="4939">
          <cell r="D4939" t="str">
            <v>262404411491</v>
          </cell>
          <cell r="F4939" t="str">
            <v>食育・アレルギー対応</v>
          </cell>
          <cell r="H4939" t="str">
            <v>奈良県-002461</v>
          </cell>
        </row>
        <row r="4940">
          <cell r="D4940" t="str">
            <v>262404511492</v>
          </cell>
          <cell r="F4940" t="str">
            <v>保健衛生・安全対策</v>
          </cell>
          <cell r="H4940" t="str">
            <v>奈良県-004450</v>
          </cell>
        </row>
        <row r="4941">
          <cell r="D4941" t="str">
            <v>262404111493</v>
          </cell>
          <cell r="F4941" t="str">
            <v>乳児保育</v>
          </cell>
          <cell r="H4941" t="str">
            <v>奈良県-004450</v>
          </cell>
        </row>
        <row r="4942">
          <cell r="D4942" t="str">
            <v>262404211494</v>
          </cell>
          <cell r="F4942" t="str">
            <v>幼児教育</v>
          </cell>
          <cell r="H4942" t="str">
            <v>京都府-003537</v>
          </cell>
        </row>
        <row r="4943">
          <cell r="D4943" t="str">
            <v>262404711495</v>
          </cell>
          <cell r="F4943" t="str">
            <v>マネジメント</v>
          </cell>
          <cell r="H4943" t="str">
            <v>京都府-020291</v>
          </cell>
        </row>
        <row r="4944">
          <cell r="D4944" t="str">
            <v>262404211496</v>
          </cell>
          <cell r="F4944" t="str">
            <v>幼児教育</v>
          </cell>
          <cell r="H4944" t="str">
            <v>京都府-031443</v>
          </cell>
        </row>
        <row r="4945">
          <cell r="D4945" t="str">
            <v>262404711497</v>
          </cell>
          <cell r="F4945" t="str">
            <v>マネジメント</v>
          </cell>
          <cell r="H4945" t="str">
            <v>京都府-003907</v>
          </cell>
        </row>
        <row r="4946">
          <cell r="D4946" t="str">
            <v>262404311498</v>
          </cell>
          <cell r="F4946" t="str">
            <v>障害児保育</v>
          </cell>
          <cell r="H4946" t="str">
            <v>京都府-011195</v>
          </cell>
        </row>
        <row r="4947">
          <cell r="D4947" t="str">
            <v>262404411499</v>
          </cell>
          <cell r="F4947" t="str">
            <v>食育・アレルギー対応</v>
          </cell>
          <cell r="H4947" t="str">
            <v>京都府-014489</v>
          </cell>
        </row>
        <row r="4948">
          <cell r="D4948" t="str">
            <v>262404111500</v>
          </cell>
          <cell r="F4948" t="str">
            <v>乳児保育</v>
          </cell>
          <cell r="H4948" t="str">
            <v>京都府-015088</v>
          </cell>
        </row>
        <row r="4949">
          <cell r="D4949" t="str">
            <v>262404511501</v>
          </cell>
          <cell r="F4949" t="str">
            <v>保健衛生・安全対策</v>
          </cell>
          <cell r="H4949" t="str">
            <v>京都府-016047</v>
          </cell>
        </row>
        <row r="4950">
          <cell r="D4950" t="str">
            <v>262404111502</v>
          </cell>
          <cell r="F4950" t="str">
            <v>乳児保育</v>
          </cell>
          <cell r="H4950" t="str">
            <v>京都府-015749</v>
          </cell>
        </row>
        <row r="4951">
          <cell r="D4951" t="str">
            <v>262404211503</v>
          </cell>
          <cell r="F4951" t="str">
            <v>幼児教育</v>
          </cell>
          <cell r="H4951" t="str">
            <v>兵庫県-074102</v>
          </cell>
        </row>
        <row r="4952">
          <cell r="D4952" t="str">
            <v>262404711504</v>
          </cell>
          <cell r="F4952" t="str">
            <v>マネジメント</v>
          </cell>
          <cell r="H4952"/>
        </row>
        <row r="4953">
          <cell r="D4953" t="str">
            <v>262404311505</v>
          </cell>
          <cell r="F4953" t="str">
            <v>障害児保育</v>
          </cell>
          <cell r="H4953" t="str">
            <v>奈良県-023053</v>
          </cell>
        </row>
        <row r="4954">
          <cell r="D4954" t="str">
            <v>262404411506</v>
          </cell>
          <cell r="F4954" t="str">
            <v>食育・アレルギー対応</v>
          </cell>
          <cell r="H4954" t="str">
            <v>京都府-029033</v>
          </cell>
        </row>
        <row r="4955">
          <cell r="D4955" t="str">
            <v>262404311507</v>
          </cell>
          <cell r="F4955" t="str">
            <v>障害児保育</v>
          </cell>
          <cell r="H4955" t="str">
            <v>京都府-029449</v>
          </cell>
        </row>
        <row r="4956">
          <cell r="D4956" t="str">
            <v>262404511508</v>
          </cell>
          <cell r="F4956" t="str">
            <v>保健衛生・安全対策</v>
          </cell>
          <cell r="H4956" t="str">
            <v>京都府-030625</v>
          </cell>
        </row>
        <row r="4957">
          <cell r="D4957" t="str">
            <v>262404411509</v>
          </cell>
          <cell r="F4957" t="str">
            <v>食育・アレルギー対応</v>
          </cell>
          <cell r="H4957" t="str">
            <v>京都府-006272</v>
          </cell>
        </row>
        <row r="4958">
          <cell r="D4958" t="str">
            <v>262404311510</v>
          </cell>
          <cell r="F4958" t="str">
            <v>障害児保育</v>
          </cell>
          <cell r="H4958" t="str">
            <v>京都府-027058</v>
          </cell>
        </row>
        <row r="4959">
          <cell r="D4959" t="str">
            <v>262404311511</v>
          </cell>
          <cell r="F4959" t="str">
            <v>障害児保育</v>
          </cell>
          <cell r="H4959" t="str">
            <v>京都府-017255</v>
          </cell>
        </row>
        <row r="4960">
          <cell r="D4960" t="str">
            <v>262404411512</v>
          </cell>
          <cell r="F4960" t="str">
            <v>食育・アレルギー対応</v>
          </cell>
          <cell r="H4960" t="str">
            <v>京都府-035150</v>
          </cell>
        </row>
        <row r="4961">
          <cell r="D4961" t="str">
            <v>262404111513</v>
          </cell>
          <cell r="F4961" t="str">
            <v>乳児保育</v>
          </cell>
          <cell r="H4961" t="str">
            <v>京都府-035171</v>
          </cell>
        </row>
        <row r="4962">
          <cell r="D4962" t="str">
            <v>262404211514</v>
          </cell>
          <cell r="F4962" t="str">
            <v>幼児教育</v>
          </cell>
          <cell r="H4962" t="str">
            <v>京都府-023167</v>
          </cell>
        </row>
        <row r="4963">
          <cell r="D4963" t="str">
            <v>262404511515</v>
          </cell>
          <cell r="F4963" t="str">
            <v>保健衛生・安全対策</v>
          </cell>
          <cell r="H4963" t="str">
            <v>京都府-023009</v>
          </cell>
        </row>
        <row r="4964">
          <cell r="D4964" t="str">
            <v>262404411516</v>
          </cell>
          <cell r="F4964" t="str">
            <v>食育・アレルギー対応</v>
          </cell>
          <cell r="H4964" t="str">
            <v>京都府-023009</v>
          </cell>
        </row>
        <row r="4965">
          <cell r="D4965" t="str">
            <v>262404111517</v>
          </cell>
          <cell r="F4965" t="str">
            <v>乳児保育</v>
          </cell>
          <cell r="H4965" t="str">
            <v>京都府-018923</v>
          </cell>
        </row>
        <row r="4966">
          <cell r="D4966" t="str">
            <v>262404511518</v>
          </cell>
          <cell r="F4966" t="str">
            <v>保健衛生・安全対策</v>
          </cell>
          <cell r="H4966" t="str">
            <v>京都府-037632</v>
          </cell>
        </row>
        <row r="4967">
          <cell r="D4967" t="str">
            <v>262404511519</v>
          </cell>
          <cell r="F4967" t="str">
            <v>保健衛生・安全対策</v>
          </cell>
          <cell r="H4967"/>
        </row>
        <row r="4968">
          <cell r="D4968" t="str">
            <v>262404311520</v>
          </cell>
          <cell r="F4968" t="str">
            <v>障害児保育</v>
          </cell>
          <cell r="H4968" t="str">
            <v>京都府-024916</v>
          </cell>
        </row>
        <row r="4969">
          <cell r="D4969" t="str">
            <v>262404411521</v>
          </cell>
          <cell r="F4969" t="str">
            <v>食育・アレルギー対応</v>
          </cell>
          <cell r="H4969" t="str">
            <v>京都府-029105</v>
          </cell>
        </row>
        <row r="4970">
          <cell r="D4970" t="str">
            <v>262404511522</v>
          </cell>
          <cell r="F4970" t="str">
            <v>保健衛生・安全対策</v>
          </cell>
          <cell r="H4970" t="str">
            <v>京都府-012138</v>
          </cell>
        </row>
        <row r="4971">
          <cell r="D4971" t="str">
            <v>262404311523</v>
          </cell>
          <cell r="F4971" t="str">
            <v>障害児保育</v>
          </cell>
          <cell r="H4971" t="str">
            <v>京都府-033030</v>
          </cell>
        </row>
        <row r="4972">
          <cell r="D4972" t="str">
            <v>262404311524</v>
          </cell>
          <cell r="F4972" t="str">
            <v>障害児保育</v>
          </cell>
          <cell r="H4972" t="str">
            <v>福岡県-060509</v>
          </cell>
        </row>
        <row r="4973">
          <cell r="D4973" t="str">
            <v>262404311525</v>
          </cell>
          <cell r="F4973" t="str">
            <v>障害児保育</v>
          </cell>
          <cell r="H4973" t="str">
            <v>香川県-008297</v>
          </cell>
        </row>
        <row r="4974">
          <cell r="D4974" t="str">
            <v>262404511526</v>
          </cell>
          <cell r="F4974" t="str">
            <v>保健衛生・安全対策</v>
          </cell>
          <cell r="H4974" t="str">
            <v>兵庫県-029492</v>
          </cell>
        </row>
        <row r="4975">
          <cell r="D4975" t="str">
            <v>262404111527</v>
          </cell>
          <cell r="F4975" t="str">
            <v>乳児保育</v>
          </cell>
          <cell r="H4975" t="str">
            <v>京都府-024747</v>
          </cell>
        </row>
        <row r="4976">
          <cell r="D4976" t="str">
            <v>262404211528</v>
          </cell>
          <cell r="F4976" t="str">
            <v>幼児教育</v>
          </cell>
          <cell r="H4976"/>
        </row>
        <row r="4977">
          <cell r="D4977" t="str">
            <v>262404511529</v>
          </cell>
          <cell r="F4977" t="str">
            <v>保健衛生・安全対策</v>
          </cell>
          <cell r="H4977" t="str">
            <v>京都府-019232</v>
          </cell>
        </row>
        <row r="4978">
          <cell r="D4978" t="str">
            <v>262404111530</v>
          </cell>
          <cell r="F4978" t="str">
            <v>乳児保育</v>
          </cell>
          <cell r="H4978" t="str">
            <v>京都府-040013</v>
          </cell>
        </row>
        <row r="4979">
          <cell r="D4979" t="str">
            <v>262404711531</v>
          </cell>
          <cell r="F4979" t="str">
            <v>マネジメント</v>
          </cell>
          <cell r="H4979" t="str">
            <v>京都府-036373</v>
          </cell>
        </row>
        <row r="4980">
          <cell r="D4980" t="str">
            <v>262404511532</v>
          </cell>
          <cell r="F4980" t="str">
            <v>保健衛生・安全対策</v>
          </cell>
          <cell r="H4980" t="str">
            <v>京都府-036373</v>
          </cell>
        </row>
        <row r="4981">
          <cell r="D4981" t="str">
            <v>262404411533</v>
          </cell>
          <cell r="F4981" t="str">
            <v>食育・アレルギー対応</v>
          </cell>
          <cell r="H4981" t="str">
            <v>京都府-012655</v>
          </cell>
        </row>
        <row r="4982">
          <cell r="D4982" t="str">
            <v>262404411534</v>
          </cell>
          <cell r="F4982" t="str">
            <v>食育・アレルギー対応</v>
          </cell>
          <cell r="H4982" t="str">
            <v>京都府-012899</v>
          </cell>
        </row>
        <row r="4983">
          <cell r="D4983" t="str">
            <v>262404311535</v>
          </cell>
          <cell r="F4983" t="str">
            <v>障害児保育</v>
          </cell>
          <cell r="H4983" t="str">
            <v>京都府-003031</v>
          </cell>
        </row>
        <row r="4984">
          <cell r="D4984" t="str">
            <v>262404111536</v>
          </cell>
          <cell r="F4984" t="str">
            <v>乳児保育</v>
          </cell>
          <cell r="H4984" t="str">
            <v>兵庫県-072799</v>
          </cell>
        </row>
        <row r="4985">
          <cell r="D4985" t="str">
            <v>262404411537</v>
          </cell>
          <cell r="F4985" t="str">
            <v>食育・アレルギー対応</v>
          </cell>
          <cell r="H4985" t="str">
            <v>兵庫県-072799</v>
          </cell>
        </row>
        <row r="4986">
          <cell r="D4986" t="str">
            <v>262404111538</v>
          </cell>
          <cell r="F4986" t="str">
            <v>乳児保育</v>
          </cell>
          <cell r="H4986" t="str">
            <v>京都府-038370</v>
          </cell>
        </row>
        <row r="4987">
          <cell r="D4987" t="str">
            <v>262404411539</v>
          </cell>
          <cell r="F4987" t="str">
            <v>食育・アレルギー対応</v>
          </cell>
          <cell r="H4987" t="str">
            <v>京都府-031740</v>
          </cell>
        </row>
        <row r="4988">
          <cell r="D4988" t="str">
            <v>262404711540</v>
          </cell>
          <cell r="F4988" t="str">
            <v>マネジメント</v>
          </cell>
          <cell r="H4988" t="str">
            <v>京都府-031740</v>
          </cell>
        </row>
        <row r="4989">
          <cell r="D4989" t="str">
            <v>262404711541</v>
          </cell>
          <cell r="F4989" t="str">
            <v>マネジメント</v>
          </cell>
          <cell r="H4989" t="str">
            <v>京都府-023379</v>
          </cell>
        </row>
        <row r="4990">
          <cell r="D4990" t="str">
            <v>262404711542</v>
          </cell>
          <cell r="F4990" t="str">
            <v>マネジメント</v>
          </cell>
          <cell r="H4990" t="str">
            <v>京都府-029894</v>
          </cell>
        </row>
        <row r="4991">
          <cell r="D4991" t="str">
            <v>262404111543</v>
          </cell>
          <cell r="F4991" t="str">
            <v>乳児保育</v>
          </cell>
          <cell r="H4991" t="str">
            <v>岡山県-030278</v>
          </cell>
        </row>
        <row r="4992">
          <cell r="D4992" t="str">
            <v>262404411544</v>
          </cell>
          <cell r="F4992" t="str">
            <v>食育・アレルギー対応</v>
          </cell>
          <cell r="H4992" t="str">
            <v>大阪府-065942</v>
          </cell>
        </row>
        <row r="4993">
          <cell r="D4993" t="str">
            <v>262404511545</v>
          </cell>
          <cell r="F4993" t="str">
            <v>保健衛生・安全対策</v>
          </cell>
          <cell r="H4993" t="str">
            <v>大阪府-065942</v>
          </cell>
        </row>
        <row r="4994">
          <cell r="D4994" t="str">
            <v>262404311546</v>
          </cell>
          <cell r="F4994" t="str">
            <v>障害児保育</v>
          </cell>
          <cell r="H4994" t="str">
            <v>大阪府-065942</v>
          </cell>
        </row>
        <row r="4995">
          <cell r="D4995" t="str">
            <v>262404111547</v>
          </cell>
          <cell r="F4995" t="str">
            <v>乳児保育</v>
          </cell>
          <cell r="H4995" t="str">
            <v>京都府-032238</v>
          </cell>
        </row>
        <row r="4996">
          <cell r="D4996" t="str">
            <v>262404211548</v>
          </cell>
          <cell r="F4996" t="str">
            <v>幼児教育</v>
          </cell>
          <cell r="H4996" t="str">
            <v>京都府-032238</v>
          </cell>
        </row>
        <row r="4997">
          <cell r="D4997" t="str">
            <v>262404311549</v>
          </cell>
          <cell r="F4997" t="str">
            <v>障害児保育</v>
          </cell>
          <cell r="H4997" t="str">
            <v>京都府-037451</v>
          </cell>
        </row>
        <row r="4998">
          <cell r="D4998" t="str">
            <v>262404511550</v>
          </cell>
          <cell r="F4998" t="str">
            <v>保健衛生・安全対策</v>
          </cell>
          <cell r="H4998" t="str">
            <v>京都府-032042</v>
          </cell>
        </row>
        <row r="4999">
          <cell r="D4999" t="str">
            <v>262404511551</v>
          </cell>
          <cell r="F4999" t="str">
            <v>保健衛生・安全対策</v>
          </cell>
          <cell r="H4999" t="str">
            <v>京都府-000600</v>
          </cell>
        </row>
        <row r="5000">
          <cell r="D5000" t="str">
            <v>262404111552</v>
          </cell>
          <cell r="F5000" t="str">
            <v>乳児保育</v>
          </cell>
          <cell r="H5000" t="str">
            <v>京都府-037258</v>
          </cell>
        </row>
        <row r="5001">
          <cell r="D5001" t="str">
            <v>262404211553</v>
          </cell>
          <cell r="F5001" t="str">
            <v>幼児教育</v>
          </cell>
          <cell r="H5001" t="str">
            <v>京都府-034574</v>
          </cell>
        </row>
        <row r="5002">
          <cell r="D5002" t="str">
            <v>262404711554</v>
          </cell>
          <cell r="F5002" t="str">
            <v>マネジメント</v>
          </cell>
          <cell r="H5002" t="str">
            <v>京都府-013322</v>
          </cell>
        </row>
        <row r="5003">
          <cell r="D5003" t="str">
            <v>262404311555</v>
          </cell>
          <cell r="F5003" t="str">
            <v>障害児保育</v>
          </cell>
          <cell r="H5003" t="str">
            <v>静岡県-022067</v>
          </cell>
        </row>
        <row r="5004">
          <cell r="D5004" t="str">
            <v>262404411556</v>
          </cell>
          <cell r="F5004" t="str">
            <v>食育・アレルギー対応</v>
          </cell>
          <cell r="H5004" t="str">
            <v>京都府-035190</v>
          </cell>
        </row>
        <row r="5005">
          <cell r="D5005" t="str">
            <v>262404311557</v>
          </cell>
          <cell r="F5005" t="str">
            <v>障害児保育</v>
          </cell>
          <cell r="H5005" t="str">
            <v>京都府-025951</v>
          </cell>
        </row>
        <row r="5006">
          <cell r="D5006" t="str">
            <v>262404111558</v>
          </cell>
          <cell r="F5006" t="str">
            <v>乳児保育</v>
          </cell>
          <cell r="H5006" t="str">
            <v>京都府-021150</v>
          </cell>
        </row>
        <row r="5007">
          <cell r="D5007" t="str">
            <v>262404711559</v>
          </cell>
          <cell r="F5007" t="str">
            <v>マネジメント</v>
          </cell>
          <cell r="H5007" t="str">
            <v>京都府-030259</v>
          </cell>
        </row>
        <row r="5008">
          <cell r="D5008" t="str">
            <v>262404411560</v>
          </cell>
          <cell r="F5008" t="str">
            <v>食育・アレルギー対応</v>
          </cell>
          <cell r="H5008"/>
        </row>
        <row r="5009">
          <cell r="D5009" t="str">
            <v>262404711561</v>
          </cell>
          <cell r="F5009" t="str">
            <v>マネジメント</v>
          </cell>
          <cell r="H5009" t="str">
            <v>京都府-018580</v>
          </cell>
        </row>
        <row r="5010">
          <cell r="D5010" t="str">
            <v>262404311562</v>
          </cell>
          <cell r="F5010" t="str">
            <v>障害児保育</v>
          </cell>
          <cell r="H5010" t="str">
            <v>鳥取県-010074</v>
          </cell>
        </row>
        <row r="5011">
          <cell r="D5011" t="str">
            <v>262404111563</v>
          </cell>
          <cell r="F5011" t="str">
            <v>乳児保育</v>
          </cell>
          <cell r="H5011" t="str">
            <v>京都府-038905</v>
          </cell>
        </row>
        <row r="5012">
          <cell r="D5012" t="str">
            <v>262404211564</v>
          </cell>
          <cell r="F5012" t="str">
            <v>幼児教育</v>
          </cell>
          <cell r="H5012" t="str">
            <v>京都府-040065</v>
          </cell>
        </row>
        <row r="5013">
          <cell r="D5013" t="str">
            <v>262404511565</v>
          </cell>
          <cell r="F5013" t="str">
            <v>保健衛生・安全対策</v>
          </cell>
          <cell r="H5013" t="str">
            <v>東京都-127815</v>
          </cell>
        </row>
        <row r="5014">
          <cell r="D5014" t="str">
            <v>262404711566</v>
          </cell>
          <cell r="F5014" t="str">
            <v>マネジメント</v>
          </cell>
          <cell r="H5014" t="str">
            <v>高知県-010265</v>
          </cell>
        </row>
        <row r="5015">
          <cell r="D5015" t="str">
            <v>262404111567</v>
          </cell>
          <cell r="F5015" t="str">
            <v>乳児保育</v>
          </cell>
          <cell r="H5015" t="str">
            <v>高知県-010265</v>
          </cell>
        </row>
        <row r="5016">
          <cell r="D5016" t="str">
            <v>262404511568</v>
          </cell>
          <cell r="F5016" t="str">
            <v>保健衛生・安全対策</v>
          </cell>
          <cell r="H5016" t="str">
            <v>京都府-030265</v>
          </cell>
        </row>
        <row r="5017">
          <cell r="D5017" t="str">
            <v>262404111569</v>
          </cell>
          <cell r="F5017" t="str">
            <v>乳児保育</v>
          </cell>
          <cell r="H5017" t="str">
            <v>京都府-025254</v>
          </cell>
        </row>
        <row r="5018">
          <cell r="D5018" t="str">
            <v>262404311570</v>
          </cell>
          <cell r="F5018" t="str">
            <v>障害児保育</v>
          </cell>
          <cell r="H5018" t="str">
            <v>京都府-031893</v>
          </cell>
        </row>
        <row r="5019">
          <cell r="D5019" t="str">
            <v>262404511571</v>
          </cell>
          <cell r="F5019" t="str">
            <v>保健衛生・安全対策</v>
          </cell>
          <cell r="H5019" t="str">
            <v>京都府-031893</v>
          </cell>
        </row>
        <row r="5020">
          <cell r="D5020" t="str">
            <v>262404411572</v>
          </cell>
          <cell r="F5020" t="str">
            <v>食育・アレルギー対応</v>
          </cell>
          <cell r="H5020" t="str">
            <v>兵庫県-057343</v>
          </cell>
        </row>
        <row r="5021">
          <cell r="D5021" t="str">
            <v>262404311573</v>
          </cell>
          <cell r="F5021" t="str">
            <v>障害児保育</v>
          </cell>
          <cell r="H5021" t="str">
            <v>京都府-007310</v>
          </cell>
        </row>
        <row r="5022">
          <cell r="D5022" t="str">
            <v>262404511574</v>
          </cell>
          <cell r="F5022" t="str">
            <v>保健衛生・安全対策</v>
          </cell>
          <cell r="H5022" t="str">
            <v>大阪府-089495</v>
          </cell>
        </row>
        <row r="5023">
          <cell r="D5023" t="str">
            <v>262404511575</v>
          </cell>
          <cell r="F5023" t="str">
            <v>保健衛生・安全対策</v>
          </cell>
          <cell r="H5023" t="str">
            <v>京都府-020730</v>
          </cell>
        </row>
        <row r="5024">
          <cell r="D5024" t="str">
            <v>262404311576</v>
          </cell>
          <cell r="F5024" t="str">
            <v>障害児保育</v>
          </cell>
          <cell r="H5024" t="str">
            <v>京都府-032214</v>
          </cell>
        </row>
        <row r="5025">
          <cell r="D5025" t="str">
            <v>262404511577</v>
          </cell>
          <cell r="F5025" t="str">
            <v>保健衛生・安全対策</v>
          </cell>
          <cell r="H5025"/>
        </row>
        <row r="5026">
          <cell r="D5026" t="str">
            <v>262404411578</v>
          </cell>
          <cell r="F5026" t="str">
            <v>食育・アレルギー対応</v>
          </cell>
          <cell r="H5026" t="str">
            <v>兵庫県-060911</v>
          </cell>
        </row>
        <row r="5027">
          <cell r="D5027" t="str">
            <v>262404511579</v>
          </cell>
          <cell r="F5027" t="str">
            <v>保健衛生・安全対策</v>
          </cell>
          <cell r="H5027" t="str">
            <v>京都府-036230</v>
          </cell>
        </row>
        <row r="5028">
          <cell r="D5028" t="str">
            <v>262404511580</v>
          </cell>
          <cell r="F5028" t="str">
            <v>保健衛生・安全対策</v>
          </cell>
          <cell r="H5028" t="str">
            <v>京都府-002386</v>
          </cell>
        </row>
        <row r="5029">
          <cell r="D5029" t="str">
            <v>262404711581</v>
          </cell>
          <cell r="F5029" t="str">
            <v>マネジメント</v>
          </cell>
          <cell r="H5029" t="str">
            <v>京都府-002261</v>
          </cell>
        </row>
        <row r="5030">
          <cell r="D5030" t="str">
            <v>262404111582</v>
          </cell>
          <cell r="F5030" t="str">
            <v>乳児保育</v>
          </cell>
          <cell r="H5030" t="str">
            <v>京都府-016514</v>
          </cell>
        </row>
        <row r="5031">
          <cell r="D5031" t="str">
            <v>262404211583</v>
          </cell>
          <cell r="F5031" t="str">
            <v>幼児教育</v>
          </cell>
          <cell r="H5031" t="str">
            <v>京都府-036030</v>
          </cell>
        </row>
        <row r="5032">
          <cell r="D5032" t="str">
            <v>262404111584</v>
          </cell>
          <cell r="F5032" t="str">
            <v>乳児保育</v>
          </cell>
          <cell r="H5032" t="str">
            <v>京都府-016044</v>
          </cell>
        </row>
        <row r="5033">
          <cell r="D5033" t="str">
            <v>262404511585</v>
          </cell>
          <cell r="F5033" t="str">
            <v>保健衛生・安全対策</v>
          </cell>
          <cell r="H5033" t="str">
            <v>京都府-010873</v>
          </cell>
        </row>
        <row r="5034">
          <cell r="D5034" t="str">
            <v>262404411586</v>
          </cell>
          <cell r="F5034" t="str">
            <v>食育・アレルギー対応</v>
          </cell>
          <cell r="H5034"/>
        </row>
        <row r="5035">
          <cell r="D5035" t="str">
            <v>262404511587</v>
          </cell>
          <cell r="F5035" t="str">
            <v>保健衛生・安全対策</v>
          </cell>
          <cell r="H5035" t="str">
            <v>京都府-024488</v>
          </cell>
        </row>
        <row r="5036">
          <cell r="D5036" t="str">
            <v>262404111588</v>
          </cell>
          <cell r="F5036" t="str">
            <v>乳児保育</v>
          </cell>
          <cell r="H5036" t="str">
            <v>京都府-024488</v>
          </cell>
        </row>
        <row r="5037">
          <cell r="D5037" t="str">
            <v>262404111589</v>
          </cell>
          <cell r="F5037" t="str">
            <v>乳児保育</v>
          </cell>
          <cell r="H5037" t="str">
            <v>静岡県-026469</v>
          </cell>
        </row>
        <row r="5038">
          <cell r="D5038" t="str">
            <v>262404311590</v>
          </cell>
          <cell r="F5038" t="str">
            <v>障害児保育</v>
          </cell>
          <cell r="H5038" t="str">
            <v>京都府-029843</v>
          </cell>
        </row>
        <row r="5039">
          <cell r="D5039" t="str">
            <v>262404111591</v>
          </cell>
          <cell r="F5039" t="str">
            <v>乳児保育</v>
          </cell>
          <cell r="H5039" t="str">
            <v>京都府-038796</v>
          </cell>
        </row>
        <row r="5040">
          <cell r="D5040" t="str">
            <v>262404311592</v>
          </cell>
          <cell r="F5040" t="str">
            <v>障害児保育</v>
          </cell>
          <cell r="H5040" t="str">
            <v>京都府-030508</v>
          </cell>
        </row>
        <row r="5041">
          <cell r="D5041" t="str">
            <v>262404411593</v>
          </cell>
          <cell r="F5041" t="str">
            <v>食育・アレルギー対応</v>
          </cell>
          <cell r="H5041" t="str">
            <v>京都府-014215</v>
          </cell>
        </row>
        <row r="5042">
          <cell r="D5042" t="str">
            <v>262404511594</v>
          </cell>
          <cell r="F5042" t="str">
            <v>保健衛生・安全対策</v>
          </cell>
          <cell r="H5042" t="str">
            <v>京都府-034743</v>
          </cell>
        </row>
        <row r="5043">
          <cell r="D5043" t="str">
            <v>262404211595</v>
          </cell>
          <cell r="F5043" t="str">
            <v>幼児教育</v>
          </cell>
          <cell r="H5043" t="str">
            <v>京都府-034943</v>
          </cell>
        </row>
        <row r="5044">
          <cell r="D5044" t="str">
            <v>262404511596</v>
          </cell>
          <cell r="F5044" t="str">
            <v>保健衛生・安全対策</v>
          </cell>
          <cell r="H5044" t="str">
            <v>京都府-035110</v>
          </cell>
        </row>
        <row r="5045">
          <cell r="D5045" t="str">
            <v>262404511597</v>
          </cell>
          <cell r="F5045" t="str">
            <v>保健衛生・安全対策</v>
          </cell>
          <cell r="H5045" t="str">
            <v>京都府-019319</v>
          </cell>
        </row>
        <row r="5046">
          <cell r="D5046" t="str">
            <v>262404511598</v>
          </cell>
          <cell r="F5046" t="str">
            <v>保健衛生・安全対策</v>
          </cell>
          <cell r="H5046" t="str">
            <v>京都府-020242</v>
          </cell>
        </row>
        <row r="5047">
          <cell r="D5047" t="str">
            <v>262404311599</v>
          </cell>
          <cell r="F5047" t="str">
            <v>障害児保育</v>
          </cell>
          <cell r="H5047" t="str">
            <v>京都府-020242</v>
          </cell>
        </row>
        <row r="5048">
          <cell r="D5048" t="str">
            <v>262404111600</v>
          </cell>
          <cell r="F5048" t="str">
            <v>乳児保育</v>
          </cell>
          <cell r="H5048" t="str">
            <v>大阪府-055203</v>
          </cell>
        </row>
        <row r="5049">
          <cell r="D5049" t="str">
            <v>262404311601</v>
          </cell>
          <cell r="F5049" t="str">
            <v>障害児保育</v>
          </cell>
          <cell r="H5049" t="str">
            <v>京都府-027497</v>
          </cell>
        </row>
        <row r="5050">
          <cell r="D5050" t="str">
            <v>262404111602</v>
          </cell>
          <cell r="F5050" t="str">
            <v>乳児保育</v>
          </cell>
          <cell r="H5050" t="str">
            <v>滋賀県-000247</v>
          </cell>
        </row>
        <row r="5051">
          <cell r="D5051" t="str">
            <v>262404111603</v>
          </cell>
          <cell r="F5051" t="str">
            <v>乳児保育</v>
          </cell>
          <cell r="H5051" t="str">
            <v>京都府-038824</v>
          </cell>
        </row>
        <row r="5052">
          <cell r="D5052" t="str">
            <v>262404411604</v>
          </cell>
          <cell r="F5052" t="str">
            <v>食育・アレルギー対応</v>
          </cell>
          <cell r="H5052" t="str">
            <v>京都府-012659</v>
          </cell>
        </row>
        <row r="5053">
          <cell r="D5053" t="str">
            <v>262404311605</v>
          </cell>
          <cell r="F5053" t="str">
            <v>障害児保育</v>
          </cell>
          <cell r="H5053" t="str">
            <v>京都府-012659</v>
          </cell>
        </row>
        <row r="5054">
          <cell r="D5054" t="str">
            <v>262404411606</v>
          </cell>
          <cell r="F5054" t="str">
            <v>食育・アレルギー対応</v>
          </cell>
          <cell r="H5054"/>
        </row>
        <row r="5055">
          <cell r="D5055" t="str">
            <v>262404511607</v>
          </cell>
          <cell r="F5055" t="str">
            <v>保健衛生・安全対策</v>
          </cell>
          <cell r="H5055"/>
        </row>
        <row r="5056">
          <cell r="D5056" t="str">
            <v>262404111608</v>
          </cell>
          <cell r="F5056" t="str">
            <v>乳児保育</v>
          </cell>
          <cell r="H5056"/>
        </row>
        <row r="5057">
          <cell r="D5057" t="str">
            <v>262404711609</v>
          </cell>
          <cell r="F5057" t="str">
            <v>マネジメント</v>
          </cell>
          <cell r="H5057" t="str">
            <v>京都府-009221</v>
          </cell>
        </row>
        <row r="5058">
          <cell r="D5058" t="str">
            <v>262404311610</v>
          </cell>
          <cell r="F5058" t="str">
            <v>障害児保育</v>
          </cell>
          <cell r="H5058" t="str">
            <v>京都府-021337</v>
          </cell>
        </row>
        <row r="5059">
          <cell r="D5059" t="str">
            <v>262404711611</v>
          </cell>
          <cell r="F5059" t="str">
            <v>マネジメント</v>
          </cell>
          <cell r="H5059" t="str">
            <v>京都府-000453</v>
          </cell>
        </row>
        <row r="5060">
          <cell r="D5060" t="str">
            <v>262404411612</v>
          </cell>
          <cell r="F5060" t="str">
            <v>食育・アレルギー対応</v>
          </cell>
          <cell r="H5060" t="str">
            <v>京都府-023259</v>
          </cell>
        </row>
        <row r="5061">
          <cell r="D5061" t="str">
            <v>262404311613</v>
          </cell>
          <cell r="F5061" t="str">
            <v>障害児保育</v>
          </cell>
          <cell r="H5061" t="str">
            <v>京都府-005023</v>
          </cell>
        </row>
        <row r="5062">
          <cell r="D5062" t="str">
            <v>262404411614</v>
          </cell>
          <cell r="F5062" t="str">
            <v>食育・アレルギー対応</v>
          </cell>
          <cell r="H5062" t="str">
            <v>京都府-031466</v>
          </cell>
        </row>
        <row r="5063">
          <cell r="D5063" t="str">
            <v>262404311615</v>
          </cell>
          <cell r="F5063" t="str">
            <v>障害児保育</v>
          </cell>
          <cell r="H5063" t="str">
            <v>京都府-028634</v>
          </cell>
        </row>
        <row r="5064">
          <cell r="D5064" t="str">
            <v>262404311616</v>
          </cell>
          <cell r="F5064" t="str">
            <v>障害児保育</v>
          </cell>
          <cell r="H5064" t="str">
            <v>京都府-003083</v>
          </cell>
        </row>
        <row r="5065">
          <cell r="D5065" t="str">
            <v>262404411617</v>
          </cell>
          <cell r="F5065" t="str">
            <v>食育・アレルギー対応</v>
          </cell>
          <cell r="H5065"/>
        </row>
        <row r="5066">
          <cell r="D5066" t="str">
            <v>262404311618</v>
          </cell>
          <cell r="F5066" t="str">
            <v>障害児保育</v>
          </cell>
          <cell r="H5066" t="str">
            <v>京都府-003067</v>
          </cell>
        </row>
        <row r="5067">
          <cell r="D5067" t="str">
            <v>262404511619</v>
          </cell>
          <cell r="F5067" t="str">
            <v>保健衛生・安全対策</v>
          </cell>
          <cell r="H5067" t="str">
            <v>京都府-003066</v>
          </cell>
        </row>
        <row r="5068">
          <cell r="D5068" t="str">
            <v>262404711620</v>
          </cell>
          <cell r="F5068" t="str">
            <v>マネジメント</v>
          </cell>
          <cell r="H5068"/>
        </row>
        <row r="5069">
          <cell r="D5069" t="str">
            <v>262404111621</v>
          </cell>
          <cell r="F5069" t="str">
            <v>乳児保育</v>
          </cell>
          <cell r="H5069" t="str">
            <v>京都府-003065</v>
          </cell>
        </row>
        <row r="5070">
          <cell r="D5070" t="str">
            <v>262404311622</v>
          </cell>
          <cell r="F5070" t="str">
            <v>障害児保育</v>
          </cell>
          <cell r="H5070" t="str">
            <v>京都府-003077</v>
          </cell>
        </row>
        <row r="5071">
          <cell r="D5071" t="str">
            <v>262404511623</v>
          </cell>
          <cell r="F5071" t="str">
            <v>保健衛生・安全対策</v>
          </cell>
          <cell r="H5071" t="str">
            <v>京都府-003062</v>
          </cell>
        </row>
        <row r="5072">
          <cell r="D5072" t="str">
            <v>262404511624</v>
          </cell>
          <cell r="F5072" t="str">
            <v>保健衛生・安全対策</v>
          </cell>
          <cell r="H5072" t="str">
            <v>京都府-009716</v>
          </cell>
        </row>
        <row r="5073">
          <cell r="D5073" t="str">
            <v>262404311625</v>
          </cell>
          <cell r="F5073" t="str">
            <v>障害児保育</v>
          </cell>
          <cell r="H5073" t="str">
            <v>京都府-012157</v>
          </cell>
        </row>
        <row r="5074">
          <cell r="D5074" t="str">
            <v>262404311626</v>
          </cell>
          <cell r="F5074" t="str">
            <v>障害児保育</v>
          </cell>
          <cell r="H5074" t="str">
            <v>京都府-016895</v>
          </cell>
        </row>
        <row r="5075">
          <cell r="D5075" t="str">
            <v>262404311627</v>
          </cell>
          <cell r="F5075" t="str">
            <v>障害児保育</v>
          </cell>
          <cell r="H5075" t="str">
            <v>京都府-009696</v>
          </cell>
        </row>
        <row r="5076">
          <cell r="D5076" t="str">
            <v>262404711628</v>
          </cell>
          <cell r="F5076" t="str">
            <v>マネジメント</v>
          </cell>
          <cell r="H5076" t="str">
            <v>京都府-024368</v>
          </cell>
        </row>
        <row r="5077">
          <cell r="D5077" t="str">
            <v>262404511629</v>
          </cell>
          <cell r="F5077" t="str">
            <v>保健衛生・安全対策</v>
          </cell>
          <cell r="H5077" t="str">
            <v>京都府-015107</v>
          </cell>
        </row>
        <row r="5078">
          <cell r="D5078" t="str">
            <v>262404411630</v>
          </cell>
          <cell r="F5078" t="str">
            <v>食育・アレルギー対応</v>
          </cell>
          <cell r="H5078" t="str">
            <v>大阪府-900129</v>
          </cell>
        </row>
        <row r="5079">
          <cell r="D5079" t="str">
            <v>262404711631</v>
          </cell>
          <cell r="F5079" t="str">
            <v>マネジメント</v>
          </cell>
          <cell r="H5079" t="str">
            <v>京都府-024622</v>
          </cell>
        </row>
        <row r="5080">
          <cell r="D5080" t="str">
            <v>262404711632</v>
          </cell>
          <cell r="F5080" t="str">
            <v>マネジメント</v>
          </cell>
          <cell r="H5080" t="str">
            <v>京都府-003554</v>
          </cell>
        </row>
        <row r="5081">
          <cell r="D5081" t="str">
            <v>262404511633</v>
          </cell>
          <cell r="F5081" t="str">
            <v>保健衛生・安全対策</v>
          </cell>
          <cell r="H5081" t="str">
            <v>京都府-032286</v>
          </cell>
        </row>
        <row r="5082">
          <cell r="D5082" t="str">
            <v>262404311634</v>
          </cell>
          <cell r="F5082" t="str">
            <v>障害児保育</v>
          </cell>
          <cell r="H5082" t="str">
            <v>京都府-032286</v>
          </cell>
        </row>
        <row r="5083">
          <cell r="D5083" t="str">
            <v>262404311635</v>
          </cell>
          <cell r="F5083" t="str">
            <v>障害児保育</v>
          </cell>
          <cell r="H5083" t="str">
            <v>京都府-018041</v>
          </cell>
        </row>
        <row r="5084">
          <cell r="D5084" t="str">
            <v>262404211636</v>
          </cell>
          <cell r="F5084" t="str">
            <v>幼児教育</v>
          </cell>
          <cell r="H5084" t="str">
            <v>京都府-018041</v>
          </cell>
        </row>
        <row r="5085">
          <cell r="D5085" t="str">
            <v>262404711637</v>
          </cell>
          <cell r="F5085" t="str">
            <v>マネジメント</v>
          </cell>
          <cell r="H5085" t="str">
            <v>京都府-034494</v>
          </cell>
        </row>
        <row r="5086">
          <cell r="D5086" t="str">
            <v>262404311638</v>
          </cell>
          <cell r="F5086" t="str">
            <v>障害児保育</v>
          </cell>
          <cell r="H5086" t="str">
            <v>京都府-014539</v>
          </cell>
        </row>
        <row r="5087">
          <cell r="D5087" t="str">
            <v>262404711639</v>
          </cell>
          <cell r="F5087" t="str">
            <v>マネジメント</v>
          </cell>
          <cell r="H5087" t="str">
            <v>京都府-028324</v>
          </cell>
        </row>
        <row r="5088">
          <cell r="D5088" t="str">
            <v>262404711640</v>
          </cell>
          <cell r="F5088" t="str">
            <v>マネジメント</v>
          </cell>
          <cell r="H5088" t="str">
            <v>京都府-029966</v>
          </cell>
        </row>
        <row r="5089">
          <cell r="D5089" t="str">
            <v>262404711641</v>
          </cell>
          <cell r="F5089" t="str">
            <v>マネジメント</v>
          </cell>
          <cell r="H5089" t="str">
            <v>大阪府-060274</v>
          </cell>
        </row>
        <row r="5090">
          <cell r="D5090" t="str">
            <v>262404511642</v>
          </cell>
          <cell r="F5090" t="str">
            <v>保健衛生・安全対策</v>
          </cell>
          <cell r="H5090" t="str">
            <v>滋賀県-002098</v>
          </cell>
        </row>
        <row r="5091">
          <cell r="D5091" t="str">
            <v>262404111643</v>
          </cell>
          <cell r="F5091" t="str">
            <v>乳児保育</v>
          </cell>
          <cell r="H5091" t="str">
            <v>滋賀県-015968</v>
          </cell>
        </row>
        <row r="5092">
          <cell r="D5092" t="str">
            <v>262404311644</v>
          </cell>
          <cell r="F5092" t="str">
            <v>障害児保育</v>
          </cell>
          <cell r="H5092" t="str">
            <v>京都府-032057</v>
          </cell>
        </row>
        <row r="5093">
          <cell r="D5093" t="str">
            <v>262404411645</v>
          </cell>
          <cell r="F5093" t="str">
            <v>食育・アレルギー対応</v>
          </cell>
          <cell r="H5093"/>
        </row>
        <row r="5094">
          <cell r="D5094" t="str">
            <v>262404711646</v>
          </cell>
          <cell r="F5094" t="str">
            <v>マネジメント</v>
          </cell>
          <cell r="H5094" t="str">
            <v>京都府-004656</v>
          </cell>
        </row>
        <row r="5095">
          <cell r="D5095" t="str">
            <v>262404411647</v>
          </cell>
          <cell r="F5095" t="str">
            <v>食育・アレルギー対応</v>
          </cell>
          <cell r="H5095"/>
        </row>
        <row r="5096">
          <cell r="D5096" t="str">
            <v>262404211648</v>
          </cell>
          <cell r="F5096" t="str">
            <v>幼児教育</v>
          </cell>
          <cell r="H5096" t="str">
            <v>兵庫県-071241</v>
          </cell>
        </row>
        <row r="5097">
          <cell r="D5097" t="str">
            <v>262404311649</v>
          </cell>
          <cell r="F5097" t="str">
            <v>障害児保育</v>
          </cell>
          <cell r="H5097" t="str">
            <v>京都府-037546</v>
          </cell>
        </row>
        <row r="5098">
          <cell r="D5098" t="str">
            <v>262404411650</v>
          </cell>
          <cell r="F5098" t="str">
            <v>食育・アレルギー対応</v>
          </cell>
          <cell r="H5098" t="str">
            <v>京都府-029126</v>
          </cell>
        </row>
        <row r="5099">
          <cell r="D5099" t="str">
            <v>262404211651</v>
          </cell>
          <cell r="F5099" t="str">
            <v>幼児教育</v>
          </cell>
          <cell r="H5099"/>
        </row>
        <row r="5100">
          <cell r="D5100" t="str">
            <v>262404111652</v>
          </cell>
          <cell r="F5100" t="str">
            <v>乳児保育</v>
          </cell>
          <cell r="H5100"/>
        </row>
        <row r="5101">
          <cell r="D5101" t="str">
            <v>262404711653</v>
          </cell>
          <cell r="F5101" t="str">
            <v>マネジメント</v>
          </cell>
          <cell r="H5101" t="str">
            <v>京都府-020672</v>
          </cell>
        </row>
        <row r="5102">
          <cell r="D5102" t="str">
            <v>262404311654</v>
          </cell>
          <cell r="F5102" t="str">
            <v>障害児保育</v>
          </cell>
          <cell r="H5102" t="str">
            <v>京都府-000721</v>
          </cell>
        </row>
        <row r="5103">
          <cell r="D5103" t="str">
            <v>262404511655</v>
          </cell>
          <cell r="F5103" t="str">
            <v>保健衛生・安全対策</v>
          </cell>
          <cell r="H5103" t="str">
            <v>京都府-029507</v>
          </cell>
        </row>
        <row r="5104">
          <cell r="D5104" t="str">
            <v>262404511656</v>
          </cell>
          <cell r="F5104" t="str">
            <v>保健衛生・安全対策</v>
          </cell>
          <cell r="H5104" t="str">
            <v>京都府-013629</v>
          </cell>
        </row>
        <row r="5105">
          <cell r="D5105" t="str">
            <v>262404111657</v>
          </cell>
          <cell r="F5105" t="str">
            <v>乳児保育</v>
          </cell>
          <cell r="H5105" t="str">
            <v>京都府-036336</v>
          </cell>
        </row>
        <row r="5106">
          <cell r="D5106" t="str">
            <v>262404711658</v>
          </cell>
          <cell r="F5106" t="str">
            <v>マネジメント</v>
          </cell>
          <cell r="H5106" t="str">
            <v>京都府-014095</v>
          </cell>
        </row>
        <row r="5107">
          <cell r="D5107" t="str">
            <v>262404411659</v>
          </cell>
          <cell r="F5107" t="str">
            <v>食育・アレルギー対応</v>
          </cell>
          <cell r="H5107"/>
        </row>
        <row r="5108">
          <cell r="D5108" t="str">
            <v>262404211660</v>
          </cell>
          <cell r="F5108" t="str">
            <v>幼児教育</v>
          </cell>
          <cell r="H5108" t="str">
            <v>京都府-034567</v>
          </cell>
        </row>
        <row r="5109">
          <cell r="D5109" t="str">
            <v>262404411661</v>
          </cell>
          <cell r="F5109" t="str">
            <v>食育・アレルギー対応</v>
          </cell>
          <cell r="H5109"/>
        </row>
        <row r="5110">
          <cell r="D5110" t="str">
            <v>262404511662</v>
          </cell>
          <cell r="F5110" t="str">
            <v>保健衛生・安全対策</v>
          </cell>
          <cell r="H5110" t="str">
            <v>京都府-019630</v>
          </cell>
        </row>
        <row r="5111">
          <cell r="D5111" t="str">
            <v>262404711663</v>
          </cell>
          <cell r="F5111" t="str">
            <v>マネジメント</v>
          </cell>
          <cell r="H5111" t="str">
            <v>京都府-009921</v>
          </cell>
        </row>
        <row r="5112">
          <cell r="D5112" t="str">
            <v>262404411664</v>
          </cell>
          <cell r="F5112" t="str">
            <v>食育・アレルギー対応</v>
          </cell>
          <cell r="H5112"/>
        </row>
        <row r="5113">
          <cell r="D5113" t="str">
            <v>262404311665</v>
          </cell>
          <cell r="F5113" t="str">
            <v>障害児保育</v>
          </cell>
          <cell r="H5113" t="str">
            <v>京都府-027673</v>
          </cell>
        </row>
        <row r="5114">
          <cell r="D5114" t="str">
            <v>262404111666</v>
          </cell>
          <cell r="F5114" t="str">
            <v>乳児保育</v>
          </cell>
          <cell r="H5114" t="str">
            <v>京都府-008897</v>
          </cell>
        </row>
        <row r="5115">
          <cell r="D5115" t="str">
            <v>262404311667</v>
          </cell>
          <cell r="F5115" t="str">
            <v>障害児保育</v>
          </cell>
          <cell r="H5115" t="str">
            <v>京都府-013671</v>
          </cell>
        </row>
        <row r="5116">
          <cell r="D5116" t="str">
            <v>262404311668</v>
          </cell>
          <cell r="F5116" t="str">
            <v>障害児保育</v>
          </cell>
          <cell r="H5116" t="str">
            <v>京都府-018980</v>
          </cell>
        </row>
        <row r="5117">
          <cell r="D5117" t="str">
            <v>262404411669</v>
          </cell>
          <cell r="F5117" t="str">
            <v>食育・アレルギー対応</v>
          </cell>
          <cell r="H5117"/>
        </row>
        <row r="5118">
          <cell r="D5118" t="str">
            <v>262404511670</v>
          </cell>
          <cell r="F5118" t="str">
            <v>保健衛生・安全対策</v>
          </cell>
          <cell r="H5118"/>
        </row>
        <row r="5119">
          <cell r="D5119" t="str">
            <v>262404711671</v>
          </cell>
          <cell r="F5119" t="str">
            <v>マネジメント</v>
          </cell>
          <cell r="H5119"/>
        </row>
        <row r="5120">
          <cell r="D5120" t="str">
            <v>262404311672</v>
          </cell>
          <cell r="F5120" t="str">
            <v>障害児保育</v>
          </cell>
          <cell r="H5120" t="str">
            <v>京都府-002390</v>
          </cell>
        </row>
        <row r="5121">
          <cell r="D5121" t="str">
            <v>262404311673</v>
          </cell>
          <cell r="F5121" t="str">
            <v>障害児保育</v>
          </cell>
          <cell r="H5121" t="str">
            <v>京都府-000716</v>
          </cell>
        </row>
        <row r="5122">
          <cell r="D5122" t="str">
            <v>262404211674</v>
          </cell>
          <cell r="F5122" t="str">
            <v>幼児教育</v>
          </cell>
          <cell r="H5122" t="str">
            <v>京都府-004555</v>
          </cell>
        </row>
        <row r="5123">
          <cell r="D5123" t="str">
            <v>262404111675</v>
          </cell>
          <cell r="F5123" t="str">
            <v>乳児保育</v>
          </cell>
          <cell r="H5123" t="str">
            <v>奈良県-005985</v>
          </cell>
        </row>
        <row r="5124">
          <cell r="D5124" t="str">
            <v>262404511676</v>
          </cell>
          <cell r="F5124" t="str">
            <v>保健衛生・安全対策</v>
          </cell>
          <cell r="H5124"/>
        </row>
        <row r="5125">
          <cell r="D5125" t="str">
            <v>262404511677</v>
          </cell>
          <cell r="F5125" t="str">
            <v>保健衛生・安全対策</v>
          </cell>
          <cell r="H5125" t="str">
            <v>京都府-024684</v>
          </cell>
        </row>
        <row r="5126">
          <cell r="D5126" t="str">
            <v>262404111678</v>
          </cell>
          <cell r="F5126" t="str">
            <v>乳児保育</v>
          </cell>
          <cell r="H5126" t="str">
            <v>京都府-007004</v>
          </cell>
        </row>
        <row r="5127">
          <cell r="D5127" t="str">
            <v>262404311679</v>
          </cell>
          <cell r="F5127" t="str">
            <v>障害児保育</v>
          </cell>
          <cell r="H5127" t="str">
            <v>京都府-030511</v>
          </cell>
        </row>
        <row r="5128">
          <cell r="D5128" t="str">
            <v>262404411680</v>
          </cell>
          <cell r="F5128" t="str">
            <v>食育・アレルギー対応</v>
          </cell>
          <cell r="H5128" t="str">
            <v>京都府-016274</v>
          </cell>
        </row>
        <row r="5129">
          <cell r="D5129" t="str">
            <v>262404311681</v>
          </cell>
          <cell r="F5129" t="str">
            <v>障害児保育</v>
          </cell>
          <cell r="H5129" t="str">
            <v>京都府-030464</v>
          </cell>
        </row>
        <row r="5130">
          <cell r="D5130" t="str">
            <v>262404511682</v>
          </cell>
          <cell r="F5130" t="str">
            <v>保健衛生・安全対策</v>
          </cell>
          <cell r="H5130" t="str">
            <v>滋賀県-006517</v>
          </cell>
        </row>
        <row r="5131">
          <cell r="D5131" t="str">
            <v>262404411683</v>
          </cell>
          <cell r="F5131" t="str">
            <v>食育・アレルギー対応</v>
          </cell>
          <cell r="H5131" t="str">
            <v>京都府-014406</v>
          </cell>
        </row>
        <row r="5132">
          <cell r="D5132" t="str">
            <v>262404711684</v>
          </cell>
          <cell r="F5132" t="str">
            <v>マネジメント</v>
          </cell>
          <cell r="H5132" t="str">
            <v>大阪府-027438</v>
          </cell>
        </row>
        <row r="5133">
          <cell r="D5133" t="str">
            <v>262404111685</v>
          </cell>
          <cell r="F5133" t="str">
            <v>乳児保育</v>
          </cell>
          <cell r="H5133" t="str">
            <v>京都府-025797</v>
          </cell>
        </row>
        <row r="5134">
          <cell r="D5134" t="str">
            <v>262404411686</v>
          </cell>
          <cell r="F5134" t="str">
            <v>食育・アレルギー対応</v>
          </cell>
          <cell r="H5134" t="str">
            <v>京都府-025797</v>
          </cell>
        </row>
        <row r="5135">
          <cell r="D5135" t="str">
            <v>262404111687</v>
          </cell>
          <cell r="F5135" t="str">
            <v>乳児保育</v>
          </cell>
          <cell r="H5135" t="str">
            <v>京都府-032068</v>
          </cell>
        </row>
        <row r="5136">
          <cell r="D5136" t="str">
            <v>262404111688</v>
          </cell>
          <cell r="F5136" t="str">
            <v>乳児保育</v>
          </cell>
          <cell r="H5136" t="str">
            <v>京都府-037117</v>
          </cell>
        </row>
        <row r="5137">
          <cell r="D5137" t="str">
            <v>262404311689</v>
          </cell>
          <cell r="F5137" t="str">
            <v>障害児保育</v>
          </cell>
          <cell r="H5137" t="str">
            <v>京都府-013534</v>
          </cell>
        </row>
        <row r="5138">
          <cell r="D5138" t="str">
            <v>262404411690</v>
          </cell>
          <cell r="F5138" t="str">
            <v>食育・アレルギー対応</v>
          </cell>
          <cell r="H5138"/>
        </row>
        <row r="5139">
          <cell r="D5139" t="str">
            <v>262404411691</v>
          </cell>
          <cell r="F5139" t="str">
            <v>食育・アレルギー対応</v>
          </cell>
          <cell r="H5139" t="str">
            <v>鳥取県-010076</v>
          </cell>
        </row>
        <row r="5140">
          <cell r="D5140" t="str">
            <v>262404711692</v>
          </cell>
          <cell r="F5140" t="str">
            <v>マネジメント</v>
          </cell>
          <cell r="H5140" t="str">
            <v>京都府-028544</v>
          </cell>
        </row>
        <row r="5141">
          <cell r="D5141" t="str">
            <v>262404311693</v>
          </cell>
          <cell r="F5141" t="str">
            <v>障害児保育</v>
          </cell>
          <cell r="H5141" t="str">
            <v>京都府-029544</v>
          </cell>
        </row>
        <row r="5142">
          <cell r="D5142" t="str">
            <v>262404211694</v>
          </cell>
          <cell r="F5142" t="str">
            <v>幼児教育</v>
          </cell>
          <cell r="H5142" t="str">
            <v>京都府-013611</v>
          </cell>
        </row>
        <row r="5143">
          <cell r="D5143" t="str">
            <v>262404211695</v>
          </cell>
          <cell r="F5143" t="str">
            <v>幼児教育</v>
          </cell>
          <cell r="H5143"/>
        </row>
        <row r="5144">
          <cell r="D5144" t="str">
            <v>262404511696</v>
          </cell>
          <cell r="F5144" t="str">
            <v>保健衛生・安全対策</v>
          </cell>
          <cell r="H5144"/>
        </row>
        <row r="5145">
          <cell r="D5145" t="str">
            <v>262404511697</v>
          </cell>
          <cell r="F5145" t="str">
            <v>保健衛生・安全対策</v>
          </cell>
          <cell r="H5145" t="str">
            <v>京都府-013048</v>
          </cell>
        </row>
        <row r="5146">
          <cell r="D5146" t="str">
            <v>262404411698</v>
          </cell>
          <cell r="F5146" t="str">
            <v>食育・アレルギー対応</v>
          </cell>
          <cell r="H5146"/>
        </row>
        <row r="5147">
          <cell r="D5147" t="str">
            <v>262404311699</v>
          </cell>
          <cell r="F5147" t="str">
            <v>障害児保育</v>
          </cell>
          <cell r="H5147" t="str">
            <v>京都府-000018</v>
          </cell>
        </row>
        <row r="5148">
          <cell r="D5148" t="str">
            <v>262404211700</v>
          </cell>
          <cell r="F5148" t="str">
            <v>幼児教育</v>
          </cell>
          <cell r="H5148" t="str">
            <v>大阪府-094064</v>
          </cell>
        </row>
        <row r="5149">
          <cell r="D5149" t="str">
            <v>262404711701</v>
          </cell>
          <cell r="F5149" t="str">
            <v>マネジメント</v>
          </cell>
          <cell r="H5149" t="str">
            <v>大阪府-076915</v>
          </cell>
        </row>
        <row r="5150">
          <cell r="D5150" t="str">
            <v>262404411702</v>
          </cell>
          <cell r="F5150" t="str">
            <v>食育・アレルギー対応</v>
          </cell>
          <cell r="H5150" t="str">
            <v>京都府-015695</v>
          </cell>
        </row>
        <row r="5151">
          <cell r="D5151" t="str">
            <v>262404411703</v>
          </cell>
          <cell r="F5151" t="str">
            <v>食育・アレルギー対応</v>
          </cell>
          <cell r="H5151"/>
        </row>
        <row r="5152">
          <cell r="D5152" t="str">
            <v>262404111704</v>
          </cell>
          <cell r="F5152" t="str">
            <v>乳児保育</v>
          </cell>
          <cell r="H5152" t="str">
            <v>京都府-040210</v>
          </cell>
        </row>
        <row r="5153">
          <cell r="D5153" t="str">
            <v>262404711705</v>
          </cell>
          <cell r="F5153" t="str">
            <v>マネジメント</v>
          </cell>
          <cell r="H5153" t="str">
            <v>静岡県-021791</v>
          </cell>
        </row>
        <row r="5154">
          <cell r="D5154" t="str">
            <v>262404211706</v>
          </cell>
          <cell r="F5154" t="str">
            <v>幼児教育</v>
          </cell>
          <cell r="H5154" t="str">
            <v>奈良県-014257</v>
          </cell>
        </row>
        <row r="5155">
          <cell r="D5155" t="str">
            <v>262404311707</v>
          </cell>
          <cell r="F5155" t="str">
            <v>障害児保育</v>
          </cell>
          <cell r="H5155" t="str">
            <v>奈良県-014257</v>
          </cell>
        </row>
        <row r="5156">
          <cell r="D5156" t="str">
            <v>262404311708</v>
          </cell>
          <cell r="F5156" t="str">
            <v>障害児保育</v>
          </cell>
          <cell r="H5156" t="str">
            <v>京都府-020797</v>
          </cell>
        </row>
        <row r="5157">
          <cell r="D5157" t="str">
            <v>262404511709</v>
          </cell>
          <cell r="F5157" t="str">
            <v>保健衛生・安全対策</v>
          </cell>
          <cell r="H5157" t="str">
            <v>岐阜県-012246</v>
          </cell>
        </row>
        <row r="5158">
          <cell r="D5158" t="str">
            <v>262404711710</v>
          </cell>
          <cell r="F5158" t="str">
            <v>マネジメント</v>
          </cell>
          <cell r="H5158"/>
        </row>
        <row r="5159">
          <cell r="D5159" t="str">
            <v>262404111711</v>
          </cell>
          <cell r="F5159" t="str">
            <v>乳児保育</v>
          </cell>
          <cell r="H5159" t="str">
            <v>京都府-038522</v>
          </cell>
        </row>
        <row r="5160">
          <cell r="D5160" t="str">
            <v>262404211712</v>
          </cell>
          <cell r="F5160" t="str">
            <v>幼児教育</v>
          </cell>
          <cell r="H5160" t="str">
            <v>京都府-032204</v>
          </cell>
        </row>
        <row r="5161">
          <cell r="D5161" t="str">
            <v>262404211713</v>
          </cell>
          <cell r="F5161" t="str">
            <v>幼児教育</v>
          </cell>
          <cell r="H5161" t="str">
            <v>京都府-017534</v>
          </cell>
        </row>
        <row r="5162">
          <cell r="D5162" t="str">
            <v>262404511714</v>
          </cell>
          <cell r="F5162" t="str">
            <v>保健衛生・安全対策</v>
          </cell>
          <cell r="H5162" t="str">
            <v>京都府-029935</v>
          </cell>
        </row>
        <row r="5163">
          <cell r="D5163" t="str">
            <v>262404211715</v>
          </cell>
          <cell r="F5163" t="str">
            <v>幼児教育</v>
          </cell>
          <cell r="H5163" t="str">
            <v>京都府-029935</v>
          </cell>
        </row>
        <row r="5164">
          <cell r="D5164" t="str">
            <v>262404111716</v>
          </cell>
          <cell r="F5164" t="str">
            <v>乳児保育</v>
          </cell>
          <cell r="H5164" t="str">
            <v>京都府-038864</v>
          </cell>
        </row>
        <row r="5165">
          <cell r="D5165" t="str">
            <v>262404711717</v>
          </cell>
          <cell r="F5165" t="str">
            <v>マネジメント</v>
          </cell>
          <cell r="H5165" t="str">
            <v>和歌山県-011796</v>
          </cell>
        </row>
        <row r="5166">
          <cell r="D5166" t="str">
            <v>262404511718</v>
          </cell>
          <cell r="F5166" t="str">
            <v>保健衛生・安全対策</v>
          </cell>
          <cell r="H5166"/>
        </row>
        <row r="5167">
          <cell r="D5167" t="str">
            <v>262404711719</v>
          </cell>
          <cell r="F5167" t="str">
            <v>マネジメント</v>
          </cell>
          <cell r="H5167" t="str">
            <v>京都府-031348</v>
          </cell>
        </row>
        <row r="5168">
          <cell r="D5168" t="str">
            <v>262404411720</v>
          </cell>
          <cell r="F5168" t="str">
            <v>食育・アレルギー対応</v>
          </cell>
          <cell r="H5168"/>
        </row>
        <row r="5169">
          <cell r="D5169" t="str">
            <v>262404411721</v>
          </cell>
          <cell r="F5169" t="str">
            <v>食育・アレルギー対応</v>
          </cell>
          <cell r="H5169"/>
        </row>
        <row r="5170">
          <cell r="D5170" t="str">
            <v>262404411722</v>
          </cell>
          <cell r="F5170" t="str">
            <v>食育・アレルギー対応</v>
          </cell>
          <cell r="H5170" t="str">
            <v>京都府-033054</v>
          </cell>
        </row>
        <row r="5171">
          <cell r="D5171" t="str">
            <v>262404411723</v>
          </cell>
          <cell r="F5171" t="str">
            <v>食育・アレルギー対応</v>
          </cell>
          <cell r="H5171" t="str">
            <v>大阪府-044506</v>
          </cell>
        </row>
        <row r="5172">
          <cell r="D5172" t="str">
            <v>262404211724</v>
          </cell>
          <cell r="F5172" t="str">
            <v>幼児教育</v>
          </cell>
          <cell r="H5172" t="str">
            <v>京都府-038902</v>
          </cell>
        </row>
        <row r="5173">
          <cell r="D5173" t="str">
            <v>262404111725</v>
          </cell>
          <cell r="F5173" t="str">
            <v>乳児保育</v>
          </cell>
          <cell r="H5173" t="str">
            <v>京都府-038902</v>
          </cell>
        </row>
        <row r="5174">
          <cell r="D5174" t="str">
            <v>262404211726</v>
          </cell>
          <cell r="F5174" t="str">
            <v>幼児教育</v>
          </cell>
          <cell r="H5174" t="str">
            <v>京都府-007024</v>
          </cell>
        </row>
        <row r="5175">
          <cell r="D5175" t="str">
            <v>262404711727</v>
          </cell>
          <cell r="F5175" t="str">
            <v>マネジメント</v>
          </cell>
          <cell r="H5175" t="str">
            <v>大阪府-013950</v>
          </cell>
        </row>
        <row r="5176">
          <cell r="D5176" t="str">
            <v>262404711728</v>
          </cell>
          <cell r="F5176" t="str">
            <v>マネジメント</v>
          </cell>
          <cell r="H5176" t="str">
            <v>京都府-024610</v>
          </cell>
        </row>
        <row r="5177">
          <cell r="D5177" t="str">
            <v>262404711729</v>
          </cell>
          <cell r="F5177" t="str">
            <v>マネジメント</v>
          </cell>
          <cell r="H5177" t="str">
            <v>京都府-004116</v>
          </cell>
        </row>
        <row r="5178">
          <cell r="D5178" t="str">
            <v>262404511730</v>
          </cell>
          <cell r="F5178" t="str">
            <v>保健衛生・安全対策</v>
          </cell>
          <cell r="H5178" t="str">
            <v>京都府-031270</v>
          </cell>
        </row>
        <row r="5179">
          <cell r="D5179" t="str">
            <v>262404311731</v>
          </cell>
          <cell r="F5179" t="str">
            <v>障害児保育</v>
          </cell>
          <cell r="H5179" t="str">
            <v>京都府-013655</v>
          </cell>
        </row>
        <row r="5180">
          <cell r="D5180" t="str">
            <v>262404711732</v>
          </cell>
          <cell r="F5180" t="str">
            <v>マネジメント</v>
          </cell>
          <cell r="H5180"/>
        </row>
        <row r="5181">
          <cell r="D5181" t="str">
            <v>262404311733</v>
          </cell>
          <cell r="F5181" t="str">
            <v>障害児保育</v>
          </cell>
          <cell r="H5181" t="str">
            <v>京都府-019017</v>
          </cell>
        </row>
        <row r="5182">
          <cell r="D5182" t="str">
            <v>262404511734</v>
          </cell>
          <cell r="F5182" t="str">
            <v>保健衛生・安全対策</v>
          </cell>
          <cell r="H5182" t="str">
            <v>京都府-030481</v>
          </cell>
        </row>
        <row r="5183">
          <cell r="D5183" t="str">
            <v>262404611735</v>
          </cell>
          <cell r="F5183" t="str">
            <v>保護者支援・子育て支援</v>
          </cell>
          <cell r="H5183" t="str">
            <v>和歌山県-003989</v>
          </cell>
        </row>
        <row r="5184">
          <cell r="D5184" t="str">
            <v>262404511736</v>
          </cell>
          <cell r="F5184" t="str">
            <v>保健衛生・安全対策</v>
          </cell>
          <cell r="H5184" t="str">
            <v>京都府-020220</v>
          </cell>
        </row>
        <row r="5185">
          <cell r="D5185" t="str">
            <v>262404711737</v>
          </cell>
          <cell r="F5185" t="str">
            <v>マネジメント</v>
          </cell>
          <cell r="H5185" t="str">
            <v>大阪府-111516</v>
          </cell>
        </row>
        <row r="5186">
          <cell r="D5186" t="str">
            <v>262404111738</v>
          </cell>
          <cell r="F5186" t="str">
            <v>乳児保育</v>
          </cell>
          <cell r="H5186" t="str">
            <v>大阪府-111516</v>
          </cell>
        </row>
        <row r="5187">
          <cell r="D5187" t="str">
            <v>262404111739</v>
          </cell>
          <cell r="F5187" t="str">
            <v>乳児保育</v>
          </cell>
          <cell r="H5187" t="str">
            <v>京都府-034971</v>
          </cell>
        </row>
        <row r="5188">
          <cell r="D5188" t="str">
            <v>262404411740</v>
          </cell>
          <cell r="F5188" t="str">
            <v>食育・アレルギー対応</v>
          </cell>
          <cell r="H5188" t="str">
            <v>京都府-034971</v>
          </cell>
        </row>
        <row r="5189">
          <cell r="D5189" t="str">
            <v>262404711741</v>
          </cell>
          <cell r="F5189" t="str">
            <v>マネジメント</v>
          </cell>
          <cell r="H5189" t="str">
            <v>京都府-015850</v>
          </cell>
        </row>
        <row r="5190">
          <cell r="D5190" t="str">
            <v>262404311742</v>
          </cell>
          <cell r="F5190" t="str">
            <v>障害児保育</v>
          </cell>
          <cell r="H5190" t="str">
            <v>京都府-023341</v>
          </cell>
        </row>
        <row r="5191">
          <cell r="D5191" t="str">
            <v>262404711743</v>
          </cell>
          <cell r="F5191" t="str">
            <v>マネジメント</v>
          </cell>
          <cell r="H5191" t="str">
            <v>滋賀県-022176</v>
          </cell>
        </row>
        <row r="5192">
          <cell r="D5192" t="str">
            <v>262404211744</v>
          </cell>
          <cell r="F5192" t="str">
            <v>幼児教育</v>
          </cell>
          <cell r="H5192" t="str">
            <v>京都府-020662</v>
          </cell>
        </row>
        <row r="5193">
          <cell r="D5193" t="str">
            <v>262404511745</v>
          </cell>
          <cell r="F5193" t="str">
            <v>保健衛生・安全対策</v>
          </cell>
          <cell r="H5193" t="str">
            <v>京都府-020662</v>
          </cell>
        </row>
        <row r="5194">
          <cell r="D5194" t="str">
            <v>262404411746</v>
          </cell>
          <cell r="F5194" t="str">
            <v>食育・アレルギー対応</v>
          </cell>
          <cell r="H5194" t="str">
            <v>京都府-026280</v>
          </cell>
        </row>
        <row r="5195">
          <cell r="D5195" t="str">
            <v>262404111747</v>
          </cell>
          <cell r="F5195" t="str">
            <v>乳児保育</v>
          </cell>
          <cell r="H5195" t="str">
            <v>京都府-039430</v>
          </cell>
        </row>
        <row r="5196">
          <cell r="D5196" t="str">
            <v>262404311748</v>
          </cell>
          <cell r="F5196" t="str">
            <v>障害児保育</v>
          </cell>
          <cell r="H5196" t="str">
            <v>京都府-038369</v>
          </cell>
        </row>
        <row r="5197">
          <cell r="D5197" t="str">
            <v>262404711749</v>
          </cell>
          <cell r="F5197" t="str">
            <v>マネジメント</v>
          </cell>
          <cell r="H5197" t="str">
            <v>京都府-016025</v>
          </cell>
        </row>
        <row r="5198">
          <cell r="D5198" t="str">
            <v>262404411750</v>
          </cell>
          <cell r="F5198" t="str">
            <v>食育・アレルギー対応</v>
          </cell>
          <cell r="H5198" t="str">
            <v>京都府-006130</v>
          </cell>
        </row>
        <row r="5199">
          <cell r="D5199" t="str">
            <v>262404111751</v>
          </cell>
          <cell r="F5199" t="str">
            <v>乳児保育</v>
          </cell>
          <cell r="H5199" t="str">
            <v>京都府-028618</v>
          </cell>
        </row>
        <row r="5200">
          <cell r="D5200" t="str">
            <v>262404711752</v>
          </cell>
          <cell r="F5200" t="str">
            <v>マネジメント</v>
          </cell>
          <cell r="H5200" t="str">
            <v>京都府-023122</v>
          </cell>
        </row>
        <row r="5201">
          <cell r="D5201" t="str">
            <v>262404211753</v>
          </cell>
          <cell r="F5201" t="str">
            <v>幼児教育</v>
          </cell>
          <cell r="H5201" t="str">
            <v>京都府-013183</v>
          </cell>
        </row>
        <row r="5202">
          <cell r="D5202" t="str">
            <v>262404311754</v>
          </cell>
          <cell r="F5202" t="str">
            <v>障害児保育</v>
          </cell>
          <cell r="H5202" t="str">
            <v>京都府-038517</v>
          </cell>
        </row>
        <row r="5203">
          <cell r="D5203" t="str">
            <v>262404411755</v>
          </cell>
          <cell r="F5203" t="str">
            <v>食育・アレルギー対応</v>
          </cell>
          <cell r="H5203" t="str">
            <v>京都府-034290</v>
          </cell>
        </row>
        <row r="5204">
          <cell r="D5204" t="str">
            <v>262404111756</v>
          </cell>
          <cell r="F5204" t="str">
            <v>乳児保育</v>
          </cell>
          <cell r="H5204" t="str">
            <v>兵庫県-057675</v>
          </cell>
        </row>
        <row r="5205">
          <cell r="D5205" t="str">
            <v>262404711757</v>
          </cell>
          <cell r="F5205" t="str">
            <v>マネジメント</v>
          </cell>
          <cell r="H5205" t="str">
            <v>京都府-030369</v>
          </cell>
        </row>
        <row r="5206">
          <cell r="D5206" t="str">
            <v>262404211758</v>
          </cell>
          <cell r="F5206" t="str">
            <v>幼児教育</v>
          </cell>
          <cell r="H5206" t="str">
            <v>京都府-025837</v>
          </cell>
        </row>
        <row r="5207">
          <cell r="D5207" t="str">
            <v>262404411759</v>
          </cell>
          <cell r="F5207" t="str">
            <v>食育・アレルギー対応</v>
          </cell>
          <cell r="H5207"/>
        </row>
        <row r="5208">
          <cell r="D5208" t="str">
            <v>262404111760</v>
          </cell>
          <cell r="F5208" t="str">
            <v>乳児保育</v>
          </cell>
          <cell r="H5208" t="str">
            <v>京都府-011244</v>
          </cell>
        </row>
        <row r="5209">
          <cell r="D5209" t="str">
            <v>262404311761</v>
          </cell>
          <cell r="F5209" t="str">
            <v>障害児保育</v>
          </cell>
          <cell r="H5209" t="str">
            <v>京都府-031908</v>
          </cell>
        </row>
        <row r="5210">
          <cell r="D5210" t="str">
            <v>262404311762</v>
          </cell>
          <cell r="F5210" t="str">
            <v>障害児保育</v>
          </cell>
          <cell r="H5210" t="str">
            <v>京都府-016026</v>
          </cell>
        </row>
        <row r="5211">
          <cell r="D5211" t="str">
            <v>262404411763</v>
          </cell>
          <cell r="F5211" t="str">
            <v>食育・アレルギー対応</v>
          </cell>
          <cell r="H5211" t="str">
            <v>京都府-016026</v>
          </cell>
        </row>
        <row r="5212">
          <cell r="D5212" t="str">
            <v>262404111764</v>
          </cell>
          <cell r="F5212" t="str">
            <v>乳児保育</v>
          </cell>
          <cell r="H5212" t="str">
            <v>京都府-038342</v>
          </cell>
        </row>
        <row r="5213">
          <cell r="D5213" t="str">
            <v>262404411765</v>
          </cell>
          <cell r="F5213" t="str">
            <v>食育・アレルギー対応</v>
          </cell>
          <cell r="H5213" t="str">
            <v>京都府-038053</v>
          </cell>
        </row>
        <row r="5214">
          <cell r="D5214" t="str">
            <v>262404511766</v>
          </cell>
          <cell r="F5214" t="str">
            <v>保健衛生・安全対策</v>
          </cell>
          <cell r="H5214" t="str">
            <v>京都府-008675</v>
          </cell>
        </row>
        <row r="5215">
          <cell r="D5215" t="str">
            <v>262404111767</v>
          </cell>
          <cell r="F5215" t="str">
            <v>乳児保育</v>
          </cell>
          <cell r="H5215" t="str">
            <v>京都府-008675</v>
          </cell>
        </row>
        <row r="5216">
          <cell r="D5216" t="str">
            <v>262404511768</v>
          </cell>
          <cell r="F5216" t="str">
            <v>保健衛生・安全対策</v>
          </cell>
          <cell r="H5216" t="str">
            <v>兵庫県-069391</v>
          </cell>
        </row>
        <row r="5217">
          <cell r="D5217" t="str">
            <v>262404411769</v>
          </cell>
          <cell r="F5217" t="str">
            <v>食育・アレルギー対応</v>
          </cell>
          <cell r="H5217" t="str">
            <v>大阪府-003296</v>
          </cell>
        </row>
        <row r="5218">
          <cell r="D5218" t="str">
            <v>262404311770</v>
          </cell>
          <cell r="F5218" t="str">
            <v>障害児保育</v>
          </cell>
          <cell r="H5218" t="str">
            <v>京都府-003446</v>
          </cell>
        </row>
        <row r="5219">
          <cell r="D5219" t="str">
            <v>262404511771</v>
          </cell>
          <cell r="F5219" t="str">
            <v>保健衛生・安全対策</v>
          </cell>
          <cell r="H5219" t="str">
            <v>京都府-025802</v>
          </cell>
        </row>
        <row r="5220">
          <cell r="D5220" t="str">
            <v>262404211772</v>
          </cell>
          <cell r="F5220" t="str">
            <v>幼児教育</v>
          </cell>
          <cell r="H5220" t="str">
            <v>京都府-004633</v>
          </cell>
        </row>
        <row r="5221">
          <cell r="D5221" t="str">
            <v>262404311773</v>
          </cell>
          <cell r="F5221" t="str">
            <v>障害児保育</v>
          </cell>
          <cell r="H5221" t="str">
            <v>京都府-019531</v>
          </cell>
        </row>
        <row r="5222">
          <cell r="D5222" t="str">
            <v>262404211774</v>
          </cell>
          <cell r="F5222" t="str">
            <v>幼児教育</v>
          </cell>
          <cell r="H5222" t="str">
            <v>兵庫県-052888</v>
          </cell>
        </row>
        <row r="5223">
          <cell r="D5223" t="str">
            <v>262404311775</v>
          </cell>
          <cell r="F5223" t="str">
            <v>障害児保育</v>
          </cell>
          <cell r="H5223" t="str">
            <v>京都府-018090</v>
          </cell>
        </row>
        <row r="5224">
          <cell r="D5224" t="str">
            <v>262404311776</v>
          </cell>
          <cell r="F5224" t="str">
            <v>障害児保育</v>
          </cell>
          <cell r="H5224" t="str">
            <v>京都府-019471</v>
          </cell>
        </row>
        <row r="5225">
          <cell r="D5225" t="str">
            <v>262404211777</v>
          </cell>
          <cell r="F5225" t="str">
            <v>幼児教育</v>
          </cell>
          <cell r="H5225" t="str">
            <v>京都府-001524</v>
          </cell>
        </row>
        <row r="5226">
          <cell r="D5226" t="str">
            <v>262404311778</v>
          </cell>
          <cell r="F5226" t="str">
            <v>障害児保育</v>
          </cell>
          <cell r="H5226" t="str">
            <v>京都府-036344</v>
          </cell>
        </row>
        <row r="5227">
          <cell r="D5227" t="str">
            <v>262404711779</v>
          </cell>
          <cell r="F5227" t="str">
            <v>マネジメント</v>
          </cell>
          <cell r="H5227" t="str">
            <v>京都府-023142</v>
          </cell>
        </row>
        <row r="5228">
          <cell r="D5228" t="str">
            <v>262404211780</v>
          </cell>
          <cell r="F5228" t="str">
            <v>幼児教育</v>
          </cell>
          <cell r="H5228" t="str">
            <v>京都府-027380</v>
          </cell>
        </row>
        <row r="5229">
          <cell r="D5229" t="str">
            <v>262404111781</v>
          </cell>
          <cell r="F5229" t="str">
            <v>乳児保育</v>
          </cell>
          <cell r="H5229" t="str">
            <v>京都府-038802</v>
          </cell>
        </row>
        <row r="5230">
          <cell r="D5230" t="str">
            <v>262404111782</v>
          </cell>
          <cell r="F5230" t="str">
            <v>乳児保育</v>
          </cell>
          <cell r="H5230" t="str">
            <v>京都府-036243</v>
          </cell>
        </row>
        <row r="5231">
          <cell r="D5231" t="str">
            <v>262404711783</v>
          </cell>
          <cell r="F5231" t="str">
            <v>マネジメント</v>
          </cell>
          <cell r="H5231" t="str">
            <v>京都府-015747</v>
          </cell>
        </row>
        <row r="5232">
          <cell r="D5232" t="str">
            <v>262404511784</v>
          </cell>
          <cell r="F5232" t="str">
            <v>保健衛生・安全対策</v>
          </cell>
          <cell r="H5232" t="str">
            <v>京都府-020121</v>
          </cell>
        </row>
        <row r="5233">
          <cell r="D5233" t="str">
            <v>262404711785</v>
          </cell>
          <cell r="F5233" t="str">
            <v>マネジメント</v>
          </cell>
          <cell r="H5233" t="str">
            <v>京都府-013797</v>
          </cell>
        </row>
        <row r="5234">
          <cell r="D5234" t="str">
            <v>262404211786</v>
          </cell>
          <cell r="F5234" t="str">
            <v>幼児教育</v>
          </cell>
          <cell r="H5234" t="str">
            <v>京都府-035567</v>
          </cell>
        </row>
        <row r="5235">
          <cell r="D5235" t="str">
            <v>262404311787</v>
          </cell>
          <cell r="F5235" t="str">
            <v>障害児保育</v>
          </cell>
          <cell r="H5235" t="str">
            <v>京都府-035567</v>
          </cell>
        </row>
        <row r="5236">
          <cell r="D5236" t="str">
            <v>262404311788</v>
          </cell>
          <cell r="F5236" t="str">
            <v>障害児保育</v>
          </cell>
          <cell r="H5236" t="str">
            <v>京都府-033132</v>
          </cell>
        </row>
        <row r="5237">
          <cell r="D5237" t="str">
            <v>262404111789</v>
          </cell>
          <cell r="F5237" t="str">
            <v>乳児保育</v>
          </cell>
          <cell r="H5237" t="str">
            <v>京都府-037770</v>
          </cell>
        </row>
        <row r="5238">
          <cell r="D5238" t="str">
            <v>262404711790</v>
          </cell>
          <cell r="F5238" t="str">
            <v>マネジメント</v>
          </cell>
          <cell r="H5238" t="str">
            <v>京都府-020267</v>
          </cell>
        </row>
        <row r="5239">
          <cell r="D5239" t="str">
            <v>262404311791</v>
          </cell>
          <cell r="F5239" t="str">
            <v>障害児保育</v>
          </cell>
          <cell r="H5239" t="str">
            <v>京都府-030955</v>
          </cell>
        </row>
        <row r="5240">
          <cell r="D5240" t="str">
            <v>262404711792</v>
          </cell>
          <cell r="F5240" t="str">
            <v>マネジメント</v>
          </cell>
          <cell r="H5240"/>
        </row>
        <row r="5241">
          <cell r="D5241" t="str">
            <v>262404711793</v>
          </cell>
          <cell r="F5241" t="str">
            <v>マネジメント</v>
          </cell>
          <cell r="H5241" t="str">
            <v>京都府-003981</v>
          </cell>
        </row>
        <row r="5242">
          <cell r="D5242" t="str">
            <v>262404411794</v>
          </cell>
          <cell r="F5242" t="str">
            <v>食育・アレルギー対応</v>
          </cell>
          <cell r="H5242" t="str">
            <v>京都府-027249</v>
          </cell>
        </row>
        <row r="5243">
          <cell r="D5243" t="str">
            <v>262404511795</v>
          </cell>
          <cell r="F5243" t="str">
            <v>保健衛生・安全対策</v>
          </cell>
          <cell r="H5243" t="str">
            <v>京都府-028717</v>
          </cell>
        </row>
        <row r="5244">
          <cell r="D5244" t="str">
            <v>262404711796</v>
          </cell>
          <cell r="F5244" t="str">
            <v>マネジメント</v>
          </cell>
          <cell r="H5244"/>
        </row>
        <row r="5245">
          <cell r="D5245" t="str">
            <v>262404211797</v>
          </cell>
          <cell r="F5245" t="str">
            <v>幼児教育</v>
          </cell>
          <cell r="H5245" t="str">
            <v>京都府-036007</v>
          </cell>
        </row>
        <row r="5246">
          <cell r="D5246" t="str">
            <v>262404711798</v>
          </cell>
          <cell r="F5246" t="str">
            <v>マネジメント</v>
          </cell>
          <cell r="H5246"/>
        </row>
        <row r="5247">
          <cell r="D5247" t="str">
            <v>262404411799</v>
          </cell>
          <cell r="F5247" t="str">
            <v>食育・アレルギー対応</v>
          </cell>
          <cell r="H5247" t="str">
            <v>京都府-026398</v>
          </cell>
        </row>
        <row r="5248">
          <cell r="D5248" t="str">
            <v>262404711800</v>
          </cell>
          <cell r="F5248" t="str">
            <v>マネジメント</v>
          </cell>
          <cell r="H5248" t="str">
            <v>京都府-003108</v>
          </cell>
        </row>
        <row r="5249">
          <cell r="D5249" t="str">
            <v>262404411801</v>
          </cell>
          <cell r="F5249" t="str">
            <v>食育・アレルギー対応</v>
          </cell>
          <cell r="H5249"/>
        </row>
        <row r="5250">
          <cell r="D5250" t="str">
            <v>262404111802</v>
          </cell>
          <cell r="F5250" t="str">
            <v>乳児保育</v>
          </cell>
          <cell r="H5250" t="str">
            <v>宮城県-026263</v>
          </cell>
        </row>
        <row r="5251">
          <cell r="D5251" t="str">
            <v>262404111803</v>
          </cell>
          <cell r="F5251" t="str">
            <v>乳児保育</v>
          </cell>
          <cell r="H5251" t="str">
            <v>三重県-000587</v>
          </cell>
        </row>
        <row r="5252">
          <cell r="D5252" t="str">
            <v>262404111804</v>
          </cell>
          <cell r="F5252" t="str">
            <v>乳児保育</v>
          </cell>
          <cell r="H5252" t="str">
            <v>徳島県-012474</v>
          </cell>
        </row>
        <row r="5253">
          <cell r="D5253" t="str">
            <v>262404711805</v>
          </cell>
          <cell r="F5253" t="str">
            <v>マネジメント</v>
          </cell>
          <cell r="H5253" t="str">
            <v>京都府-028234</v>
          </cell>
        </row>
        <row r="5254">
          <cell r="D5254" t="str">
            <v>262404111806</v>
          </cell>
          <cell r="F5254" t="str">
            <v>乳児保育</v>
          </cell>
          <cell r="H5254" t="str">
            <v>京都府-025577</v>
          </cell>
        </row>
        <row r="5255">
          <cell r="D5255" t="str">
            <v>262404311807</v>
          </cell>
          <cell r="F5255" t="str">
            <v>障害児保育</v>
          </cell>
          <cell r="H5255" t="str">
            <v>京都府-025577</v>
          </cell>
        </row>
        <row r="5256">
          <cell r="D5256" t="str">
            <v>262404311808</v>
          </cell>
          <cell r="F5256" t="str">
            <v>障害児保育</v>
          </cell>
          <cell r="H5256" t="str">
            <v>京都府-029796</v>
          </cell>
        </row>
        <row r="5257">
          <cell r="D5257" t="str">
            <v>262404311809</v>
          </cell>
          <cell r="F5257" t="str">
            <v>障害児保育</v>
          </cell>
          <cell r="H5257" t="str">
            <v>京都府-030453</v>
          </cell>
        </row>
        <row r="5258">
          <cell r="D5258" t="str">
            <v>262404111810</v>
          </cell>
          <cell r="F5258" t="str">
            <v>乳児保育</v>
          </cell>
          <cell r="H5258" t="str">
            <v>京都府-037634</v>
          </cell>
        </row>
        <row r="5259">
          <cell r="D5259" t="str">
            <v>262404311811</v>
          </cell>
          <cell r="F5259" t="str">
            <v>障害児保育</v>
          </cell>
          <cell r="H5259" t="str">
            <v>京都府-033226</v>
          </cell>
        </row>
        <row r="5260">
          <cell r="D5260" t="str">
            <v>262404311812</v>
          </cell>
          <cell r="F5260" t="str">
            <v>障害児保育</v>
          </cell>
          <cell r="H5260" t="str">
            <v>京都府-033247</v>
          </cell>
        </row>
        <row r="5261">
          <cell r="D5261" t="str">
            <v>262404511813</v>
          </cell>
          <cell r="F5261" t="str">
            <v>保健衛生・安全対策</v>
          </cell>
          <cell r="H5261" t="str">
            <v>滋賀県-020281</v>
          </cell>
        </row>
        <row r="5262">
          <cell r="D5262" t="str">
            <v>262404711814</v>
          </cell>
          <cell r="F5262" t="str">
            <v>マネジメント</v>
          </cell>
          <cell r="H5262" t="str">
            <v>京都府-026425</v>
          </cell>
        </row>
        <row r="5263">
          <cell r="D5263" t="str">
            <v>262404711815</v>
          </cell>
          <cell r="F5263" t="str">
            <v>マネジメント</v>
          </cell>
          <cell r="H5263" t="str">
            <v>京都府-033201</v>
          </cell>
        </row>
        <row r="5264">
          <cell r="D5264" t="str">
            <v>262404711816</v>
          </cell>
          <cell r="F5264" t="str">
            <v>マネジメント</v>
          </cell>
          <cell r="H5264" t="str">
            <v>大阪府-027654</v>
          </cell>
        </row>
        <row r="5265">
          <cell r="D5265" t="str">
            <v>262404511817</v>
          </cell>
          <cell r="F5265" t="str">
            <v>保健衛生・安全対策</v>
          </cell>
          <cell r="H5265" t="str">
            <v>京都府-005549</v>
          </cell>
        </row>
        <row r="5266">
          <cell r="D5266" t="str">
            <v>262404111818</v>
          </cell>
          <cell r="F5266" t="str">
            <v>乳児保育</v>
          </cell>
          <cell r="H5266" t="str">
            <v>京都府-010675</v>
          </cell>
        </row>
        <row r="5267">
          <cell r="D5267" t="str">
            <v>262404411819</v>
          </cell>
          <cell r="F5267" t="str">
            <v>食育・アレルギー対応</v>
          </cell>
          <cell r="H5267" t="str">
            <v>京都府-021366</v>
          </cell>
        </row>
        <row r="5268">
          <cell r="D5268" t="str">
            <v>262404411820</v>
          </cell>
          <cell r="F5268" t="str">
            <v>食育・アレルギー対応</v>
          </cell>
          <cell r="H5268" t="str">
            <v>京都府-005567</v>
          </cell>
        </row>
        <row r="5269">
          <cell r="D5269" t="str">
            <v>262404711821</v>
          </cell>
          <cell r="F5269" t="str">
            <v>マネジメント</v>
          </cell>
          <cell r="H5269" t="str">
            <v>京都府-021894</v>
          </cell>
        </row>
        <row r="5270">
          <cell r="D5270" t="str">
            <v>262404711822</v>
          </cell>
          <cell r="F5270" t="str">
            <v>マネジメント</v>
          </cell>
          <cell r="H5270"/>
        </row>
        <row r="5271">
          <cell r="D5271" t="str">
            <v>262404311823</v>
          </cell>
          <cell r="F5271" t="str">
            <v>障害児保育</v>
          </cell>
          <cell r="H5271" t="str">
            <v>京都府-037173</v>
          </cell>
        </row>
        <row r="5272">
          <cell r="D5272" t="str">
            <v>262404711824</v>
          </cell>
          <cell r="F5272" t="str">
            <v>マネジメント</v>
          </cell>
          <cell r="H5272" t="str">
            <v>京都府-025193</v>
          </cell>
        </row>
        <row r="5273">
          <cell r="D5273" t="str">
            <v>262404511825</v>
          </cell>
          <cell r="F5273" t="str">
            <v>保健衛生・安全対策</v>
          </cell>
          <cell r="H5273" t="str">
            <v>奈良県-004528</v>
          </cell>
        </row>
        <row r="5274">
          <cell r="D5274" t="str">
            <v>262404411826</v>
          </cell>
          <cell r="F5274" t="str">
            <v>食育・アレルギー対応</v>
          </cell>
          <cell r="H5274"/>
        </row>
        <row r="5275">
          <cell r="D5275" t="str">
            <v>262404111827</v>
          </cell>
          <cell r="F5275" t="str">
            <v>乳児保育</v>
          </cell>
          <cell r="H5275" t="str">
            <v>京都府-030158</v>
          </cell>
        </row>
        <row r="5276">
          <cell r="D5276" t="str">
            <v>262404511828</v>
          </cell>
          <cell r="F5276" t="str">
            <v>保健衛生・安全対策</v>
          </cell>
          <cell r="H5276" t="str">
            <v>京都府-033992</v>
          </cell>
        </row>
        <row r="5277">
          <cell r="D5277" t="str">
            <v>262404311829</v>
          </cell>
          <cell r="F5277" t="str">
            <v>障害児保育</v>
          </cell>
          <cell r="H5277" t="str">
            <v>京都府-037350</v>
          </cell>
        </row>
        <row r="5278">
          <cell r="D5278" t="str">
            <v>262404111830</v>
          </cell>
          <cell r="F5278" t="str">
            <v>乳児保育</v>
          </cell>
          <cell r="H5278"/>
        </row>
        <row r="5279">
          <cell r="D5279" t="str">
            <v>262404211831</v>
          </cell>
          <cell r="F5279" t="str">
            <v>幼児教育</v>
          </cell>
          <cell r="H5279"/>
        </row>
        <row r="5280">
          <cell r="D5280" t="str">
            <v>262404311832</v>
          </cell>
          <cell r="F5280" t="str">
            <v>障害児保育</v>
          </cell>
          <cell r="H5280"/>
        </row>
        <row r="5281">
          <cell r="D5281" t="str">
            <v>262404511833</v>
          </cell>
          <cell r="F5281" t="str">
            <v>保健衛生・安全対策</v>
          </cell>
          <cell r="H5281"/>
        </row>
        <row r="5282">
          <cell r="D5282" t="str">
            <v>262404711834</v>
          </cell>
          <cell r="F5282" t="str">
            <v>マネジメント</v>
          </cell>
          <cell r="H5282"/>
        </row>
        <row r="5283">
          <cell r="D5283" t="str">
            <v>262404411835</v>
          </cell>
          <cell r="F5283" t="str">
            <v>食育・アレルギー対応</v>
          </cell>
          <cell r="H5283" t="str">
            <v>京都府-030022</v>
          </cell>
        </row>
        <row r="5284">
          <cell r="D5284" t="str">
            <v>262404111836</v>
          </cell>
          <cell r="F5284" t="str">
            <v>乳児保育</v>
          </cell>
          <cell r="H5284" t="str">
            <v>京都府-032782</v>
          </cell>
        </row>
        <row r="5285">
          <cell r="D5285" t="str">
            <v>262404411837</v>
          </cell>
          <cell r="F5285" t="str">
            <v>食育・アレルギー対応</v>
          </cell>
          <cell r="H5285" t="str">
            <v>京都府-015882</v>
          </cell>
        </row>
        <row r="5286">
          <cell r="D5286" t="str">
            <v>262404111838</v>
          </cell>
          <cell r="F5286" t="str">
            <v>乳児保育</v>
          </cell>
          <cell r="H5286" t="str">
            <v>京都府-030163</v>
          </cell>
        </row>
        <row r="5287">
          <cell r="D5287" t="str">
            <v>262404411839</v>
          </cell>
          <cell r="F5287" t="str">
            <v>食育・アレルギー対応</v>
          </cell>
          <cell r="H5287" t="str">
            <v>京都府-030038</v>
          </cell>
        </row>
        <row r="5288">
          <cell r="D5288" t="str">
            <v>262404711840</v>
          </cell>
          <cell r="F5288" t="str">
            <v>マネジメント</v>
          </cell>
          <cell r="H5288" t="str">
            <v>京都府-007043</v>
          </cell>
        </row>
        <row r="5289">
          <cell r="D5289" t="str">
            <v>262404411841</v>
          </cell>
          <cell r="F5289" t="str">
            <v>食育・アレルギー対応</v>
          </cell>
          <cell r="H5289" t="str">
            <v>埼玉県-040895</v>
          </cell>
        </row>
        <row r="5290">
          <cell r="D5290" t="str">
            <v>262404211842</v>
          </cell>
          <cell r="F5290" t="str">
            <v>幼児教育</v>
          </cell>
          <cell r="H5290" t="str">
            <v>東京都-045675</v>
          </cell>
        </row>
        <row r="5291">
          <cell r="D5291" t="str">
            <v>262404711843</v>
          </cell>
          <cell r="F5291" t="str">
            <v>マネジメント</v>
          </cell>
          <cell r="H5291" t="str">
            <v>京都府-010976</v>
          </cell>
        </row>
        <row r="5292">
          <cell r="D5292" t="str">
            <v>262404411844</v>
          </cell>
          <cell r="F5292" t="str">
            <v>食育・アレルギー対応</v>
          </cell>
          <cell r="H5292" t="str">
            <v>香川県-010222</v>
          </cell>
        </row>
        <row r="5293">
          <cell r="D5293" t="str">
            <v>262404111845</v>
          </cell>
          <cell r="F5293" t="str">
            <v>乳児保育</v>
          </cell>
          <cell r="H5293" t="str">
            <v>京都府-030462</v>
          </cell>
        </row>
        <row r="5294">
          <cell r="D5294" t="str">
            <v>262404411846</v>
          </cell>
          <cell r="F5294" t="str">
            <v>食育・アレルギー対応</v>
          </cell>
          <cell r="H5294" t="str">
            <v>京都府-031178</v>
          </cell>
        </row>
        <row r="5295">
          <cell r="D5295" t="str">
            <v>262404711847</v>
          </cell>
          <cell r="F5295" t="str">
            <v>マネジメント</v>
          </cell>
          <cell r="H5295" t="str">
            <v>京都府-027508</v>
          </cell>
        </row>
        <row r="5296">
          <cell r="D5296" t="str">
            <v>262404111848</v>
          </cell>
          <cell r="F5296" t="str">
            <v>乳児保育</v>
          </cell>
          <cell r="H5296" t="str">
            <v>京都府-038085</v>
          </cell>
        </row>
        <row r="5297">
          <cell r="D5297" t="str">
            <v>262404111849</v>
          </cell>
          <cell r="F5297" t="str">
            <v>乳児保育</v>
          </cell>
          <cell r="H5297" t="str">
            <v>三重県-019041</v>
          </cell>
        </row>
        <row r="5298">
          <cell r="D5298" t="str">
            <v>262404511850</v>
          </cell>
          <cell r="F5298" t="str">
            <v>保健衛生・安全対策</v>
          </cell>
          <cell r="H5298" t="str">
            <v>京都府-006745</v>
          </cell>
        </row>
        <row r="5299">
          <cell r="D5299" t="str">
            <v>262404111851</v>
          </cell>
          <cell r="F5299" t="str">
            <v>乳児保育</v>
          </cell>
          <cell r="H5299" t="str">
            <v>奈良県-016675</v>
          </cell>
        </row>
        <row r="5300">
          <cell r="D5300" t="str">
            <v>262404511852</v>
          </cell>
          <cell r="F5300" t="str">
            <v>保健衛生・安全対策</v>
          </cell>
          <cell r="H5300" t="str">
            <v>京都府-002585</v>
          </cell>
        </row>
        <row r="5301">
          <cell r="D5301" t="str">
            <v>262404711853</v>
          </cell>
          <cell r="F5301" t="str">
            <v>マネジメント</v>
          </cell>
          <cell r="H5301" t="str">
            <v>京都府-018189</v>
          </cell>
        </row>
        <row r="5302">
          <cell r="D5302" t="str">
            <v>262404411854</v>
          </cell>
          <cell r="F5302" t="str">
            <v>食育・アレルギー対応</v>
          </cell>
          <cell r="H5302" t="str">
            <v>京都府-015193</v>
          </cell>
        </row>
        <row r="5303">
          <cell r="D5303" t="str">
            <v>262404511855</v>
          </cell>
          <cell r="F5303" t="str">
            <v>保健衛生・安全対策</v>
          </cell>
          <cell r="H5303" t="str">
            <v>大阪府-033843</v>
          </cell>
        </row>
        <row r="5304">
          <cell r="D5304" t="str">
            <v>262404711856</v>
          </cell>
          <cell r="F5304" t="str">
            <v>マネジメント</v>
          </cell>
          <cell r="H5304" t="str">
            <v>京都府-003158</v>
          </cell>
        </row>
        <row r="5305">
          <cell r="D5305" t="str">
            <v>262404411857</v>
          </cell>
          <cell r="F5305" t="str">
            <v>食育・アレルギー対応</v>
          </cell>
          <cell r="H5305" t="str">
            <v>和歌山県-003216</v>
          </cell>
        </row>
        <row r="5306">
          <cell r="D5306" t="str">
            <v>262404511858</v>
          </cell>
          <cell r="F5306" t="str">
            <v>保健衛生・安全対策</v>
          </cell>
          <cell r="H5306" t="str">
            <v>京都府-009456</v>
          </cell>
        </row>
        <row r="5307">
          <cell r="D5307" t="str">
            <v>262404511859</v>
          </cell>
          <cell r="F5307" t="str">
            <v>保健衛生・安全対策</v>
          </cell>
          <cell r="H5307"/>
        </row>
        <row r="5308">
          <cell r="D5308" t="str">
            <v>262404311860</v>
          </cell>
          <cell r="F5308" t="str">
            <v>障害児保育</v>
          </cell>
          <cell r="H5308" t="str">
            <v>京都府-033361</v>
          </cell>
        </row>
        <row r="5309">
          <cell r="D5309" t="str">
            <v>262404111861</v>
          </cell>
          <cell r="F5309" t="str">
            <v>乳児保育</v>
          </cell>
          <cell r="H5309" t="str">
            <v>京都府-033345</v>
          </cell>
        </row>
        <row r="5310">
          <cell r="D5310" t="str">
            <v>262404411862</v>
          </cell>
          <cell r="F5310" t="str">
            <v>食育・アレルギー対応</v>
          </cell>
          <cell r="H5310" t="str">
            <v>京都府-030052</v>
          </cell>
        </row>
        <row r="5311">
          <cell r="D5311" t="str">
            <v>262404711863</v>
          </cell>
          <cell r="F5311" t="str">
            <v>マネジメント</v>
          </cell>
          <cell r="H5311" t="str">
            <v>京都府-002732</v>
          </cell>
        </row>
        <row r="5312">
          <cell r="D5312" t="str">
            <v>262404711864</v>
          </cell>
          <cell r="F5312" t="str">
            <v>マネジメント</v>
          </cell>
          <cell r="H5312" t="str">
            <v>京都府-035132</v>
          </cell>
        </row>
        <row r="5313">
          <cell r="D5313" t="str">
            <v>262404211865</v>
          </cell>
          <cell r="F5313" t="str">
            <v>幼児教育</v>
          </cell>
          <cell r="H5313" t="str">
            <v>京都府-033113</v>
          </cell>
        </row>
        <row r="5314">
          <cell r="D5314" t="str">
            <v>262404211866</v>
          </cell>
          <cell r="F5314" t="str">
            <v>幼児教育</v>
          </cell>
          <cell r="H5314" t="str">
            <v>京都府-037611</v>
          </cell>
        </row>
        <row r="5315">
          <cell r="D5315" t="str">
            <v>262404411867</v>
          </cell>
          <cell r="F5315" t="str">
            <v>食育・アレルギー対応</v>
          </cell>
          <cell r="H5315" t="str">
            <v>兵庫県-047709</v>
          </cell>
        </row>
        <row r="5316">
          <cell r="D5316" t="str">
            <v>262404511868</v>
          </cell>
          <cell r="F5316" t="str">
            <v>保健衛生・安全対策</v>
          </cell>
          <cell r="H5316" t="str">
            <v>京都府-014661</v>
          </cell>
        </row>
        <row r="5317">
          <cell r="D5317" t="str">
            <v>262404311869</v>
          </cell>
          <cell r="F5317" t="str">
            <v>障害児保育</v>
          </cell>
          <cell r="H5317" t="str">
            <v>京都府-026992</v>
          </cell>
        </row>
        <row r="5318">
          <cell r="D5318" t="str">
            <v>262404411870</v>
          </cell>
          <cell r="F5318" t="str">
            <v>食育・アレルギー対応</v>
          </cell>
          <cell r="H5318"/>
        </row>
        <row r="5319">
          <cell r="D5319" t="str">
            <v>262404311871</v>
          </cell>
          <cell r="F5319" t="str">
            <v>障害児保育</v>
          </cell>
          <cell r="H5319" t="str">
            <v>京都府-037607</v>
          </cell>
        </row>
        <row r="5320">
          <cell r="D5320" t="str">
            <v>262404311872</v>
          </cell>
          <cell r="F5320" t="str">
            <v>障害児保育</v>
          </cell>
          <cell r="H5320" t="str">
            <v>京都府-013550</v>
          </cell>
        </row>
        <row r="5321">
          <cell r="D5321" t="str">
            <v>262404711873</v>
          </cell>
          <cell r="F5321" t="str">
            <v>マネジメント</v>
          </cell>
          <cell r="H5321" t="str">
            <v>京都府-013550</v>
          </cell>
        </row>
        <row r="5322">
          <cell r="D5322" t="str">
            <v>262404511874</v>
          </cell>
          <cell r="F5322" t="str">
            <v>保健衛生・安全対策</v>
          </cell>
          <cell r="H5322" t="str">
            <v>京都府-013550</v>
          </cell>
        </row>
        <row r="5323">
          <cell r="D5323" t="str">
            <v>262404511875</v>
          </cell>
          <cell r="F5323" t="str">
            <v>保健衛生・安全対策</v>
          </cell>
          <cell r="H5323" t="str">
            <v>京都府-007475</v>
          </cell>
        </row>
        <row r="5324">
          <cell r="D5324" t="str">
            <v>262404711876</v>
          </cell>
          <cell r="F5324" t="str">
            <v>マネジメント</v>
          </cell>
          <cell r="H5324" t="str">
            <v>京都府-018226</v>
          </cell>
        </row>
        <row r="5325">
          <cell r="D5325" t="str">
            <v>262404711877</v>
          </cell>
          <cell r="F5325" t="str">
            <v>マネジメント</v>
          </cell>
          <cell r="H5325" t="str">
            <v>京都府-015355</v>
          </cell>
        </row>
        <row r="5326">
          <cell r="D5326" t="str">
            <v>262404711878</v>
          </cell>
          <cell r="F5326" t="str">
            <v>マネジメント</v>
          </cell>
          <cell r="H5326"/>
        </row>
        <row r="5327">
          <cell r="D5327" t="str">
            <v>262404311879</v>
          </cell>
          <cell r="F5327" t="str">
            <v>障害児保育</v>
          </cell>
          <cell r="H5327" t="str">
            <v>滋賀県-019304</v>
          </cell>
        </row>
        <row r="5328">
          <cell r="D5328" t="str">
            <v>262404311880</v>
          </cell>
          <cell r="F5328" t="str">
            <v>障害児保育</v>
          </cell>
          <cell r="H5328" t="str">
            <v>宮崎県-016034</v>
          </cell>
        </row>
        <row r="5329">
          <cell r="D5329" t="str">
            <v>262404111881</v>
          </cell>
          <cell r="F5329" t="str">
            <v>乳児保育</v>
          </cell>
          <cell r="H5329" t="str">
            <v>京都府-037625</v>
          </cell>
        </row>
        <row r="5330">
          <cell r="D5330" t="str">
            <v>262404411882</v>
          </cell>
          <cell r="F5330" t="str">
            <v>食育・アレルギー対応</v>
          </cell>
          <cell r="H5330"/>
        </row>
        <row r="5331">
          <cell r="D5331" t="str">
            <v>262404211883</v>
          </cell>
          <cell r="F5331" t="str">
            <v>幼児教育</v>
          </cell>
          <cell r="H5331" t="str">
            <v>京都府-028912</v>
          </cell>
        </row>
        <row r="5332">
          <cell r="D5332" t="str">
            <v>262404511884</v>
          </cell>
          <cell r="F5332" t="str">
            <v>保健衛生・安全対策</v>
          </cell>
          <cell r="H5332" t="str">
            <v>京都府-026493</v>
          </cell>
        </row>
        <row r="5333">
          <cell r="D5333" t="str">
            <v>262404211885</v>
          </cell>
          <cell r="F5333" t="str">
            <v>幼児教育</v>
          </cell>
          <cell r="H5333" t="str">
            <v>京都府-012704</v>
          </cell>
        </row>
        <row r="5334">
          <cell r="D5334" t="str">
            <v>262404711886</v>
          </cell>
          <cell r="F5334" t="str">
            <v>マネジメント</v>
          </cell>
          <cell r="H5334" t="str">
            <v>京都府-018695</v>
          </cell>
        </row>
        <row r="5335">
          <cell r="D5335" t="str">
            <v>262404211887</v>
          </cell>
          <cell r="F5335" t="str">
            <v>幼児教育</v>
          </cell>
          <cell r="H5335" t="str">
            <v>京都府-018720</v>
          </cell>
        </row>
        <row r="5336">
          <cell r="D5336" t="str">
            <v>262404311888</v>
          </cell>
          <cell r="F5336" t="str">
            <v>障害児保育</v>
          </cell>
          <cell r="H5336" t="str">
            <v>京都府-034268</v>
          </cell>
        </row>
        <row r="5337">
          <cell r="D5337" t="str">
            <v>262404111889</v>
          </cell>
          <cell r="F5337" t="str">
            <v>乳児保育</v>
          </cell>
          <cell r="H5337" t="str">
            <v>京都府-039608</v>
          </cell>
        </row>
        <row r="5338">
          <cell r="D5338" t="str">
            <v>262404411890</v>
          </cell>
          <cell r="F5338" t="str">
            <v>食育・アレルギー対応</v>
          </cell>
          <cell r="H5338" t="str">
            <v>京都府-034552</v>
          </cell>
        </row>
        <row r="5339">
          <cell r="D5339" t="str">
            <v>262404311891</v>
          </cell>
          <cell r="F5339" t="str">
            <v>障害児保育</v>
          </cell>
          <cell r="H5339" t="str">
            <v>京都府-034552</v>
          </cell>
        </row>
        <row r="5340">
          <cell r="D5340" t="str">
            <v>262404211892</v>
          </cell>
          <cell r="F5340" t="str">
            <v>幼児教育</v>
          </cell>
          <cell r="H5340" t="str">
            <v>京都府-037219</v>
          </cell>
        </row>
        <row r="5341">
          <cell r="D5341" t="str">
            <v>262404611893</v>
          </cell>
          <cell r="F5341" t="str">
            <v>保護者支援・子育て支援</v>
          </cell>
          <cell r="H5341" t="str">
            <v>京都府-019588</v>
          </cell>
        </row>
        <row r="5342">
          <cell r="D5342" t="str">
            <v>262404211894</v>
          </cell>
          <cell r="F5342" t="str">
            <v>幼児教育</v>
          </cell>
          <cell r="H5342" t="str">
            <v>大阪府-065615</v>
          </cell>
        </row>
        <row r="5343">
          <cell r="D5343" t="str">
            <v>262404111895</v>
          </cell>
          <cell r="F5343" t="str">
            <v>乳児保育</v>
          </cell>
          <cell r="H5343" t="str">
            <v>京都府-037184</v>
          </cell>
        </row>
        <row r="5344">
          <cell r="D5344" t="str">
            <v>262404511896</v>
          </cell>
          <cell r="F5344" t="str">
            <v>保健衛生・安全対策</v>
          </cell>
          <cell r="H5344" t="str">
            <v>大阪府-058661</v>
          </cell>
        </row>
        <row r="5345">
          <cell r="D5345" t="str">
            <v>262404211897</v>
          </cell>
          <cell r="F5345" t="str">
            <v>幼児教育</v>
          </cell>
          <cell r="H5345" t="str">
            <v>京都府-028336</v>
          </cell>
        </row>
        <row r="5346">
          <cell r="D5346" t="str">
            <v>262404211898</v>
          </cell>
          <cell r="F5346" t="str">
            <v>幼児教育</v>
          </cell>
          <cell r="H5346" t="str">
            <v>京都府-001334</v>
          </cell>
        </row>
        <row r="5347">
          <cell r="D5347" t="str">
            <v>262404511899</v>
          </cell>
          <cell r="F5347" t="str">
            <v>保健衛生・安全対策</v>
          </cell>
          <cell r="H5347" t="str">
            <v>京都府-020300</v>
          </cell>
        </row>
        <row r="5348">
          <cell r="D5348" t="str">
            <v>262404411900</v>
          </cell>
          <cell r="F5348" t="str">
            <v>食育・アレルギー対応</v>
          </cell>
          <cell r="H5348" t="str">
            <v>京都府-004991</v>
          </cell>
        </row>
        <row r="5349">
          <cell r="D5349" t="str">
            <v>262404111901</v>
          </cell>
          <cell r="F5349" t="str">
            <v>乳児保育</v>
          </cell>
          <cell r="H5349" t="str">
            <v>京都府-006777</v>
          </cell>
        </row>
        <row r="5350">
          <cell r="D5350" t="str">
            <v>262404111902</v>
          </cell>
          <cell r="F5350" t="str">
            <v>乳児保育</v>
          </cell>
          <cell r="H5350" t="str">
            <v>京都府-009419</v>
          </cell>
        </row>
        <row r="5351">
          <cell r="D5351" t="str">
            <v>262404111903</v>
          </cell>
          <cell r="F5351" t="str">
            <v>乳児保育</v>
          </cell>
          <cell r="H5351" t="str">
            <v>京都府-018179</v>
          </cell>
        </row>
        <row r="5352">
          <cell r="D5352" t="str">
            <v>262404711904</v>
          </cell>
          <cell r="F5352" t="str">
            <v>マネジメント</v>
          </cell>
          <cell r="H5352" t="str">
            <v>大阪府-016115</v>
          </cell>
        </row>
        <row r="5353">
          <cell r="D5353" t="str">
            <v>262404711905</v>
          </cell>
          <cell r="F5353" t="str">
            <v>マネジメント</v>
          </cell>
          <cell r="H5353" t="str">
            <v>京都府-006773</v>
          </cell>
        </row>
        <row r="5354">
          <cell r="D5354" t="str">
            <v>262404411906</v>
          </cell>
          <cell r="F5354" t="str">
            <v>食育・アレルギー対応</v>
          </cell>
          <cell r="H5354"/>
        </row>
        <row r="5355">
          <cell r="D5355" t="str">
            <v>262404211907</v>
          </cell>
          <cell r="F5355" t="str">
            <v>幼児教育</v>
          </cell>
          <cell r="H5355" t="str">
            <v>京都府-016848</v>
          </cell>
        </row>
        <row r="5356">
          <cell r="D5356" t="str">
            <v>262404411908</v>
          </cell>
          <cell r="F5356" t="str">
            <v>食育・アレルギー対応</v>
          </cell>
          <cell r="H5356"/>
        </row>
        <row r="5357">
          <cell r="D5357" t="str">
            <v>262404411909</v>
          </cell>
          <cell r="F5357" t="str">
            <v>食育・アレルギー対応</v>
          </cell>
          <cell r="H5357"/>
        </row>
        <row r="5358">
          <cell r="D5358" t="str">
            <v>262404711910</v>
          </cell>
          <cell r="F5358" t="str">
            <v>マネジメント</v>
          </cell>
          <cell r="H5358" t="str">
            <v>奈良県-007531</v>
          </cell>
        </row>
        <row r="5359">
          <cell r="D5359" t="str">
            <v>262404311911</v>
          </cell>
          <cell r="F5359" t="str">
            <v>障害児保育</v>
          </cell>
          <cell r="H5359" t="str">
            <v>奈良県-007531</v>
          </cell>
        </row>
        <row r="5360">
          <cell r="D5360" t="str">
            <v>262404111912</v>
          </cell>
          <cell r="F5360" t="str">
            <v>乳児保育</v>
          </cell>
          <cell r="H5360" t="str">
            <v>京都府-005996</v>
          </cell>
        </row>
        <row r="5361">
          <cell r="D5361" t="str">
            <v>262404711913</v>
          </cell>
          <cell r="F5361" t="str">
            <v>マネジメント</v>
          </cell>
          <cell r="H5361" t="str">
            <v>京都府-005996</v>
          </cell>
        </row>
        <row r="5362">
          <cell r="D5362" t="str">
            <v>262404111914</v>
          </cell>
          <cell r="F5362" t="str">
            <v>乳児保育</v>
          </cell>
          <cell r="H5362" t="str">
            <v>京都府-039606</v>
          </cell>
        </row>
        <row r="5363">
          <cell r="D5363" t="str">
            <v>262404211915</v>
          </cell>
          <cell r="F5363" t="str">
            <v>幼児教育</v>
          </cell>
          <cell r="H5363" t="str">
            <v>京都府-039775</v>
          </cell>
        </row>
        <row r="5364">
          <cell r="D5364" t="str">
            <v>262404411916</v>
          </cell>
          <cell r="F5364" t="str">
            <v>食育・アレルギー対応</v>
          </cell>
          <cell r="H5364" t="str">
            <v>京都府-031347</v>
          </cell>
        </row>
        <row r="5365">
          <cell r="D5365" t="str">
            <v>262404311917</v>
          </cell>
          <cell r="F5365" t="str">
            <v>障害児保育</v>
          </cell>
          <cell r="H5365" t="str">
            <v>京都府-037152</v>
          </cell>
        </row>
        <row r="5366">
          <cell r="D5366" t="str">
            <v>262404411918</v>
          </cell>
          <cell r="F5366" t="str">
            <v>食育・アレルギー対応</v>
          </cell>
          <cell r="H5366"/>
        </row>
        <row r="5367">
          <cell r="D5367" t="str">
            <v>262404211919</v>
          </cell>
          <cell r="F5367" t="str">
            <v>幼児教育</v>
          </cell>
          <cell r="H5367" t="str">
            <v>京都府-013762</v>
          </cell>
        </row>
        <row r="5368">
          <cell r="D5368" t="str">
            <v>262404211920</v>
          </cell>
          <cell r="F5368" t="str">
            <v>幼児教育</v>
          </cell>
          <cell r="H5368" t="str">
            <v>滋賀県-010803</v>
          </cell>
        </row>
        <row r="5369">
          <cell r="D5369" t="str">
            <v>262404311921</v>
          </cell>
          <cell r="F5369" t="str">
            <v>障害児保育</v>
          </cell>
          <cell r="H5369" t="str">
            <v>京都府-026776</v>
          </cell>
        </row>
        <row r="5370">
          <cell r="D5370" t="str">
            <v>262404111922</v>
          </cell>
          <cell r="F5370" t="str">
            <v>乳児保育</v>
          </cell>
          <cell r="H5370" t="str">
            <v>兵庫県-018781</v>
          </cell>
        </row>
        <row r="5371">
          <cell r="D5371" t="str">
            <v>262404311923</v>
          </cell>
          <cell r="F5371" t="str">
            <v>障害児保育</v>
          </cell>
          <cell r="H5371" t="str">
            <v>京都府-026953</v>
          </cell>
        </row>
        <row r="5372">
          <cell r="D5372" t="str">
            <v>262404511924</v>
          </cell>
          <cell r="F5372" t="str">
            <v>保健衛生・安全対策</v>
          </cell>
          <cell r="H5372"/>
        </row>
        <row r="5373">
          <cell r="D5373" t="str">
            <v>262404311925</v>
          </cell>
          <cell r="F5373" t="str">
            <v>障害児保育</v>
          </cell>
          <cell r="H5373" t="str">
            <v>京都府-036501</v>
          </cell>
        </row>
        <row r="5374">
          <cell r="D5374" t="str">
            <v>262404711926</v>
          </cell>
          <cell r="F5374" t="str">
            <v>マネジメント</v>
          </cell>
          <cell r="H5374" t="str">
            <v>京都府-000668</v>
          </cell>
        </row>
        <row r="5375">
          <cell r="D5375" t="str">
            <v>262404111927</v>
          </cell>
          <cell r="F5375" t="str">
            <v>乳児保育</v>
          </cell>
          <cell r="H5375" t="str">
            <v>京都府-005004</v>
          </cell>
        </row>
        <row r="5376">
          <cell r="D5376" t="str">
            <v>262404111928</v>
          </cell>
          <cell r="F5376" t="str">
            <v>乳児保育</v>
          </cell>
          <cell r="H5376" t="str">
            <v>京都府-028282</v>
          </cell>
        </row>
        <row r="5377">
          <cell r="D5377" t="str">
            <v>262404411929</v>
          </cell>
          <cell r="F5377" t="str">
            <v>食育・アレルギー対応</v>
          </cell>
          <cell r="H5377" t="str">
            <v>京都府-026562</v>
          </cell>
        </row>
        <row r="5378">
          <cell r="D5378" t="str">
            <v>262404211930</v>
          </cell>
          <cell r="F5378" t="str">
            <v>幼児教育</v>
          </cell>
          <cell r="H5378" t="str">
            <v>京都府-003900</v>
          </cell>
        </row>
        <row r="5379">
          <cell r="D5379" t="str">
            <v>262404511931</v>
          </cell>
          <cell r="F5379" t="str">
            <v>保健衛生・安全対策</v>
          </cell>
          <cell r="H5379"/>
        </row>
        <row r="5380">
          <cell r="D5380" t="str">
            <v>262404311932</v>
          </cell>
          <cell r="F5380" t="str">
            <v>障害児保育</v>
          </cell>
          <cell r="H5380" t="str">
            <v>京都府-020096</v>
          </cell>
        </row>
        <row r="5381">
          <cell r="D5381" t="str">
            <v>262404511933</v>
          </cell>
          <cell r="F5381" t="str">
            <v>保健衛生・安全対策</v>
          </cell>
          <cell r="H5381" t="str">
            <v>京都府-030068</v>
          </cell>
        </row>
        <row r="5382">
          <cell r="D5382" t="str">
            <v>262404311934</v>
          </cell>
          <cell r="F5382" t="str">
            <v>障害児保育</v>
          </cell>
          <cell r="H5382" t="str">
            <v>京都府-007723</v>
          </cell>
        </row>
        <row r="5383">
          <cell r="D5383" t="str">
            <v>262404311935</v>
          </cell>
          <cell r="F5383" t="str">
            <v>障害児保育</v>
          </cell>
          <cell r="H5383" t="str">
            <v>京都府-009553</v>
          </cell>
        </row>
        <row r="5384">
          <cell r="D5384" t="str">
            <v>262404711936</v>
          </cell>
          <cell r="F5384" t="str">
            <v>マネジメント</v>
          </cell>
          <cell r="H5384" t="str">
            <v>京都府-009553</v>
          </cell>
        </row>
        <row r="5385">
          <cell r="D5385" t="str">
            <v>262404311937</v>
          </cell>
          <cell r="F5385" t="str">
            <v>障害児保育</v>
          </cell>
          <cell r="H5385" t="str">
            <v>京都府-018109</v>
          </cell>
        </row>
        <row r="5386">
          <cell r="D5386" t="str">
            <v>262404711938</v>
          </cell>
          <cell r="F5386" t="str">
            <v>マネジメント</v>
          </cell>
          <cell r="H5386" t="str">
            <v>京都府-031681</v>
          </cell>
        </row>
        <row r="5387">
          <cell r="D5387" t="str">
            <v>262404111939</v>
          </cell>
          <cell r="F5387" t="str">
            <v>乳児保育</v>
          </cell>
          <cell r="H5387" t="str">
            <v>山口県-014846</v>
          </cell>
        </row>
        <row r="5388">
          <cell r="D5388" t="str">
            <v>262404211940</v>
          </cell>
          <cell r="F5388" t="str">
            <v>幼児教育</v>
          </cell>
          <cell r="H5388" t="str">
            <v>京都府-012644</v>
          </cell>
        </row>
        <row r="5389">
          <cell r="D5389" t="str">
            <v>262404411941</v>
          </cell>
          <cell r="F5389" t="str">
            <v>食育・アレルギー対応</v>
          </cell>
          <cell r="H5389" t="str">
            <v>京都府-017860</v>
          </cell>
        </row>
        <row r="5390">
          <cell r="D5390" t="str">
            <v>262404511942</v>
          </cell>
          <cell r="F5390" t="str">
            <v>保健衛生・安全対策</v>
          </cell>
          <cell r="H5390" t="str">
            <v>京都府-008169</v>
          </cell>
        </row>
        <row r="5391">
          <cell r="D5391" t="str">
            <v>262404511943</v>
          </cell>
          <cell r="F5391" t="str">
            <v>保健衛生・安全対策</v>
          </cell>
          <cell r="H5391" t="str">
            <v>京都府-013225</v>
          </cell>
        </row>
        <row r="5392">
          <cell r="D5392" t="str">
            <v>262404711944</v>
          </cell>
          <cell r="F5392" t="str">
            <v>マネジメント</v>
          </cell>
          <cell r="H5392" t="str">
            <v>京都府-036541</v>
          </cell>
        </row>
        <row r="5393">
          <cell r="D5393" t="str">
            <v>262404311945</v>
          </cell>
          <cell r="F5393" t="str">
            <v>障害児保育</v>
          </cell>
          <cell r="H5393" t="str">
            <v>京都府-035296</v>
          </cell>
        </row>
        <row r="5394">
          <cell r="D5394" t="str">
            <v>262404111946</v>
          </cell>
          <cell r="F5394" t="str">
            <v>乳児保育</v>
          </cell>
          <cell r="H5394" t="str">
            <v>京都府-027904</v>
          </cell>
        </row>
        <row r="5395">
          <cell r="D5395" t="str">
            <v>262404411947</v>
          </cell>
          <cell r="F5395" t="str">
            <v>食育・アレルギー対応</v>
          </cell>
          <cell r="H5395" t="str">
            <v>京都府-017818</v>
          </cell>
        </row>
        <row r="5396">
          <cell r="D5396" t="str">
            <v>262404111948</v>
          </cell>
          <cell r="F5396" t="str">
            <v>乳児保育</v>
          </cell>
          <cell r="H5396" t="str">
            <v>大阪府-097736</v>
          </cell>
        </row>
        <row r="5397">
          <cell r="D5397" t="str">
            <v>262404411949</v>
          </cell>
          <cell r="F5397" t="str">
            <v>食育・アレルギー対応</v>
          </cell>
          <cell r="H5397" t="str">
            <v>京都府-030281</v>
          </cell>
        </row>
        <row r="5398">
          <cell r="D5398" t="str">
            <v>262404111950</v>
          </cell>
          <cell r="F5398" t="str">
            <v>乳児保育</v>
          </cell>
          <cell r="H5398" t="str">
            <v>京都府-032667</v>
          </cell>
        </row>
        <row r="5399">
          <cell r="D5399" t="str">
            <v>262404111951</v>
          </cell>
          <cell r="F5399" t="str">
            <v>乳児保育</v>
          </cell>
          <cell r="H5399" t="str">
            <v>京都府-023236</v>
          </cell>
        </row>
        <row r="5400">
          <cell r="D5400" t="str">
            <v>262404311952</v>
          </cell>
          <cell r="F5400" t="str">
            <v>障害児保育</v>
          </cell>
          <cell r="H5400" t="str">
            <v>京都府-025603</v>
          </cell>
        </row>
        <row r="5401">
          <cell r="D5401" t="str">
            <v>262404111953</v>
          </cell>
          <cell r="F5401" t="str">
            <v>乳児保育</v>
          </cell>
          <cell r="H5401" t="str">
            <v>京都府-022830</v>
          </cell>
        </row>
        <row r="5402">
          <cell r="D5402" t="str">
            <v>262404711954</v>
          </cell>
          <cell r="F5402" t="str">
            <v>マネジメント</v>
          </cell>
          <cell r="H5402" t="str">
            <v>滋賀県-014843</v>
          </cell>
        </row>
        <row r="5403">
          <cell r="D5403" t="str">
            <v>262404711955</v>
          </cell>
          <cell r="F5403" t="str">
            <v>マネジメント</v>
          </cell>
          <cell r="H5403" t="str">
            <v>京都府-026861</v>
          </cell>
        </row>
        <row r="5404">
          <cell r="D5404" t="str">
            <v>262404311956</v>
          </cell>
          <cell r="F5404" t="str">
            <v>障害児保育</v>
          </cell>
          <cell r="H5404" t="str">
            <v>京都府-037489</v>
          </cell>
        </row>
        <row r="5405">
          <cell r="D5405" t="str">
            <v>262404211957</v>
          </cell>
          <cell r="F5405" t="str">
            <v>幼児教育</v>
          </cell>
          <cell r="H5405" t="str">
            <v>京都府-018510</v>
          </cell>
        </row>
        <row r="5406">
          <cell r="D5406" t="str">
            <v>262404411958</v>
          </cell>
          <cell r="F5406" t="str">
            <v>食育・アレルギー対応</v>
          </cell>
          <cell r="H5406" t="str">
            <v>京都府-032881</v>
          </cell>
        </row>
        <row r="5407">
          <cell r="D5407" t="str">
            <v>262404211959</v>
          </cell>
          <cell r="F5407" t="str">
            <v>幼児教育</v>
          </cell>
          <cell r="H5407" t="str">
            <v>京都府-008842</v>
          </cell>
        </row>
        <row r="5408">
          <cell r="D5408" t="str">
            <v>262404711960</v>
          </cell>
          <cell r="F5408" t="str">
            <v>マネジメント</v>
          </cell>
          <cell r="H5408" t="str">
            <v>京都府-008842</v>
          </cell>
        </row>
        <row r="5409">
          <cell r="D5409" t="str">
            <v>262404411961</v>
          </cell>
          <cell r="F5409" t="str">
            <v>食育・アレルギー対応</v>
          </cell>
          <cell r="H5409" t="str">
            <v>京都府-029366</v>
          </cell>
        </row>
        <row r="5410">
          <cell r="D5410" t="str">
            <v>262404411962</v>
          </cell>
          <cell r="F5410" t="str">
            <v>食育・アレルギー対応</v>
          </cell>
          <cell r="H5410" t="str">
            <v>京都府-022209</v>
          </cell>
        </row>
        <row r="5411">
          <cell r="D5411" t="str">
            <v>262404511963</v>
          </cell>
          <cell r="F5411" t="str">
            <v>保健衛生・安全対策</v>
          </cell>
          <cell r="H5411" t="str">
            <v>京都府-036033</v>
          </cell>
        </row>
        <row r="5412">
          <cell r="D5412" t="str">
            <v>262404111964</v>
          </cell>
          <cell r="F5412" t="str">
            <v>乳児保育</v>
          </cell>
          <cell r="H5412" t="str">
            <v>京都府-030147</v>
          </cell>
        </row>
        <row r="5413">
          <cell r="D5413" t="str">
            <v>262404211965</v>
          </cell>
          <cell r="F5413" t="str">
            <v>幼児教育</v>
          </cell>
          <cell r="H5413" t="str">
            <v>京都府-003840</v>
          </cell>
        </row>
        <row r="5414">
          <cell r="D5414" t="str">
            <v>262404411966</v>
          </cell>
          <cell r="F5414" t="str">
            <v>食育・アレルギー対応</v>
          </cell>
          <cell r="H5414" t="str">
            <v>京都府-024163</v>
          </cell>
        </row>
        <row r="5415">
          <cell r="D5415" t="str">
            <v>262404511967</v>
          </cell>
          <cell r="F5415" t="str">
            <v>保健衛生・安全対策</v>
          </cell>
          <cell r="H5415" t="str">
            <v>京都府-036089</v>
          </cell>
        </row>
        <row r="5416">
          <cell r="D5416" t="str">
            <v>262404711968</v>
          </cell>
          <cell r="F5416" t="str">
            <v>マネジメント</v>
          </cell>
          <cell r="H5416" t="str">
            <v>京都府-036095</v>
          </cell>
        </row>
        <row r="5417">
          <cell r="D5417" t="str">
            <v>262404211969</v>
          </cell>
          <cell r="F5417" t="str">
            <v>幼児教育</v>
          </cell>
          <cell r="H5417" t="str">
            <v>京都府-031806</v>
          </cell>
        </row>
        <row r="5418">
          <cell r="D5418" t="str">
            <v>262404311970</v>
          </cell>
          <cell r="F5418" t="str">
            <v>障害児保育</v>
          </cell>
          <cell r="H5418" t="str">
            <v>京都府-032999</v>
          </cell>
        </row>
        <row r="5419">
          <cell r="D5419" t="str">
            <v>262404711971</v>
          </cell>
          <cell r="F5419" t="str">
            <v>マネジメント</v>
          </cell>
          <cell r="H5419" t="str">
            <v>京都府-010833</v>
          </cell>
        </row>
        <row r="5420">
          <cell r="D5420" t="str">
            <v>262404711972</v>
          </cell>
          <cell r="F5420" t="str">
            <v>マネジメント</v>
          </cell>
          <cell r="H5420" t="str">
            <v>京都府-028310</v>
          </cell>
        </row>
        <row r="5421">
          <cell r="D5421" t="str">
            <v>262404411973</v>
          </cell>
          <cell r="F5421" t="str">
            <v>食育・アレルギー対応</v>
          </cell>
          <cell r="H5421" t="str">
            <v>京都府-037119</v>
          </cell>
        </row>
        <row r="5422">
          <cell r="D5422" t="str">
            <v>262404111974</v>
          </cell>
          <cell r="F5422" t="str">
            <v>乳児保育</v>
          </cell>
          <cell r="H5422" t="str">
            <v>石川県-014174</v>
          </cell>
        </row>
        <row r="5423">
          <cell r="D5423" t="str">
            <v>262404311975</v>
          </cell>
          <cell r="F5423" t="str">
            <v>障害児保育</v>
          </cell>
          <cell r="H5423" t="str">
            <v>石川県-014174</v>
          </cell>
        </row>
        <row r="5424">
          <cell r="D5424" t="str">
            <v>262404511976</v>
          </cell>
          <cell r="F5424" t="str">
            <v>保健衛生・安全対策</v>
          </cell>
          <cell r="H5424" t="str">
            <v>京都府-025740</v>
          </cell>
        </row>
        <row r="5425">
          <cell r="D5425" t="str">
            <v>262404411977</v>
          </cell>
          <cell r="F5425" t="str">
            <v>食育・アレルギー対応</v>
          </cell>
          <cell r="H5425" t="str">
            <v>京都府-006076</v>
          </cell>
        </row>
        <row r="5426">
          <cell r="D5426" t="str">
            <v>262404311978</v>
          </cell>
          <cell r="F5426" t="str">
            <v>障害児保育</v>
          </cell>
          <cell r="H5426" t="str">
            <v>京都府-011427</v>
          </cell>
        </row>
        <row r="5427">
          <cell r="D5427" t="str">
            <v>262404711979</v>
          </cell>
          <cell r="F5427" t="str">
            <v>マネジメント</v>
          </cell>
          <cell r="H5427" t="str">
            <v>京都府-012005</v>
          </cell>
        </row>
        <row r="5428">
          <cell r="D5428" t="str">
            <v>262404111980</v>
          </cell>
          <cell r="F5428" t="str">
            <v>乳児保育</v>
          </cell>
          <cell r="H5428" t="str">
            <v>京都府-012005</v>
          </cell>
        </row>
        <row r="5429">
          <cell r="D5429" t="str">
            <v>262404311981</v>
          </cell>
          <cell r="F5429" t="str">
            <v>障害児保育</v>
          </cell>
          <cell r="H5429" t="str">
            <v>京都府-022056</v>
          </cell>
        </row>
        <row r="5430">
          <cell r="D5430" t="str">
            <v>262404111982</v>
          </cell>
          <cell r="F5430" t="str">
            <v>乳児保育</v>
          </cell>
          <cell r="H5430" t="str">
            <v>京都府-022155</v>
          </cell>
        </row>
        <row r="5431">
          <cell r="D5431" t="str">
            <v>262404211983</v>
          </cell>
          <cell r="F5431" t="str">
            <v>幼児教育</v>
          </cell>
          <cell r="H5431" t="str">
            <v>京都府-015367</v>
          </cell>
        </row>
        <row r="5432">
          <cell r="D5432" t="str">
            <v>262404111984</v>
          </cell>
          <cell r="F5432" t="str">
            <v>乳児保育</v>
          </cell>
          <cell r="H5432" t="str">
            <v>山口県-013224</v>
          </cell>
        </row>
        <row r="5433">
          <cell r="D5433" t="str">
            <v>262404711985</v>
          </cell>
          <cell r="F5433" t="str">
            <v>マネジメント</v>
          </cell>
          <cell r="H5433" t="str">
            <v>滋賀県-002184</v>
          </cell>
        </row>
        <row r="5434">
          <cell r="D5434" t="str">
            <v>262404411986</v>
          </cell>
          <cell r="F5434" t="str">
            <v>食育・アレルギー対応</v>
          </cell>
          <cell r="H5434" t="str">
            <v>京都府-003240</v>
          </cell>
        </row>
        <row r="5435">
          <cell r="D5435" t="str">
            <v>262404111987</v>
          </cell>
          <cell r="F5435" t="str">
            <v>乳児保育</v>
          </cell>
          <cell r="H5435" t="str">
            <v>京都府-039395</v>
          </cell>
        </row>
        <row r="5436">
          <cell r="D5436" t="str">
            <v>262404411988</v>
          </cell>
          <cell r="F5436" t="str">
            <v>食育・アレルギー対応</v>
          </cell>
          <cell r="H5436" t="str">
            <v>京都府-009806</v>
          </cell>
        </row>
        <row r="5437">
          <cell r="D5437" t="str">
            <v>262404711989</v>
          </cell>
          <cell r="F5437" t="str">
            <v>マネジメント</v>
          </cell>
          <cell r="H5437" t="str">
            <v>京都府-001482</v>
          </cell>
        </row>
        <row r="5438">
          <cell r="D5438" t="str">
            <v>262404711990</v>
          </cell>
          <cell r="F5438" t="str">
            <v>マネジメント</v>
          </cell>
          <cell r="H5438" t="str">
            <v>京都府-036353</v>
          </cell>
        </row>
        <row r="5439">
          <cell r="D5439" t="str">
            <v>262404711991</v>
          </cell>
          <cell r="F5439" t="str">
            <v>マネジメント</v>
          </cell>
          <cell r="H5439" t="str">
            <v>京都府-027326</v>
          </cell>
        </row>
        <row r="5440">
          <cell r="D5440" t="str">
            <v>262404111992</v>
          </cell>
          <cell r="F5440" t="str">
            <v>乳児保育</v>
          </cell>
          <cell r="H5440" t="str">
            <v>京都府-027335</v>
          </cell>
        </row>
        <row r="5441">
          <cell r="D5441" t="str">
            <v>262404211993</v>
          </cell>
          <cell r="F5441" t="str">
            <v>幼児教育</v>
          </cell>
          <cell r="H5441" t="str">
            <v>京都府-027190</v>
          </cell>
        </row>
        <row r="5442">
          <cell r="D5442" t="str">
            <v>262404411994</v>
          </cell>
          <cell r="F5442" t="str">
            <v>食育・アレルギー対応</v>
          </cell>
          <cell r="H5442" t="str">
            <v>京都府-034844</v>
          </cell>
        </row>
        <row r="5443">
          <cell r="D5443" t="str">
            <v>262404111995</v>
          </cell>
          <cell r="F5443" t="str">
            <v>乳児保育</v>
          </cell>
          <cell r="H5443" t="str">
            <v>京都府-023479</v>
          </cell>
        </row>
        <row r="5444">
          <cell r="D5444" t="str">
            <v>262404111996</v>
          </cell>
          <cell r="F5444" t="str">
            <v>乳児保育</v>
          </cell>
          <cell r="H5444" t="str">
            <v>京都府-029379</v>
          </cell>
        </row>
        <row r="5445">
          <cell r="D5445" t="str">
            <v>262404711997</v>
          </cell>
          <cell r="F5445" t="str">
            <v>マネジメント</v>
          </cell>
          <cell r="H5445" t="str">
            <v>京都府-032726</v>
          </cell>
        </row>
        <row r="5446">
          <cell r="D5446" t="str">
            <v>262404511998</v>
          </cell>
          <cell r="F5446" t="str">
            <v>保健衛生・安全対策</v>
          </cell>
          <cell r="H5446" t="str">
            <v>京都府-027505</v>
          </cell>
        </row>
        <row r="5447">
          <cell r="D5447" t="str">
            <v>262404511999</v>
          </cell>
          <cell r="F5447" t="str">
            <v>保健衛生・安全対策</v>
          </cell>
          <cell r="H5447" t="str">
            <v>京都府-017796</v>
          </cell>
        </row>
        <row r="5448">
          <cell r="D5448" t="str">
            <v>262404412000</v>
          </cell>
          <cell r="F5448" t="str">
            <v>食育・アレルギー対応</v>
          </cell>
          <cell r="H5448" t="str">
            <v>京都府-027378</v>
          </cell>
        </row>
        <row r="5449">
          <cell r="D5449" t="str">
            <v>262404112001</v>
          </cell>
          <cell r="F5449" t="str">
            <v>乳児保育</v>
          </cell>
          <cell r="H5449" t="str">
            <v>京都府-034182</v>
          </cell>
        </row>
        <row r="5450">
          <cell r="D5450" t="str">
            <v>262404712002</v>
          </cell>
          <cell r="F5450" t="str">
            <v>マネジメント</v>
          </cell>
          <cell r="H5450" t="str">
            <v>京都府-019826</v>
          </cell>
        </row>
        <row r="5451">
          <cell r="D5451" t="str">
            <v>262404712003</v>
          </cell>
          <cell r="F5451" t="str">
            <v>マネジメント</v>
          </cell>
          <cell r="H5451" t="str">
            <v>京都府-037100</v>
          </cell>
        </row>
        <row r="5452">
          <cell r="D5452" t="str">
            <v>262404112004</v>
          </cell>
          <cell r="F5452" t="str">
            <v>乳児保育</v>
          </cell>
          <cell r="H5452" t="str">
            <v>京都府-038381</v>
          </cell>
        </row>
        <row r="5453">
          <cell r="D5453" t="str">
            <v>262404112005</v>
          </cell>
          <cell r="F5453" t="str">
            <v>乳児保育</v>
          </cell>
          <cell r="H5453" t="str">
            <v>京都府-027767</v>
          </cell>
        </row>
        <row r="5454">
          <cell r="D5454" t="str">
            <v>262404412006</v>
          </cell>
          <cell r="F5454" t="str">
            <v>食育・アレルギー対応</v>
          </cell>
          <cell r="H5454" t="str">
            <v>京都府-034067</v>
          </cell>
        </row>
        <row r="5455">
          <cell r="D5455" t="str">
            <v>262404712007</v>
          </cell>
          <cell r="F5455" t="str">
            <v>マネジメント</v>
          </cell>
          <cell r="H5455" t="str">
            <v>京都府-005826</v>
          </cell>
        </row>
        <row r="5456">
          <cell r="D5456" t="str">
            <v>262404312008</v>
          </cell>
          <cell r="F5456" t="str">
            <v>障害児保育</v>
          </cell>
          <cell r="H5456" t="str">
            <v>京都府-016421</v>
          </cell>
        </row>
        <row r="5457">
          <cell r="D5457" t="str">
            <v>262404312009</v>
          </cell>
          <cell r="F5457" t="str">
            <v>障害児保育</v>
          </cell>
          <cell r="H5457"/>
        </row>
        <row r="5458">
          <cell r="D5458" t="str">
            <v>262404212010</v>
          </cell>
          <cell r="F5458" t="str">
            <v>幼児教育</v>
          </cell>
          <cell r="H5458" t="str">
            <v>京都府-001396</v>
          </cell>
        </row>
        <row r="5459">
          <cell r="D5459" t="str">
            <v>262404312011</v>
          </cell>
          <cell r="F5459" t="str">
            <v>障害児保育</v>
          </cell>
          <cell r="H5459" t="str">
            <v>京都府-038568</v>
          </cell>
        </row>
        <row r="5460">
          <cell r="D5460" t="str">
            <v>262404412012</v>
          </cell>
          <cell r="F5460" t="str">
            <v>食育・アレルギー対応</v>
          </cell>
          <cell r="H5460" t="str">
            <v>京都府-000628</v>
          </cell>
        </row>
        <row r="5461">
          <cell r="D5461" t="str">
            <v>262404512013</v>
          </cell>
          <cell r="F5461" t="str">
            <v>保健衛生・安全対策</v>
          </cell>
          <cell r="H5461"/>
        </row>
        <row r="5462">
          <cell r="D5462" t="str">
            <v>262404412014</v>
          </cell>
          <cell r="F5462" t="str">
            <v>食育・アレルギー対応</v>
          </cell>
          <cell r="H5462"/>
        </row>
        <row r="5463">
          <cell r="D5463" t="str">
            <v>262404112015</v>
          </cell>
          <cell r="F5463" t="str">
            <v>乳児保育</v>
          </cell>
          <cell r="H5463"/>
        </row>
        <row r="5464">
          <cell r="D5464" t="str">
            <v>262404712016</v>
          </cell>
          <cell r="F5464" t="str">
            <v>マネジメント</v>
          </cell>
          <cell r="H5464"/>
        </row>
        <row r="5465">
          <cell r="D5465" t="str">
            <v>262404312017</v>
          </cell>
          <cell r="F5465" t="str">
            <v>障害児保育</v>
          </cell>
          <cell r="H5465" t="str">
            <v>京都府-022113</v>
          </cell>
        </row>
        <row r="5466">
          <cell r="D5466" t="str">
            <v>262404412018</v>
          </cell>
          <cell r="F5466" t="str">
            <v>食育・アレルギー対応</v>
          </cell>
          <cell r="H5466"/>
        </row>
        <row r="5467">
          <cell r="D5467" t="str">
            <v>262404712019</v>
          </cell>
          <cell r="F5467" t="str">
            <v>マネジメント</v>
          </cell>
          <cell r="H5467" t="str">
            <v>京都府-008516</v>
          </cell>
        </row>
        <row r="5468">
          <cell r="D5468" t="str">
            <v>262404512020</v>
          </cell>
          <cell r="F5468" t="str">
            <v>保健衛生・安全対策</v>
          </cell>
          <cell r="H5468" t="str">
            <v>京都府-019509</v>
          </cell>
        </row>
        <row r="5469">
          <cell r="D5469" t="str">
            <v>262404412021</v>
          </cell>
          <cell r="F5469" t="str">
            <v>食育・アレルギー対応</v>
          </cell>
          <cell r="H5469" t="str">
            <v>京都府-034932</v>
          </cell>
        </row>
        <row r="5470">
          <cell r="D5470" t="str">
            <v>262404112022</v>
          </cell>
          <cell r="F5470" t="str">
            <v>乳児保育</v>
          </cell>
          <cell r="H5470" t="str">
            <v>埼玉県-074554</v>
          </cell>
        </row>
        <row r="5471">
          <cell r="D5471" t="str">
            <v>262404712023</v>
          </cell>
          <cell r="F5471" t="str">
            <v>マネジメント</v>
          </cell>
          <cell r="H5471" t="str">
            <v>埼玉県-074554</v>
          </cell>
        </row>
        <row r="5472">
          <cell r="D5472" t="str">
            <v>262404512024</v>
          </cell>
          <cell r="F5472" t="str">
            <v>保健衛生・安全対策</v>
          </cell>
          <cell r="H5472" t="str">
            <v>京都府-014394</v>
          </cell>
        </row>
        <row r="5473">
          <cell r="D5473" t="str">
            <v>262404412025</v>
          </cell>
          <cell r="F5473" t="str">
            <v>食育・アレルギー対応</v>
          </cell>
          <cell r="H5473" t="str">
            <v>大分県-004689</v>
          </cell>
        </row>
        <row r="5474">
          <cell r="D5474" t="str">
            <v>262404712026</v>
          </cell>
          <cell r="F5474" t="str">
            <v>マネジメント</v>
          </cell>
          <cell r="H5474" t="str">
            <v>京都府-015304</v>
          </cell>
        </row>
        <row r="5475">
          <cell r="D5475" t="str">
            <v>262404712027</v>
          </cell>
          <cell r="F5475" t="str">
            <v>マネジメント</v>
          </cell>
          <cell r="H5475" t="str">
            <v>京都府-027888</v>
          </cell>
        </row>
        <row r="5476">
          <cell r="D5476" t="str">
            <v>262404712028</v>
          </cell>
          <cell r="F5476" t="str">
            <v>マネジメント</v>
          </cell>
          <cell r="H5476" t="str">
            <v>京都府-021120</v>
          </cell>
        </row>
        <row r="5477">
          <cell r="D5477" t="str">
            <v>262404112029</v>
          </cell>
          <cell r="F5477" t="str">
            <v>乳児保育</v>
          </cell>
          <cell r="H5477" t="str">
            <v>京都府-010507</v>
          </cell>
        </row>
        <row r="5478">
          <cell r="D5478" t="str">
            <v>262404212030</v>
          </cell>
          <cell r="F5478" t="str">
            <v>幼児教育</v>
          </cell>
          <cell r="H5478" t="str">
            <v>兵庫県-004894</v>
          </cell>
        </row>
        <row r="5479">
          <cell r="D5479" t="str">
            <v>262404412031</v>
          </cell>
          <cell r="F5479" t="str">
            <v>食育・アレルギー対応</v>
          </cell>
          <cell r="H5479" t="str">
            <v>京都府-017146</v>
          </cell>
        </row>
        <row r="5480">
          <cell r="D5480" t="str">
            <v>262404512032</v>
          </cell>
          <cell r="F5480" t="str">
            <v>保健衛生・安全対策</v>
          </cell>
          <cell r="H5480" t="str">
            <v>京都府-039204</v>
          </cell>
        </row>
        <row r="5481">
          <cell r="D5481" t="str">
            <v>262404112033</v>
          </cell>
          <cell r="F5481" t="str">
            <v>乳児保育</v>
          </cell>
          <cell r="H5481" t="str">
            <v>京都府-023282</v>
          </cell>
        </row>
        <row r="5482">
          <cell r="D5482" t="str">
            <v>262404712034</v>
          </cell>
          <cell r="F5482" t="str">
            <v>マネジメント</v>
          </cell>
          <cell r="H5482" t="str">
            <v>京都府-023282</v>
          </cell>
        </row>
        <row r="5483">
          <cell r="D5483" t="str">
            <v>262404512035</v>
          </cell>
          <cell r="F5483" t="str">
            <v>保健衛生・安全対策</v>
          </cell>
          <cell r="H5483" t="str">
            <v>京都府-008311</v>
          </cell>
        </row>
        <row r="5484">
          <cell r="D5484" t="str">
            <v>262404712036</v>
          </cell>
          <cell r="F5484" t="str">
            <v>マネジメント</v>
          </cell>
          <cell r="H5484" t="str">
            <v>京都府-025190</v>
          </cell>
        </row>
        <row r="5485">
          <cell r="D5485" t="str">
            <v>262404312037</v>
          </cell>
          <cell r="F5485" t="str">
            <v>障害児保育</v>
          </cell>
          <cell r="H5485" t="str">
            <v>京都府-024014</v>
          </cell>
        </row>
        <row r="5486">
          <cell r="D5486" t="str">
            <v>262404312038</v>
          </cell>
          <cell r="F5486" t="str">
            <v>障害児保育</v>
          </cell>
          <cell r="H5486" t="str">
            <v>京都府-025458</v>
          </cell>
        </row>
        <row r="5487">
          <cell r="D5487" t="str">
            <v>262404712039</v>
          </cell>
          <cell r="F5487" t="str">
            <v>マネジメント</v>
          </cell>
          <cell r="H5487" t="str">
            <v>京都府-016631</v>
          </cell>
        </row>
        <row r="5488">
          <cell r="D5488" t="str">
            <v>262404312040</v>
          </cell>
          <cell r="F5488" t="str">
            <v>障害児保育</v>
          </cell>
          <cell r="H5488" t="str">
            <v>奈良県-009275</v>
          </cell>
        </row>
        <row r="5489">
          <cell r="D5489" t="str">
            <v>262404112041</v>
          </cell>
          <cell r="F5489" t="str">
            <v>乳児保育</v>
          </cell>
          <cell r="H5489" t="str">
            <v>京都府-038940</v>
          </cell>
        </row>
        <row r="5490">
          <cell r="D5490" t="str">
            <v>262404312042</v>
          </cell>
          <cell r="F5490" t="str">
            <v>障害児保育</v>
          </cell>
          <cell r="H5490" t="str">
            <v>京都府-019632</v>
          </cell>
        </row>
        <row r="5491">
          <cell r="D5491" t="str">
            <v>262404412043</v>
          </cell>
          <cell r="F5491" t="str">
            <v>食育・アレルギー対応</v>
          </cell>
          <cell r="H5491"/>
        </row>
        <row r="5492">
          <cell r="D5492" t="str">
            <v>262404412044</v>
          </cell>
          <cell r="F5492" t="str">
            <v>食育・アレルギー対応</v>
          </cell>
          <cell r="H5492"/>
        </row>
        <row r="5493">
          <cell r="D5493" t="str">
            <v>262404112045</v>
          </cell>
          <cell r="F5493" t="str">
            <v>乳児保育</v>
          </cell>
          <cell r="H5493" t="str">
            <v>京都府-033703</v>
          </cell>
        </row>
        <row r="5494">
          <cell r="D5494" t="str">
            <v>262404712046</v>
          </cell>
          <cell r="F5494" t="str">
            <v>マネジメント</v>
          </cell>
          <cell r="H5494"/>
        </row>
        <row r="5495">
          <cell r="D5495" t="str">
            <v>262404612047</v>
          </cell>
          <cell r="F5495" t="str">
            <v>保護者支援・子育て支援</v>
          </cell>
          <cell r="H5495" t="str">
            <v>神奈川県-010912</v>
          </cell>
        </row>
        <row r="5496">
          <cell r="D5496" t="str">
            <v>262404512048</v>
          </cell>
          <cell r="F5496" t="str">
            <v>保健衛生・安全対策</v>
          </cell>
          <cell r="H5496" t="str">
            <v>京都府-037993</v>
          </cell>
        </row>
        <row r="5497">
          <cell r="D5497" t="str">
            <v>262404512049</v>
          </cell>
          <cell r="F5497" t="str">
            <v>保健衛生・安全対策</v>
          </cell>
          <cell r="H5497" t="str">
            <v>京都府-003142</v>
          </cell>
        </row>
        <row r="5498">
          <cell r="D5498" t="str">
            <v>262404512050</v>
          </cell>
          <cell r="F5498" t="str">
            <v>保健衛生・安全対策</v>
          </cell>
          <cell r="H5498"/>
        </row>
        <row r="5499">
          <cell r="D5499" t="str">
            <v>262404112051</v>
          </cell>
          <cell r="F5499" t="str">
            <v>乳児保育</v>
          </cell>
          <cell r="H5499" t="str">
            <v>京都府-034821</v>
          </cell>
        </row>
        <row r="5500">
          <cell r="D5500" t="str">
            <v>262404112052</v>
          </cell>
          <cell r="F5500" t="str">
            <v>乳児保育</v>
          </cell>
          <cell r="H5500" t="str">
            <v>京都府-039715</v>
          </cell>
        </row>
        <row r="5501">
          <cell r="D5501" t="str">
            <v>262404112053</v>
          </cell>
          <cell r="F5501" t="str">
            <v>乳児保育</v>
          </cell>
          <cell r="H5501" t="str">
            <v>奈良県-000149</v>
          </cell>
        </row>
        <row r="5502">
          <cell r="D5502" t="str">
            <v>262404112054</v>
          </cell>
          <cell r="F5502" t="str">
            <v>乳児保育</v>
          </cell>
          <cell r="H5502" t="str">
            <v>京都府-025719</v>
          </cell>
        </row>
        <row r="5503">
          <cell r="D5503" t="str">
            <v>262404312055</v>
          </cell>
          <cell r="F5503" t="str">
            <v>障害児保育</v>
          </cell>
          <cell r="H5503" t="str">
            <v>京都府-001079</v>
          </cell>
        </row>
        <row r="5504">
          <cell r="D5504" t="str">
            <v>262404412056</v>
          </cell>
          <cell r="F5504" t="str">
            <v>食育・アレルギー対応</v>
          </cell>
          <cell r="H5504" t="str">
            <v>京都府-008440</v>
          </cell>
        </row>
        <row r="5505">
          <cell r="D5505" t="str">
            <v>262404212057</v>
          </cell>
          <cell r="F5505" t="str">
            <v>幼児教育</v>
          </cell>
          <cell r="H5505" t="str">
            <v>京都府-016238</v>
          </cell>
        </row>
        <row r="5506">
          <cell r="D5506" t="str">
            <v>262404312058</v>
          </cell>
          <cell r="F5506" t="str">
            <v>障害児保育</v>
          </cell>
          <cell r="H5506" t="str">
            <v>京都府-019434</v>
          </cell>
        </row>
        <row r="5507">
          <cell r="D5507" t="str">
            <v>262404512059</v>
          </cell>
          <cell r="F5507" t="str">
            <v>保健衛生・安全対策</v>
          </cell>
          <cell r="H5507" t="str">
            <v>京都府-017553</v>
          </cell>
        </row>
        <row r="5508">
          <cell r="D5508" t="str">
            <v>262404712060</v>
          </cell>
          <cell r="F5508" t="str">
            <v>マネジメント</v>
          </cell>
          <cell r="H5508" t="str">
            <v>京都府-028221</v>
          </cell>
        </row>
        <row r="5509">
          <cell r="D5509" t="str">
            <v>262404112061</v>
          </cell>
          <cell r="F5509" t="str">
            <v>乳児保育</v>
          </cell>
          <cell r="H5509" t="str">
            <v>京都府-009870</v>
          </cell>
        </row>
        <row r="5510">
          <cell r="D5510" t="str">
            <v>262404412062</v>
          </cell>
          <cell r="F5510" t="str">
            <v>食育・アレルギー対応</v>
          </cell>
          <cell r="H5510" t="str">
            <v>京都府-022464</v>
          </cell>
        </row>
        <row r="5511">
          <cell r="D5511" t="str">
            <v>262404312063</v>
          </cell>
          <cell r="F5511" t="str">
            <v>障害児保育</v>
          </cell>
          <cell r="H5511" t="str">
            <v>京都府-007436</v>
          </cell>
        </row>
        <row r="5512">
          <cell r="D5512" t="str">
            <v>262404412064</v>
          </cell>
          <cell r="F5512" t="str">
            <v>食育・アレルギー対応</v>
          </cell>
          <cell r="H5512" t="str">
            <v>京都府-034699</v>
          </cell>
        </row>
        <row r="5513">
          <cell r="D5513" t="str">
            <v>262404212065</v>
          </cell>
          <cell r="F5513" t="str">
            <v>幼児教育</v>
          </cell>
          <cell r="H5513" t="str">
            <v>京都府-030286</v>
          </cell>
        </row>
        <row r="5514">
          <cell r="D5514" t="str">
            <v>262404512066</v>
          </cell>
          <cell r="F5514" t="str">
            <v>保健衛生・安全対策</v>
          </cell>
          <cell r="H5514"/>
        </row>
        <row r="5515">
          <cell r="D5515" t="str">
            <v>262404412067</v>
          </cell>
          <cell r="F5515" t="str">
            <v>食育・アレルギー対応</v>
          </cell>
          <cell r="H5515" t="str">
            <v>京都府-037448</v>
          </cell>
        </row>
        <row r="5516">
          <cell r="D5516" t="str">
            <v>262404612068</v>
          </cell>
          <cell r="F5516" t="str">
            <v>保護者支援・子育て支援</v>
          </cell>
          <cell r="H5516"/>
        </row>
        <row r="5517">
          <cell r="D5517" t="str">
            <v>262404312069</v>
          </cell>
          <cell r="F5517" t="str">
            <v>障害児保育</v>
          </cell>
          <cell r="H5517" t="str">
            <v>京都府-010797</v>
          </cell>
        </row>
        <row r="5518">
          <cell r="D5518" t="str">
            <v>262404312070</v>
          </cell>
          <cell r="F5518" t="str">
            <v>障害児保育</v>
          </cell>
          <cell r="H5518" t="str">
            <v>三重県-017689</v>
          </cell>
        </row>
        <row r="5519">
          <cell r="D5519" t="str">
            <v>262404112071</v>
          </cell>
          <cell r="F5519" t="str">
            <v>乳児保育</v>
          </cell>
          <cell r="H5519" t="str">
            <v>京都府-023365</v>
          </cell>
        </row>
        <row r="5520">
          <cell r="D5520" t="str">
            <v>262404112072</v>
          </cell>
          <cell r="F5520" t="str">
            <v>乳児保育</v>
          </cell>
          <cell r="H5520" t="str">
            <v>京都府-028476</v>
          </cell>
        </row>
        <row r="5521">
          <cell r="D5521" t="str">
            <v>262404512073</v>
          </cell>
          <cell r="F5521" t="str">
            <v>保健衛生・安全対策</v>
          </cell>
          <cell r="H5521"/>
        </row>
        <row r="5522">
          <cell r="D5522" t="str">
            <v>262404212074</v>
          </cell>
          <cell r="F5522" t="str">
            <v>幼児教育</v>
          </cell>
          <cell r="H5522" t="str">
            <v>京都府-024472</v>
          </cell>
        </row>
        <row r="5523">
          <cell r="D5523" t="str">
            <v>262404212075</v>
          </cell>
          <cell r="F5523" t="str">
            <v>幼児教育</v>
          </cell>
          <cell r="H5523" t="str">
            <v>京都府-038543</v>
          </cell>
        </row>
        <row r="5524">
          <cell r="D5524" t="str">
            <v>262404312076</v>
          </cell>
          <cell r="F5524" t="str">
            <v>障害児保育</v>
          </cell>
          <cell r="H5524" t="str">
            <v>京都府-034488</v>
          </cell>
        </row>
        <row r="5525">
          <cell r="D5525" t="str">
            <v>262404512077</v>
          </cell>
          <cell r="F5525" t="str">
            <v>保健衛生・安全対策</v>
          </cell>
          <cell r="H5525" t="str">
            <v>兵庫県-056041</v>
          </cell>
        </row>
        <row r="5526">
          <cell r="D5526" t="str">
            <v>262404712078</v>
          </cell>
          <cell r="F5526" t="str">
            <v>マネジメント</v>
          </cell>
          <cell r="H5526" t="str">
            <v>京都府-031540</v>
          </cell>
        </row>
        <row r="5527">
          <cell r="D5527" t="str">
            <v>262404112079</v>
          </cell>
          <cell r="F5527" t="str">
            <v>乳児保育</v>
          </cell>
          <cell r="H5527" t="str">
            <v>京都府-035987</v>
          </cell>
        </row>
        <row r="5528">
          <cell r="D5528" t="str">
            <v>262404312080</v>
          </cell>
          <cell r="F5528" t="str">
            <v>障害児保育</v>
          </cell>
          <cell r="H5528" t="str">
            <v>京都府-037071</v>
          </cell>
        </row>
        <row r="5529">
          <cell r="D5529" t="str">
            <v>262404712081</v>
          </cell>
          <cell r="F5529" t="str">
            <v>マネジメント</v>
          </cell>
          <cell r="H5529" t="str">
            <v>京都府-028186</v>
          </cell>
        </row>
        <row r="5530">
          <cell r="D5530" t="str">
            <v>262404412082</v>
          </cell>
          <cell r="F5530" t="str">
            <v>食育・アレルギー対応</v>
          </cell>
          <cell r="H5530"/>
        </row>
        <row r="5531">
          <cell r="D5531" t="str">
            <v>262404612083</v>
          </cell>
          <cell r="F5531" t="str">
            <v>保護者支援・子育て支援</v>
          </cell>
          <cell r="H5531" t="str">
            <v>香川県-011946</v>
          </cell>
        </row>
        <row r="5532">
          <cell r="D5532" t="str">
            <v>262404412084</v>
          </cell>
          <cell r="F5532" t="str">
            <v>食育・アレルギー対応</v>
          </cell>
          <cell r="H5532"/>
        </row>
        <row r="5533">
          <cell r="D5533" t="str">
            <v>262404512085</v>
          </cell>
          <cell r="F5533" t="str">
            <v>保健衛生・安全対策</v>
          </cell>
          <cell r="H5533" t="str">
            <v>京都府-038403</v>
          </cell>
        </row>
        <row r="5534">
          <cell r="D5534" t="str">
            <v>262404312086</v>
          </cell>
          <cell r="F5534" t="str">
            <v>障害児保育</v>
          </cell>
          <cell r="H5534" t="str">
            <v>滋賀県-022880</v>
          </cell>
        </row>
        <row r="5535">
          <cell r="D5535" t="str">
            <v>262404612087</v>
          </cell>
          <cell r="F5535" t="str">
            <v>保護者支援・子育て支援</v>
          </cell>
          <cell r="H5535" t="str">
            <v>奈良県-010201</v>
          </cell>
        </row>
        <row r="5536">
          <cell r="D5536" t="str">
            <v>262404112088</v>
          </cell>
          <cell r="F5536" t="str">
            <v>乳児保育</v>
          </cell>
          <cell r="H5536" t="str">
            <v>京都府-039035</v>
          </cell>
        </row>
        <row r="5537">
          <cell r="D5537" t="str">
            <v>262404212089</v>
          </cell>
          <cell r="F5537" t="str">
            <v>幼児教育</v>
          </cell>
          <cell r="H5537" t="str">
            <v>京都府-000009</v>
          </cell>
        </row>
        <row r="5538">
          <cell r="D5538" t="str">
            <v>262404112090</v>
          </cell>
          <cell r="F5538" t="str">
            <v>乳児保育</v>
          </cell>
          <cell r="H5538" t="str">
            <v>京都府-002471</v>
          </cell>
        </row>
        <row r="5539">
          <cell r="D5539" t="str">
            <v>262404312091</v>
          </cell>
          <cell r="F5539" t="str">
            <v>障害児保育</v>
          </cell>
          <cell r="H5539" t="str">
            <v>京都府-025421</v>
          </cell>
        </row>
        <row r="5540">
          <cell r="D5540" t="str">
            <v>262404312092</v>
          </cell>
          <cell r="F5540" t="str">
            <v>障害児保育</v>
          </cell>
          <cell r="H5540" t="str">
            <v>京都府-000230</v>
          </cell>
        </row>
        <row r="5541">
          <cell r="D5541" t="str">
            <v>262404712093</v>
          </cell>
          <cell r="F5541" t="str">
            <v>マネジメント</v>
          </cell>
          <cell r="H5541" t="str">
            <v>京都府-018937</v>
          </cell>
        </row>
        <row r="5542">
          <cell r="D5542" t="str">
            <v>262404312094</v>
          </cell>
          <cell r="F5542" t="str">
            <v>障害児保育</v>
          </cell>
          <cell r="H5542" t="str">
            <v>奈良県-013980</v>
          </cell>
        </row>
        <row r="5543">
          <cell r="D5543" t="str">
            <v>262404112095</v>
          </cell>
          <cell r="F5543" t="str">
            <v>乳児保育</v>
          </cell>
          <cell r="H5543" t="str">
            <v>京都府-021300</v>
          </cell>
        </row>
        <row r="5544">
          <cell r="D5544" t="str">
            <v>262404312096</v>
          </cell>
          <cell r="F5544" t="str">
            <v>障害児保育</v>
          </cell>
          <cell r="H5544" t="str">
            <v>京都府-035994</v>
          </cell>
        </row>
        <row r="5545">
          <cell r="D5545" t="str">
            <v>262404312097</v>
          </cell>
          <cell r="F5545" t="str">
            <v>障害児保育</v>
          </cell>
          <cell r="H5545" t="str">
            <v>京都府-031543</v>
          </cell>
        </row>
        <row r="5546">
          <cell r="D5546" t="str">
            <v>262404112098</v>
          </cell>
          <cell r="F5546" t="str">
            <v>乳児保育</v>
          </cell>
          <cell r="H5546" t="str">
            <v>京都府-039823</v>
          </cell>
        </row>
        <row r="5547">
          <cell r="D5547" t="str">
            <v>262404512099</v>
          </cell>
          <cell r="F5547" t="str">
            <v>保健衛生・安全対策</v>
          </cell>
          <cell r="H5547"/>
        </row>
        <row r="5548">
          <cell r="D5548" t="str">
            <v>262404312100</v>
          </cell>
          <cell r="F5548" t="str">
            <v>障害児保育</v>
          </cell>
          <cell r="H5548" t="str">
            <v>京都府-024017</v>
          </cell>
        </row>
        <row r="5549">
          <cell r="D5549" t="str">
            <v>262404312101</v>
          </cell>
          <cell r="F5549" t="str">
            <v>障害児保育</v>
          </cell>
          <cell r="H5549" t="str">
            <v>京都府-026749</v>
          </cell>
        </row>
        <row r="5550">
          <cell r="D5550" t="str">
            <v>262404112102</v>
          </cell>
          <cell r="F5550" t="str">
            <v>乳児保育</v>
          </cell>
          <cell r="H5550" t="str">
            <v>京都府-026749</v>
          </cell>
        </row>
        <row r="5551">
          <cell r="D5551" t="str">
            <v>262404212103</v>
          </cell>
          <cell r="F5551" t="str">
            <v>幼児教育</v>
          </cell>
          <cell r="H5551" t="str">
            <v>京都府-026749</v>
          </cell>
        </row>
        <row r="5552">
          <cell r="D5552" t="str">
            <v>262404112104</v>
          </cell>
          <cell r="F5552" t="str">
            <v>乳児保育</v>
          </cell>
          <cell r="H5552" t="str">
            <v>京都府-028367</v>
          </cell>
        </row>
        <row r="5553">
          <cell r="D5553" t="str">
            <v>262404112105</v>
          </cell>
          <cell r="F5553" t="str">
            <v>乳児保育</v>
          </cell>
          <cell r="H5553" t="str">
            <v>京都府-024519</v>
          </cell>
        </row>
        <row r="5554">
          <cell r="D5554" t="str">
            <v>262404712106</v>
          </cell>
          <cell r="F5554" t="str">
            <v>マネジメント</v>
          </cell>
          <cell r="H5554" t="str">
            <v>福井県-012468</v>
          </cell>
        </row>
        <row r="5555">
          <cell r="D5555" t="str">
            <v>262404512107</v>
          </cell>
          <cell r="F5555" t="str">
            <v>保健衛生・安全対策</v>
          </cell>
          <cell r="H5555"/>
        </row>
        <row r="5556">
          <cell r="D5556" t="str">
            <v>262404512108</v>
          </cell>
          <cell r="F5556" t="str">
            <v>保健衛生・安全対策</v>
          </cell>
          <cell r="H5556"/>
        </row>
        <row r="5557">
          <cell r="D5557" t="str">
            <v>262404112109</v>
          </cell>
          <cell r="F5557" t="str">
            <v>乳児保育</v>
          </cell>
          <cell r="H5557" t="str">
            <v>京都府-022017</v>
          </cell>
        </row>
        <row r="5558">
          <cell r="D5558" t="str">
            <v>262404412110</v>
          </cell>
          <cell r="F5558" t="str">
            <v>食育・アレルギー対応</v>
          </cell>
          <cell r="H5558"/>
        </row>
        <row r="5559">
          <cell r="D5559" t="str">
            <v>262404612111</v>
          </cell>
          <cell r="F5559" t="str">
            <v>保護者支援・子育て支援</v>
          </cell>
          <cell r="H5559"/>
        </row>
        <row r="5560">
          <cell r="D5560" t="str">
            <v>262404212112</v>
          </cell>
          <cell r="F5560" t="str">
            <v>幼児教育</v>
          </cell>
          <cell r="H5560" t="str">
            <v>京都府-002103</v>
          </cell>
        </row>
        <row r="5561">
          <cell r="D5561" t="str">
            <v>262404612113</v>
          </cell>
          <cell r="F5561" t="str">
            <v>保護者支援・子育て支援</v>
          </cell>
          <cell r="H5561"/>
        </row>
        <row r="5562">
          <cell r="D5562" t="str">
            <v>262404312114</v>
          </cell>
          <cell r="F5562" t="str">
            <v>障害児保育</v>
          </cell>
          <cell r="H5562" t="str">
            <v>広島県-013536</v>
          </cell>
        </row>
        <row r="5563">
          <cell r="D5563" t="str">
            <v>262404612115</v>
          </cell>
          <cell r="F5563" t="str">
            <v>保護者支援・子育て支援</v>
          </cell>
          <cell r="H5563" t="str">
            <v>京都府-006119</v>
          </cell>
        </row>
        <row r="5564">
          <cell r="D5564" t="str">
            <v>262404612116</v>
          </cell>
          <cell r="F5564" t="str">
            <v>保護者支援・子育て支援</v>
          </cell>
          <cell r="H5564" t="str">
            <v>京都府-033235</v>
          </cell>
        </row>
        <row r="5565">
          <cell r="D5565" t="str">
            <v>262404212117</v>
          </cell>
          <cell r="F5565" t="str">
            <v>幼児教育</v>
          </cell>
          <cell r="H5565" t="str">
            <v>京都府-002150</v>
          </cell>
        </row>
        <row r="5566">
          <cell r="D5566" t="str">
            <v>262404512118</v>
          </cell>
          <cell r="F5566" t="str">
            <v>保健衛生・安全対策</v>
          </cell>
          <cell r="H5566" t="str">
            <v>京都府-013455</v>
          </cell>
        </row>
        <row r="5567">
          <cell r="D5567" t="str">
            <v>262404112119</v>
          </cell>
          <cell r="F5567" t="str">
            <v>乳児保育</v>
          </cell>
          <cell r="H5567"/>
        </row>
        <row r="5568">
          <cell r="D5568" t="str">
            <v>262404112120</v>
          </cell>
          <cell r="F5568" t="str">
            <v>乳児保育</v>
          </cell>
          <cell r="H5568" t="str">
            <v>京都府-013654</v>
          </cell>
        </row>
        <row r="5569">
          <cell r="D5569" t="str">
            <v>262404712121</v>
          </cell>
          <cell r="F5569" t="str">
            <v>マネジメント</v>
          </cell>
          <cell r="H5569" t="str">
            <v>京都府-030197</v>
          </cell>
        </row>
        <row r="5570">
          <cell r="D5570" t="str">
            <v>262404212122</v>
          </cell>
          <cell r="F5570" t="str">
            <v>幼児教育</v>
          </cell>
          <cell r="H5570" t="str">
            <v>大阪府-014536</v>
          </cell>
        </row>
        <row r="5571">
          <cell r="D5571" t="str">
            <v>262404512123</v>
          </cell>
          <cell r="F5571" t="str">
            <v>保健衛生・安全対策</v>
          </cell>
          <cell r="H5571" t="str">
            <v>京都府-029961</v>
          </cell>
        </row>
        <row r="5572">
          <cell r="D5572" t="str">
            <v>262404112124</v>
          </cell>
          <cell r="F5572" t="str">
            <v>乳児保育</v>
          </cell>
          <cell r="H5572" t="str">
            <v>京都府-037596</v>
          </cell>
        </row>
        <row r="5573">
          <cell r="D5573" t="str">
            <v>262404712125</v>
          </cell>
          <cell r="F5573" t="str">
            <v>マネジメント</v>
          </cell>
          <cell r="H5573" t="str">
            <v>京都府-009357</v>
          </cell>
        </row>
        <row r="5574">
          <cell r="D5574" t="str">
            <v>262404512126</v>
          </cell>
          <cell r="F5574" t="str">
            <v>保健衛生・安全対策</v>
          </cell>
          <cell r="H5574" t="str">
            <v>京都府-036962</v>
          </cell>
        </row>
        <row r="5575">
          <cell r="D5575" t="str">
            <v>262404312127</v>
          </cell>
          <cell r="F5575" t="str">
            <v>障害児保育</v>
          </cell>
          <cell r="H5575" t="str">
            <v>京都府-034684</v>
          </cell>
        </row>
        <row r="5576">
          <cell r="D5576" t="str">
            <v>262404312128</v>
          </cell>
          <cell r="F5576" t="str">
            <v>障害児保育</v>
          </cell>
          <cell r="H5576" t="str">
            <v>京都府-015540</v>
          </cell>
        </row>
        <row r="5577">
          <cell r="D5577" t="str">
            <v>262404112129</v>
          </cell>
          <cell r="F5577" t="str">
            <v>乳児保育</v>
          </cell>
          <cell r="H5577" t="str">
            <v>京都府-020826</v>
          </cell>
        </row>
        <row r="5578">
          <cell r="D5578" t="str">
            <v>262404212130</v>
          </cell>
          <cell r="F5578" t="str">
            <v>幼児教育</v>
          </cell>
          <cell r="H5578" t="str">
            <v>京都府-039788</v>
          </cell>
        </row>
        <row r="5579">
          <cell r="D5579" t="str">
            <v>262404312131</v>
          </cell>
          <cell r="F5579" t="str">
            <v>障害児保育</v>
          </cell>
          <cell r="H5579" t="str">
            <v>京都府-003355</v>
          </cell>
        </row>
        <row r="5580">
          <cell r="D5580" t="str">
            <v>262404512132</v>
          </cell>
          <cell r="F5580" t="str">
            <v>保健衛生・安全対策</v>
          </cell>
          <cell r="H5580" t="str">
            <v>京都府-022159</v>
          </cell>
        </row>
        <row r="5581">
          <cell r="D5581" t="str">
            <v>262404712133</v>
          </cell>
          <cell r="F5581" t="str">
            <v>マネジメント</v>
          </cell>
          <cell r="H5581" t="str">
            <v>京都府-030774</v>
          </cell>
        </row>
        <row r="5582">
          <cell r="D5582" t="str">
            <v>262404212134</v>
          </cell>
          <cell r="F5582" t="str">
            <v>幼児教育</v>
          </cell>
          <cell r="H5582" t="str">
            <v>京都府-038697</v>
          </cell>
        </row>
        <row r="5583">
          <cell r="D5583" t="str">
            <v>262404212135</v>
          </cell>
          <cell r="F5583" t="str">
            <v>幼児教育</v>
          </cell>
          <cell r="H5583" t="str">
            <v>京都府-038364</v>
          </cell>
        </row>
        <row r="5584">
          <cell r="D5584" t="str">
            <v>262404112136</v>
          </cell>
          <cell r="F5584" t="str">
            <v>乳児保育</v>
          </cell>
          <cell r="H5584" t="str">
            <v>京都府-015554</v>
          </cell>
        </row>
        <row r="5585">
          <cell r="D5585" t="str">
            <v>262404512137</v>
          </cell>
          <cell r="F5585" t="str">
            <v>保健衛生・安全対策</v>
          </cell>
          <cell r="H5585" t="str">
            <v>京都府-000233</v>
          </cell>
        </row>
        <row r="5586">
          <cell r="D5586" t="str">
            <v>262404212138</v>
          </cell>
          <cell r="F5586" t="str">
            <v>幼児教育</v>
          </cell>
          <cell r="H5586" t="str">
            <v>京都府-030172</v>
          </cell>
        </row>
        <row r="5587">
          <cell r="D5587" t="str">
            <v>262404212139</v>
          </cell>
          <cell r="F5587" t="str">
            <v>幼児教育</v>
          </cell>
          <cell r="H5587" t="str">
            <v>京都府-018038</v>
          </cell>
        </row>
        <row r="5588">
          <cell r="D5588" t="str">
            <v>262404412140</v>
          </cell>
          <cell r="F5588" t="str">
            <v>食育・アレルギー対応</v>
          </cell>
          <cell r="H5588"/>
        </row>
        <row r="5589">
          <cell r="D5589" t="str">
            <v>262404112141</v>
          </cell>
          <cell r="F5589" t="str">
            <v>乳児保育</v>
          </cell>
          <cell r="H5589" t="str">
            <v>京都府-004693</v>
          </cell>
        </row>
        <row r="5590">
          <cell r="D5590" t="str">
            <v>262404312142</v>
          </cell>
          <cell r="F5590" t="str">
            <v>障害児保育</v>
          </cell>
          <cell r="H5590" t="str">
            <v>京都府-023827</v>
          </cell>
        </row>
        <row r="5591">
          <cell r="D5591" t="str">
            <v>262404312143</v>
          </cell>
          <cell r="F5591" t="str">
            <v>障害児保育</v>
          </cell>
          <cell r="H5591" t="str">
            <v>京都府-024397</v>
          </cell>
        </row>
        <row r="5592">
          <cell r="D5592" t="str">
            <v>262404112144</v>
          </cell>
          <cell r="F5592" t="str">
            <v>乳児保育</v>
          </cell>
          <cell r="H5592" t="str">
            <v>京都府-026962</v>
          </cell>
        </row>
        <row r="5593">
          <cell r="D5593" t="str">
            <v>262404212145</v>
          </cell>
          <cell r="F5593" t="str">
            <v>幼児教育</v>
          </cell>
          <cell r="H5593" t="str">
            <v>京都府-022865</v>
          </cell>
        </row>
        <row r="5594">
          <cell r="D5594" t="str">
            <v>262404612146</v>
          </cell>
          <cell r="F5594" t="str">
            <v>保護者支援・子育て支援</v>
          </cell>
          <cell r="H5594" t="str">
            <v>京都府-011372</v>
          </cell>
        </row>
        <row r="5595">
          <cell r="D5595" t="str">
            <v>262404712147</v>
          </cell>
          <cell r="F5595" t="str">
            <v>マネジメント</v>
          </cell>
          <cell r="H5595" t="str">
            <v>京都府-011950</v>
          </cell>
        </row>
        <row r="5596">
          <cell r="D5596" t="str">
            <v>262404112148</v>
          </cell>
          <cell r="F5596" t="str">
            <v>乳児保育</v>
          </cell>
          <cell r="H5596" t="str">
            <v>京都府-027633</v>
          </cell>
        </row>
        <row r="5597">
          <cell r="D5597" t="str">
            <v>262404612149</v>
          </cell>
          <cell r="F5597" t="str">
            <v>保護者支援・子育て支援</v>
          </cell>
          <cell r="H5597" t="str">
            <v>京都府-009860</v>
          </cell>
        </row>
        <row r="5598">
          <cell r="D5598" t="str">
            <v>262404112150</v>
          </cell>
          <cell r="F5598" t="str">
            <v>乳児保育</v>
          </cell>
          <cell r="H5598" t="str">
            <v>京都府-002248</v>
          </cell>
        </row>
        <row r="5599">
          <cell r="D5599" t="str">
            <v>262404112151</v>
          </cell>
          <cell r="F5599" t="str">
            <v>乳児保育</v>
          </cell>
          <cell r="H5599" t="str">
            <v>奈良県-017536</v>
          </cell>
        </row>
        <row r="5600">
          <cell r="D5600" t="str">
            <v>262404512152</v>
          </cell>
          <cell r="F5600" t="str">
            <v>保健衛生・安全対策</v>
          </cell>
          <cell r="H5600" t="str">
            <v>京都府-011096</v>
          </cell>
        </row>
        <row r="5601">
          <cell r="D5601" t="str">
            <v>262404512153</v>
          </cell>
          <cell r="F5601" t="str">
            <v>保健衛生・安全対策</v>
          </cell>
          <cell r="H5601" t="str">
            <v>京都府-033882</v>
          </cell>
        </row>
        <row r="5602">
          <cell r="D5602" t="str">
            <v>262404312154</v>
          </cell>
          <cell r="F5602" t="str">
            <v>障害児保育</v>
          </cell>
          <cell r="H5602" t="str">
            <v>兵庫県-045890</v>
          </cell>
        </row>
        <row r="5603">
          <cell r="D5603" t="str">
            <v>262404212155</v>
          </cell>
          <cell r="F5603" t="str">
            <v>幼児教育</v>
          </cell>
          <cell r="H5603" t="str">
            <v>滋賀県-023569</v>
          </cell>
        </row>
        <row r="5604">
          <cell r="D5604" t="str">
            <v>262404712156</v>
          </cell>
          <cell r="F5604" t="str">
            <v>マネジメント</v>
          </cell>
          <cell r="H5604" t="str">
            <v>東京都-075604</v>
          </cell>
        </row>
        <row r="5605">
          <cell r="D5605" t="str">
            <v>262404212157</v>
          </cell>
          <cell r="F5605" t="str">
            <v>幼児教育</v>
          </cell>
          <cell r="H5605" t="str">
            <v>京都府-034217</v>
          </cell>
        </row>
        <row r="5606">
          <cell r="D5606" t="str">
            <v>262404412158</v>
          </cell>
          <cell r="F5606" t="str">
            <v>食育・アレルギー対応</v>
          </cell>
          <cell r="H5606" t="str">
            <v>京都府-029019</v>
          </cell>
        </row>
        <row r="5607">
          <cell r="D5607" t="str">
            <v>262404412159</v>
          </cell>
          <cell r="F5607" t="str">
            <v>食育・アレルギー対応</v>
          </cell>
          <cell r="H5607"/>
        </row>
        <row r="5608">
          <cell r="D5608" t="str">
            <v>262404112160</v>
          </cell>
          <cell r="F5608" t="str">
            <v>乳児保育</v>
          </cell>
          <cell r="H5608" t="str">
            <v>京都府-038733</v>
          </cell>
        </row>
        <row r="5609">
          <cell r="D5609" t="str">
            <v>262404212161</v>
          </cell>
          <cell r="F5609" t="str">
            <v>幼児教育</v>
          </cell>
          <cell r="H5609" t="str">
            <v>京都府-033673</v>
          </cell>
        </row>
        <row r="5610">
          <cell r="D5610" t="str">
            <v>262404712162</v>
          </cell>
          <cell r="F5610" t="str">
            <v>マネジメント</v>
          </cell>
          <cell r="H5610"/>
        </row>
        <row r="5611">
          <cell r="D5611" t="str">
            <v>262404312163</v>
          </cell>
          <cell r="F5611" t="str">
            <v>障害児保育</v>
          </cell>
          <cell r="H5611" t="str">
            <v>京都府-018175</v>
          </cell>
        </row>
        <row r="5612">
          <cell r="D5612" t="str">
            <v>262404312164</v>
          </cell>
          <cell r="F5612" t="str">
            <v>障害児保育</v>
          </cell>
          <cell r="H5612" t="str">
            <v>京都府-005848</v>
          </cell>
        </row>
        <row r="5613">
          <cell r="D5613" t="str">
            <v>262404112165</v>
          </cell>
          <cell r="F5613" t="str">
            <v>乳児保育</v>
          </cell>
          <cell r="H5613" t="str">
            <v>岡山県-018662</v>
          </cell>
        </row>
        <row r="5614">
          <cell r="D5614" t="str">
            <v>262404312166</v>
          </cell>
          <cell r="F5614" t="str">
            <v>障害児保育</v>
          </cell>
          <cell r="H5614" t="str">
            <v>長崎県-020534</v>
          </cell>
        </row>
        <row r="5615">
          <cell r="D5615" t="str">
            <v>262404312167</v>
          </cell>
          <cell r="F5615" t="str">
            <v>障害児保育</v>
          </cell>
          <cell r="H5615" t="str">
            <v>京都府-007795</v>
          </cell>
        </row>
        <row r="5616">
          <cell r="D5616" t="str">
            <v>262404612168</v>
          </cell>
          <cell r="F5616" t="str">
            <v>保護者支援・子育て支援</v>
          </cell>
          <cell r="H5616" t="str">
            <v>高知県-011211</v>
          </cell>
        </row>
        <row r="5617">
          <cell r="D5617" t="str">
            <v>262404412169</v>
          </cell>
          <cell r="F5617" t="str">
            <v>食育・アレルギー対応</v>
          </cell>
          <cell r="H5617"/>
        </row>
        <row r="5618">
          <cell r="D5618" t="str">
            <v>262404412170</v>
          </cell>
          <cell r="F5618" t="str">
            <v>食育・アレルギー対応</v>
          </cell>
          <cell r="H5618"/>
        </row>
        <row r="5619">
          <cell r="D5619" t="str">
            <v>262404112171</v>
          </cell>
          <cell r="F5619" t="str">
            <v>乳児保育</v>
          </cell>
          <cell r="H5619" t="str">
            <v>京都府-002387</v>
          </cell>
        </row>
        <row r="5620">
          <cell r="D5620" t="str">
            <v>262404212172</v>
          </cell>
          <cell r="F5620" t="str">
            <v>幼児教育</v>
          </cell>
          <cell r="H5620" t="str">
            <v>京都府-037928</v>
          </cell>
        </row>
        <row r="5621">
          <cell r="D5621" t="str">
            <v>262404412173</v>
          </cell>
          <cell r="F5621" t="str">
            <v>食育・アレルギー対応</v>
          </cell>
          <cell r="H5621" t="str">
            <v>京都府-009869</v>
          </cell>
        </row>
        <row r="5622">
          <cell r="D5622" t="str">
            <v>262404312174</v>
          </cell>
          <cell r="F5622" t="str">
            <v>障害児保育</v>
          </cell>
          <cell r="H5622" t="str">
            <v>岩手県-001264</v>
          </cell>
        </row>
        <row r="5623">
          <cell r="D5623" t="str">
            <v>262404512175</v>
          </cell>
          <cell r="F5623" t="str">
            <v>保健衛生・安全対策</v>
          </cell>
          <cell r="H5623" t="str">
            <v>京都府-005912</v>
          </cell>
        </row>
        <row r="5624">
          <cell r="D5624" t="str">
            <v>262404312176</v>
          </cell>
          <cell r="F5624" t="str">
            <v>障害児保育</v>
          </cell>
          <cell r="H5624" t="str">
            <v>京都府-003182</v>
          </cell>
        </row>
        <row r="5625">
          <cell r="D5625" t="str">
            <v>262404312177</v>
          </cell>
          <cell r="F5625" t="str">
            <v>障害児保育</v>
          </cell>
          <cell r="H5625" t="str">
            <v>京都府-003193</v>
          </cell>
        </row>
        <row r="5626">
          <cell r="D5626" t="str">
            <v>262404412178</v>
          </cell>
          <cell r="F5626" t="str">
            <v>食育・アレルギー対応</v>
          </cell>
          <cell r="H5626"/>
        </row>
        <row r="5627">
          <cell r="D5627" t="str">
            <v>262404312179</v>
          </cell>
          <cell r="F5627" t="str">
            <v>障害児保育</v>
          </cell>
          <cell r="H5627" t="str">
            <v>京都府-038526</v>
          </cell>
        </row>
        <row r="5628">
          <cell r="D5628" t="str">
            <v>262404312180</v>
          </cell>
          <cell r="F5628" t="str">
            <v>障害児保育</v>
          </cell>
          <cell r="H5628" t="str">
            <v>京都府-029582</v>
          </cell>
        </row>
        <row r="5629">
          <cell r="D5629" t="str">
            <v>262404212181</v>
          </cell>
          <cell r="F5629" t="str">
            <v>幼児教育</v>
          </cell>
          <cell r="H5629" t="str">
            <v>京都府-038265</v>
          </cell>
        </row>
        <row r="5630">
          <cell r="D5630" t="str">
            <v>262404612182</v>
          </cell>
          <cell r="F5630" t="str">
            <v>保護者支援・子育て支援</v>
          </cell>
          <cell r="H5630" t="str">
            <v>京都府-035528</v>
          </cell>
        </row>
        <row r="5631">
          <cell r="D5631" t="str">
            <v>262404512183</v>
          </cell>
          <cell r="F5631" t="str">
            <v>保健衛生・安全対策</v>
          </cell>
          <cell r="H5631"/>
        </row>
        <row r="5632">
          <cell r="D5632" t="str">
            <v>262404312184</v>
          </cell>
          <cell r="F5632" t="str">
            <v>障害児保育</v>
          </cell>
          <cell r="H5632" t="str">
            <v>京都府-039180</v>
          </cell>
        </row>
        <row r="5633">
          <cell r="D5633" t="str">
            <v>262404212185</v>
          </cell>
          <cell r="F5633" t="str">
            <v>幼児教育</v>
          </cell>
          <cell r="H5633" t="str">
            <v>大阪府-097308</v>
          </cell>
        </row>
        <row r="5634">
          <cell r="D5634" t="str">
            <v>262404412186</v>
          </cell>
          <cell r="F5634" t="str">
            <v>食育・アレルギー対応</v>
          </cell>
          <cell r="H5634" t="str">
            <v>京都府-000371</v>
          </cell>
        </row>
        <row r="5635">
          <cell r="D5635" t="str">
            <v>262404412187</v>
          </cell>
          <cell r="F5635" t="str">
            <v>食育・アレルギー対応</v>
          </cell>
          <cell r="H5635" t="str">
            <v>京都府-013665</v>
          </cell>
        </row>
        <row r="5636">
          <cell r="D5636" t="str">
            <v>262404212188</v>
          </cell>
          <cell r="F5636" t="str">
            <v>幼児教育</v>
          </cell>
          <cell r="H5636" t="str">
            <v>京都府-012174</v>
          </cell>
        </row>
        <row r="5637">
          <cell r="D5637" t="str">
            <v>262404312189</v>
          </cell>
          <cell r="F5637" t="str">
            <v>障害児保育</v>
          </cell>
          <cell r="H5637" t="str">
            <v>京都府-028541</v>
          </cell>
        </row>
        <row r="5638">
          <cell r="D5638" t="str">
            <v>262404312190</v>
          </cell>
          <cell r="F5638" t="str">
            <v>障害児保育</v>
          </cell>
          <cell r="H5638" t="str">
            <v>京都府-009740</v>
          </cell>
        </row>
        <row r="5639">
          <cell r="D5639" t="str">
            <v>262404612191</v>
          </cell>
          <cell r="F5639" t="str">
            <v>保護者支援・子育て支援</v>
          </cell>
          <cell r="H5639" t="str">
            <v>京都府-036841</v>
          </cell>
        </row>
        <row r="5640">
          <cell r="D5640" t="str">
            <v>262404712192</v>
          </cell>
          <cell r="F5640" t="str">
            <v>マネジメント</v>
          </cell>
          <cell r="H5640" t="str">
            <v>京都府-015085</v>
          </cell>
        </row>
        <row r="5641">
          <cell r="D5641" t="str">
            <v>262404412193</v>
          </cell>
          <cell r="F5641" t="str">
            <v>食育・アレルギー対応</v>
          </cell>
          <cell r="H5641"/>
        </row>
        <row r="5642">
          <cell r="D5642" t="str">
            <v>262404612194</v>
          </cell>
          <cell r="F5642" t="str">
            <v>保護者支援・子育て支援</v>
          </cell>
          <cell r="H5642" t="str">
            <v>京都府-009761</v>
          </cell>
        </row>
        <row r="5643">
          <cell r="D5643" t="str">
            <v>262404412195</v>
          </cell>
          <cell r="F5643" t="str">
            <v>食育・アレルギー対応</v>
          </cell>
          <cell r="H5643"/>
        </row>
        <row r="5644">
          <cell r="D5644" t="str">
            <v>262404512196</v>
          </cell>
          <cell r="F5644" t="str">
            <v>保健衛生・安全対策</v>
          </cell>
          <cell r="H5644"/>
        </row>
        <row r="5645">
          <cell r="D5645" t="str">
            <v>262404412197</v>
          </cell>
          <cell r="F5645" t="str">
            <v>食育・アレルギー対応</v>
          </cell>
          <cell r="H5645" t="str">
            <v>京都府-035508</v>
          </cell>
        </row>
        <row r="5646">
          <cell r="D5646" t="str">
            <v>262404512198</v>
          </cell>
          <cell r="F5646" t="str">
            <v>保健衛生・安全対策</v>
          </cell>
          <cell r="H5646" t="str">
            <v>京都府-035508</v>
          </cell>
        </row>
        <row r="5647">
          <cell r="D5647" t="str">
            <v>262404412199</v>
          </cell>
          <cell r="F5647" t="str">
            <v>食育・アレルギー対応</v>
          </cell>
          <cell r="H5647"/>
        </row>
        <row r="5648">
          <cell r="D5648" t="str">
            <v>262404112200</v>
          </cell>
          <cell r="F5648" t="str">
            <v>乳児保育</v>
          </cell>
          <cell r="H5648" t="str">
            <v>京都府-036540</v>
          </cell>
        </row>
        <row r="5649">
          <cell r="D5649" t="str">
            <v>262404512201</v>
          </cell>
          <cell r="F5649" t="str">
            <v>保健衛生・安全対策</v>
          </cell>
          <cell r="H5649" t="str">
            <v>京都府-036231</v>
          </cell>
        </row>
        <row r="5650">
          <cell r="D5650" t="str">
            <v>262404312202</v>
          </cell>
          <cell r="F5650" t="str">
            <v>障害児保育</v>
          </cell>
          <cell r="H5650" t="str">
            <v>京都府-027571</v>
          </cell>
        </row>
        <row r="5651">
          <cell r="D5651" t="str">
            <v>262404212203</v>
          </cell>
          <cell r="F5651" t="str">
            <v>幼児教育</v>
          </cell>
          <cell r="H5651" t="str">
            <v>京都府-025989</v>
          </cell>
        </row>
        <row r="5652">
          <cell r="D5652" t="str">
            <v>262404312204</v>
          </cell>
          <cell r="F5652" t="str">
            <v>障害児保育</v>
          </cell>
          <cell r="H5652" t="str">
            <v>京都府-014185</v>
          </cell>
        </row>
        <row r="5653">
          <cell r="D5653" t="str">
            <v>262404112205</v>
          </cell>
          <cell r="F5653" t="str">
            <v>乳児保育</v>
          </cell>
          <cell r="H5653" t="str">
            <v>京都府-015294</v>
          </cell>
        </row>
        <row r="5654">
          <cell r="D5654" t="str">
            <v>262404612206</v>
          </cell>
          <cell r="F5654" t="str">
            <v>保護者支援・子育て支援</v>
          </cell>
          <cell r="H5654" t="str">
            <v>京都府-029890</v>
          </cell>
        </row>
        <row r="5655">
          <cell r="D5655" t="str">
            <v>262404412207</v>
          </cell>
          <cell r="F5655" t="str">
            <v>食育・アレルギー対応</v>
          </cell>
          <cell r="H5655" t="str">
            <v>京都府-037556</v>
          </cell>
        </row>
        <row r="5656">
          <cell r="D5656" t="str">
            <v>262404512208</v>
          </cell>
          <cell r="F5656" t="str">
            <v>保健衛生・安全対策</v>
          </cell>
          <cell r="H5656" t="str">
            <v>福井県-008237</v>
          </cell>
        </row>
        <row r="5657">
          <cell r="D5657" t="str">
            <v>262404112209</v>
          </cell>
          <cell r="F5657" t="str">
            <v>乳児保育</v>
          </cell>
          <cell r="H5657" t="str">
            <v>京都府-030482</v>
          </cell>
        </row>
        <row r="5658">
          <cell r="D5658" t="str">
            <v>262404312210</v>
          </cell>
          <cell r="F5658" t="str">
            <v>障害児保育</v>
          </cell>
          <cell r="H5658" t="str">
            <v>京都府-036797</v>
          </cell>
        </row>
        <row r="5659">
          <cell r="D5659" t="str">
            <v>262404312211</v>
          </cell>
          <cell r="F5659" t="str">
            <v>障害児保育</v>
          </cell>
          <cell r="H5659" t="str">
            <v>京都府-039929</v>
          </cell>
        </row>
        <row r="5660">
          <cell r="D5660" t="str">
            <v>262404412212</v>
          </cell>
          <cell r="F5660" t="str">
            <v>食育・アレルギー対応</v>
          </cell>
          <cell r="H5660" t="str">
            <v>京都府-039181</v>
          </cell>
        </row>
        <row r="5661">
          <cell r="D5661" t="str">
            <v>262404512213</v>
          </cell>
          <cell r="F5661" t="str">
            <v>保健衛生・安全対策</v>
          </cell>
          <cell r="H5661" t="str">
            <v>京都府-027495</v>
          </cell>
        </row>
        <row r="5662">
          <cell r="D5662" t="str">
            <v>262404212214</v>
          </cell>
          <cell r="F5662" t="str">
            <v>幼児教育</v>
          </cell>
          <cell r="H5662" t="str">
            <v>京都府-033001</v>
          </cell>
        </row>
        <row r="5663">
          <cell r="D5663" t="str">
            <v>262404212215</v>
          </cell>
          <cell r="F5663" t="str">
            <v>幼児教育</v>
          </cell>
          <cell r="H5663" t="str">
            <v>京都府-039930</v>
          </cell>
        </row>
        <row r="5664">
          <cell r="D5664" t="str">
            <v>262404412216</v>
          </cell>
          <cell r="F5664" t="str">
            <v>食育・アレルギー対応</v>
          </cell>
          <cell r="H5664"/>
        </row>
        <row r="5665">
          <cell r="D5665" t="str">
            <v>262404712217</v>
          </cell>
          <cell r="F5665" t="str">
            <v>マネジメント</v>
          </cell>
          <cell r="H5665" t="str">
            <v>滋賀県-018834</v>
          </cell>
        </row>
        <row r="5666">
          <cell r="D5666" t="str">
            <v>262404112218</v>
          </cell>
          <cell r="F5666" t="str">
            <v>乳児保育</v>
          </cell>
          <cell r="H5666" t="str">
            <v>滋賀県-018834</v>
          </cell>
        </row>
        <row r="5667">
          <cell r="D5667" t="str">
            <v>262404412219</v>
          </cell>
          <cell r="F5667" t="str">
            <v>食育・アレルギー対応</v>
          </cell>
          <cell r="H5667"/>
        </row>
        <row r="5668">
          <cell r="D5668" t="str">
            <v>262404312220</v>
          </cell>
          <cell r="F5668" t="str">
            <v>障害児保育</v>
          </cell>
          <cell r="H5668"/>
        </row>
        <row r="5669">
          <cell r="D5669" t="str">
            <v>262404412221</v>
          </cell>
          <cell r="F5669" t="str">
            <v>食育・アレルギー対応</v>
          </cell>
          <cell r="H5669"/>
        </row>
        <row r="5670">
          <cell r="D5670" t="str">
            <v>262404312222</v>
          </cell>
          <cell r="F5670" t="str">
            <v>障害児保育</v>
          </cell>
          <cell r="H5670" t="str">
            <v>京都府-037253</v>
          </cell>
        </row>
        <row r="5671">
          <cell r="D5671" t="str">
            <v>262404612223</v>
          </cell>
          <cell r="F5671" t="str">
            <v>保護者支援・子育て支援</v>
          </cell>
          <cell r="H5671" t="str">
            <v>京都府-006795</v>
          </cell>
        </row>
        <row r="5672">
          <cell r="D5672" t="str">
            <v>262404712224</v>
          </cell>
          <cell r="F5672" t="str">
            <v>マネジメント</v>
          </cell>
          <cell r="H5672" t="str">
            <v>京都府-035001</v>
          </cell>
        </row>
        <row r="5673">
          <cell r="D5673" t="str">
            <v>262404512225</v>
          </cell>
          <cell r="F5673" t="str">
            <v>保健衛生・安全対策</v>
          </cell>
          <cell r="H5673" t="str">
            <v>鳥取県-009057</v>
          </cell>
        </row>
        <row r="5674">
          <cell r="D5674" t="str">
            <v>262404112226</v>
          </cell>
          <cell r="F5674" t="str">
            <v>乳児保育</v>
          </cell>
          <cell r="H5674" t="str">
            <v>京都府-025412</v>
          </cell>
        </row>
        <row r="5675">
          <cell r="D5675" t="str">
            <v>262404312227</v>
          </cell>
          <cell r="F5675" t="str">
            <v>障害児保育</v>
          </cell>
          <cell r="H5675" t="str">
            <v>京都府-027928</v>
          </cell>
        </row>
        <row r="5676">
          <cell r="D5676" t="str">
            <v>262404712228</v>
          </cell>
          <cell r="F5676" t="str">
            <v>マネジメント</v>
          </cell>
          <cell r="H5676" t="str">
            <v>京都府-025509</v>
          </cell>
        </row>
        <row r="5677">
          <cell r="D5677" t="str">
            <v>262404112229</v>
          </cell>
          <cell r="F5677" t="str">
            <v>乳児保育</v>
          </cell>
          <cell r="H5677" t="str">
            <v>京都府-039850</v>
          </cell>
        </row>
        <row r="5678">
          <cell r="D5678" t="str">
            <v>262404312230</v>
          </cell>
          <cell r="F5678" t="str">
            <v>障害児保育</v>
          </cell>
          <cell r="H5678" t="str">
            <v>京都府-009326</v>
          </cell>
        </row>
        <row r="5679">
          <cell r="D5679" t="str">
            <v>262404312231</v>
          </cell>
          <cell r="F5679" t="str">
            <v>障害児保育</v>
          </cell>
          <cell r="H5679" t="str">
            <v>京都府-014427</v>
          </cell>
        </row>
        <row r="5680">
          <cell r="D5680" t="str">
            <v>262404212232</v>
          </cell>
          <cell r="F5680" t="str">
            <v>幼児教育</v>
          </cell>
          <cell r="H5680"/>
        </row>
        <row r="5681">
          <cell r="D5681" t="str">
            <v>262404612233</v>
          </cell>
          <cell r="F5681" t="str">
            <v>保護者支援・子育て支援</v>
          </cell>
          <cell r="H5681" t="str">
            <v>京都府-036712</v>
          </cell>
        </row>
        <row r="5682">
          <cell r="D5682" t="str">
            <v>262404512234</v>
          </cell>
          <cell r="F5682" t="str">
            <v>保健衛生・安全対策</v>
          </cell>
          <cell r="H5682" t="str">
            <v>岐阜県-028523</v>
          </cell>
        </row>
        <row r="5683">
          <cell r="D5683" t="str">
            <v>262404312235</v>
          </cell>
          <cell r="F5683" t="str">
            <v>障害児保育</v>
          </cell>
          <cell r="H5683" t="str">
            <v>京都府-039647</v>
          </cell>
        </row>
        <row r="5684">
          <cell r="D5684" t="str">
            <v>262404712236</v>
          </cell>
          <cell r="F5684" t="str">
            <v>マネジメント</v>
          </cell>
          <cell r="H5684"/>
        </row>
        <row r="5685">
          <cell r="D5685" t="str">
            <v>262404112237</v>
          </cell>
          <cell r="F5685" t="str">
            <v>乳児保育</v>
          </cell>
          <cell r="H5685" t="str">
            <v>京都府-038143</v>
          </cell>
        </row>
        <row r="5686">
          <cell r="D5686" t="str">
            <v>262404312238</v>
          </cell>
          <cell r="F5686" t="str">
            <v>障害児保育</v>
          </cell>
          <cell r="H5686" t="str">
            <v>京都府-039751</v>
          </cell>
        </row>
        <row r="5687">
          <cell r="D5687" t="str">
            <v>262404112239</v>
          </cell>
          <cell r="F5687" t="str">
            <v>乳児保育</v>
          </cell>
          <cell r="H5687" t="str">
            <v>京都府-039642</v>
          </cell>
        </row>
        <row r="5688">
          <cell r="D5688" t="str">
            <v>262404112240</v>
          </cell>
          <cell r="F5688" t="str">
            <v>乳児保育</v>
          </cell>
          <cell r="H5688" t="str">
            <v>滋賀県-024414</v>
          </cell>
        </row>
        <row r="5689">
          <cell r="D5689" t="str">
            <v>262404612241</v>
          </cell>
          <cell r="F5689" t="str">
            <v>保護者支援・子育て支援</v>
          </cell>
          <cell r="H5689" t="str">
            <v>京都府-028559</v>
          </cell>
        </row>
        <row r="5690">
          <cell r="D5690" t="str">
            <v>262404612242</v>
          </cell>
          <cell r="F5690" t="str">
            <v>保護者支援・子育て支援</v>
          </cell>
          <cell r="H5690" t="str">
            <v>京都府-037162</v>
          </cell>
        </row>
        <row r="5691">
          <cell r="D5691" t="str">
            <v>262404512243</v>
          </cell>
          <cell r="F5691" t="str">
            <v>保健衛生・安全対策</v>
          </cell>
          <cell r="H5691" t="str">
            <v>京都府-017797</v>
          </cell>
        </row>
        <row r="5692">
          <cell r="D5692" t="str">
            <v>262404312244</v>
          </cell>
          <cell r="F5692" t="str">
            <v>障害児保育</v>
          </cell>
          <cell r="H5692" t="str">
            <v>和歌山県-013527</v>
          </cell>
        </row>
        <row r="5693">
          <cell r="D5693" t="str">
            <v>262404312245</v>
          </cell>
          <cell r="F5693" t="str">
            <v>障害児保育</v>
          </cell>
          <cell r="H5693" t="str">
            <v>京都府-033014</v>
          </cell>
        </row>
        <row r="5694">
          <cell r="D5694" t="str">
            <v>262404212246</v>
          </cell>
          <cell r="F5694" t="str">
            <v>幼児教育</v>
          </cell>
          <cell r="H5694" t="str">
            <v>京都府-040058</v>
          </cell>
        </row>
        <row r="5695">
          <cell r="D5695" t="str">
            <v>262404212247</v>
          </cell>
          <cell r="F5695" t="str">
            <v>幼児教育</v>
          </cell>
          <cell r="H5695" t="str">
            <v>京都府-040157</v>
          </cell>
        </row>
        <row r="5696">
          <cell r="D5696" t="str">
            <v>262404712248</v>
          </cell>
          <cell r="F5696" t="str">
            <v>マネジメント</v>
          </cell>
          <cell r="H5696" t="str">
            <v>京都府-011351</v>
          </cell>
        </row>
        <row r="5697">
          <cell r="D5697" t="str">
            <v>262404712249</v>
          </cell>
          <cell r="F5697" t="str">
            <v>マネジメント</v>
          </cell>
          <cell r="H5697" t="str">
            <v>京都府-002774</v>
          </cell>
        </row>
        <row r="5698">
          <cell r="D5698" t="str">
            <v>262404612250</v>
          </cell>
          <cell r="F5698" t="str">
            <v>保護者支援・子育て支援</v>
          </cell>
          <cell r="H5698"/>
        </row>
        <row r="5699">
          <cell r="D5699" t="str">
            <v>262404712251</v>
          </cell>
          <cell r="F5699" t="str">
            <v>マネジメント</v>
          </cell>
          <cell r="H5699" t="str">
            <v>京都府-025411</v>
          </cell>
        </row>
        <row r="5700">
          <cell r="D5700" t="str">
            <v>262404712252</v>
          </cell>
          <cell r="F5700" t="str">
            <v>マネジメント</v>
          </cell>
          <cell r="H5700" t="str">
            <v>京都府-037584</v>
          </cell>
        </row>
        <row r="5701">
          <cell r="D5701" t="str">
            <v>262404712253</v>
          </cell>
          <cell r="F5701" t="str">
            <v>マネジメント</v>
          </cell>
          <cell r="H5701" t="str">
            <v>京都府-034568</v>
          </cell>
        </row>
        <row r="5702">
          <cell r="D5702" t="str">
            <v>262404112254</v>
          </cell>
          <cell r="F5702" t="str">
            <v>乳児保育</v>
          </cell>
          <cell r="H5702" t="str">
            <v>京都府-039475</v>
          </cell>
        </row>
        <row r="5703">
          <cell r="D5703" t="str">
            <v>262404412255</v>
          </cell>
          <cell r="F5703" t="str">
            <v>食育・アレルギー対応</v>
          </cell>
          <cell r="H5703" t="str">
            <v>京都府-039658</v>
          </cell>
        </row>
        <row r="5704">
          <cell r="D5704" t="str">
            <v>262404412256</v>
          </cell>
          <cell r="F5704" t="str">
            <v>食育・アレルギー対応</v>
          </cell>
          <cell r="H5704" t="str">
            <v>京都府-006946</v>
          </cell>
        </row>
        <row r="5705">
          <cell r="D5705" t="str">
            <v>262404512257</v>
          </cell>
          <cell r="F5705" t="str">
            <v>保健衛生・安全対策</v>
          </cell>
          <cell r="H5705" t="str">
            <v>京都府-034466</v>
          </cell>
        </row>
        <row r="5706">
          <cell r="D5706" t="str">
            <v>262404512258</v>
          </cell>
          <cell r="F5706" t="str">
            <v>保健衛生・安全対策</v>
          </cell>
          <cell r="H5706" t="str">
            <v>島根県-008060</v>
          </cell>
        </row>
        <row r="5707">
          <cell r="D5707" t="str">
            <v>262404412259</v>
          </cell>
          <cell r="F5707" t="str">
            <v>食育・アレルギー対応</v>
          </cell>
          <cell r="H5707"/>
        </row>
        <row r="5708">
          <cell r="D5708" t="str">
            <v>262404312260</v>
          </cell>
          <cell r="F5708" t="str">
            <v>障害児保育</v>
          </cell>
          <cell r="H5708" t="str">
            <v>京都府-029981</v>
          </cell>
        </row>
        <row r="5709">
          <cell r="D5709" t="str">
            <v>262404612261</v>
          </cell>
          <cell r="F5709" t="str">
            <v>保護者支援・子育て支援</v>
          </cell>
          <cell r="H5709" t="str">
            <v>京都府-030568</v>
          </cell>
        </row>
        <row r="5710">
          <cell r="D5710" t="str">
            <v>262404612262</v>
          </cell>
          <cell r="F5710" t="str">
            <v>保護者支援・子育て支援</v>
          </cell>
          <cell r="H5710" t="str">
            <v>京都府-025705</v>
          </cell>
        </row>
        <row r="5711">
          <cell r="D5711" t="str">
            <v>262404712263</v>
          </cell>
          <cell r="F5711" t="str">
            <v>マネジメント</v>
          </cell>
          <cell r="H5711" t="str">
            <v>滋賀県-021312</v>
          </cell>
        </row>
        <row r="5712">
          <cell r="D5712" t="str">
            <v>262404512264</v>
          </cell>
          <cell r="F5712" t="str">
            <v>保健衛生・安全対策</v>
          </cell>
          <cell r="H5712" t="str">
            <v>京都府-039540</v>
          </cell>
        </row>
        <row r="5713">
          <cell r="D5713" t="str">
            <v>262404112265</v>
          </cell>
          <cell r="F5713" t="str">
            <v>乳児保育</v>
          </cell>
          <cell r="H5713" t="str">
            <v>京都府-036508</v>
          </cell>
        </row>
        <row r="5714">
          <cell r="D5714" t="str">
            <v>262404312266</v>
          </cell>
          <cell r="F5714" t="str">
            <v>障害児保育</v>
          </cell>
          <cell r="H5714" t="str">
            <v>京都府-037228</v>
          </cell>
        </row>
        <row r="5715">
          <cell r="D5715" t="str">
            <v>262404512267</v>
          </cell>
          <cell r="F5715" t="str">
            <v>保健衛生・安全対策</v>
          </cell>
          <cell r="H5715" t="str">
            <v>京都府-015482</v>
          </cell>
        </row>
        <row r="5716">
          <cell r="D5716" t="str">
            <v>262404512268</v>
          </cell>
          <cell r="F5716" t="str">
            <v>保健衛生・安全対策</v>
          </cell>
          <cell r="H5716" t="str">
            <v>京都府-002149</v>
          </cell>
        </row>
        <row r="5717">
          <cell r="D5717" t="str">
            <v>262404112269</v>
          </cell>
          <cell r="F5717" t="str">
            <v>乳児保育</v>
          </cell>
          <cell r="H5717" t="str">
            <v>京都府-030198</v>
          </cell>
        </row>
        <row r="5718">
          <cell r="D5718" t="str">
            <v>262404612270</v>
          </cell>
          <cell r="F5718" t="str">
            <v>保護者支援・子育て支援</v>
          </cell>
          <cell r="H5718" t="str">
            <v>京都府-030198</v>
          </cell>
        </row>
        <row r="5719">
          <cell r="D5719" t="str">
            <v>262404712271</v>
          </cell>
          <cell r="F5719" t="str">
            <v>マネジメント</v>
          </cell>
          <cell r="H5719" t="str">
            <v>京都府-020902</v>
          </cell>
        </row>
        <row r="5720">
          <cell r="D5720" t="str">
            <v>262404312272</v>
          </cell>
          <cell r="F5720" t="str">
            <v>障害児保育</v>
          </cell>
          <cell r="H5720" t="str">
            <v>京都府-020902</v>
          </cell>
        </row>
        <row r="5721">
          <cell r="D5721" t="str">
            <v>262404112273</v>
          </cell>
          <cell r="F5721" t="str">
            <v>乳児保育</v>
          </cell>
          <cell r="H5721" t="str">
            <v>滋賀県-018768</v>
          </cell>
        </row>
        <row r="5722">
          <cell r="D5722" t="str">
            <v>262404112274</v>
          </cell>
          <cell r="F5722" t="str">
            <v>乳児保育</v>
          </cell>
          <cell r="H5722"/>
        </row>
        <row r="5723">
          <cell r="D5723" t="str">
            <v>262404512275</v>
          </cell>
          <cell r="F5723" t="str">
            <v>保健衛生・安全対策</v>
          </cell>
          <cell r="H5723" t="str">
            <v>京都府-004160</v>
          </cell>
        </row>
        <row r="5724">
          <cell r="D5724" t="str">
            <v>262404212276</v>
          </cell>
          <cell r="F5724" t="str">
            <v>幼児教育</v>
          </cell>
          <cell r="H5724"/>
        </row>
        <row r="5725">
          <cell r="D5725" t="str">
            <v>262404712277</v>
          </cell>
          <cell r="F5725" t="str">
            <v>マネジメント</v>
          </cell>
          <cell r="H5725"/>
        </row>
        <row r="5726">
          <cell r="D5726" t="str">
            <v>262404712278</v>
          </cell>
          <cell r="F5726" t="str">
            <v>マネジメント</v>
          </cell>
          <cell r="H5726" t="str">
            <v>京都府-007379</v>
          </cell>
        </row>
        <row r="5727">
          <cell r="D5727" t="str">
            <v>262404312279</v>
          </cell>
          <cell r="F5727" t="str">
            <v>障害児保育</v>
          </cell>
          <cell r="H5727" t="str">
            <v>京都府-007882</v>
          </cell>
        </row>
        <row r="5728">
          <cell r="D5728" t="str">
            <v>262404512280</v>
          </cell>
          <cell r="F5728" t="str">
            <v>保健衛生・安全対策</v>
          </cell>
          <cell r="H5728" t="str">
            <v>京都府-030619</v>
          </cell>
        </row>
        <row r="5729">
          <cell r="D5729" t="str">
            <v>262404312281</v>
          </cell>
          <cell r="F5729" t="str">
            <v>障害児保育</v>
          </cell>
          <cell r="H5729" t="str">
            <v>京都府-009574</v>
          </cell>
        </row>
        <row r="5730">
          <cell r="D5730" t="str">
            <v>262404212282</v>
          </cell>
          <cell r="F5730" t="str">
            <v>幼児教育</v>
          </cell>
          <cell r="H5730" t="str">
            <v>京都府-025876</v>
          </cell>
        </row>
        <row r="5731">
          <cell r="D5731" t="str">
            <v>262404112283</v>
          </cell>
          <cell r="F5731" t="str">
            <v>乳児保育</v>
          </cell>
          <cell r="H5731" t="str">
            <v>京都府-017315</v>
          </cell>
        </row>
        <row r="5732">
          <cell r="D5732" t="str">
            <v>262404412284</v>
          </cell>
          <cell r="F5732" t="str">
            <v>食育・アレルギー対応</v>
          </cell>
          <cell r="H5732"/>
        </row>
        <row r="5733">
          <cell r="D5733" t="str">
            <v>262404312285</v>
          </cell>
          <cell r="F5733" t="str">
            <v>障害児保育</v>
          </cell>
          <cell r="H5733" t="str">
            <v>京都府-017260</v>
          </cell>
        </row>
        <row r="5734">
          <cell r="D5734" t="str">
            <v>262404312286</v>
          </cell>
          <cell r="F5734" t="str">
            <v>障害児保育</v>
          </cell>
          <cell r="H5734" t="str">
            <v>滋賀県-009609</v>
          </cell>
        </row>
        <row r="5735">
          <cell r="D5735" t="str">
            <v>262404712287</v>
          </cell>
          <cell r="F5735" t="str">
            <v>マネジメント</v>
          </cell>
          <cell r="H5735" t="str">
            <v>京都府-031804</v>
          </cell>
        </row>
        <row r="5736">
          <cell r="D5736" t="str">
            <v>262404312288</v>
          </cell>
          <cell r="F5736" t="str">
            <v>障害児保育</v>
          </cell>
          <cell r="H5736" t="str">
            <v>京都府-038310</v>
          </cell>
        </row>
        <row r="5737">
          <cell r="D5737" t="str">
            <v>262404612289</v>
          </cell>
          <cell r="F5737" t="str">
            <v>保護者支援・子育て支援</v>
          </cell>
          <cell r="H5737" t="str">
            <v>京都府-001837</v>
          </cell>
        </row>
        <row r="5738">
          <cell r="D5738" t="str">
            <v>262404212290</v>
          </cell>
          <cell r="F5738" t="str">
            <v>幼児教育</v>
          </cell>
          <cell r="H5738" t="str">
            <v>京都府-039927</v>
          </cell>
        </row>
        <row r="5739">
          <cell r="D5739" t="str">
            <v>262404712291</v>
          </cell>
          <cell r="F5739" t="str">
            <v>マネジメント</v>
          </cell>
          <cell r="H5739" t="str">
            <v>京都府-015749</v>
          </cell>
        </row>
        <row r="5740">
          <cell r="D5740" t="str">
            <v>262404112292</v>
          </cell>
          <cell r="F5740" t="str">
            <v>乳児保育</v>
          </cell>
          <cell r="H5740" t="str">
            <v>京都府-035956</v>
          </cell>
        </row>
        <row r="5741">
          <cell r="D5741" t="str">
            <v>262404312293</v>
          </cell>
          <cell r="F5741" t="str">
            <v>障害児保育</v>
          </cell>
          <cell r="H5741" t="str">
            <v>京都府-038270</v>
          </cell>
        </row>
        <row r="5742">
          <cell r="D5742" t="str">
            <v>262404612294</v>
          </cell>
          <cell r="F5742" t="str">
            <v>保護者支援・子育て支援</v>
          </cell>
          <cell r="H5742" t="str">
            <v>京都府-029249</v>
          </cell>
        </row>
        <row r="5743">
          <cell r="D5743" t="str">
            <v>262404112295</v>
          </cell>
          <cell r="F5743" t="str">
            <v>乳児保育</v>
          </cell>
          <cell r="H5743" t="str">
            <v>京都府-005940</v>
          </cell>
        </row>
        <row r="5744">
          <cell r="D5744" t="str">
            <v>262404312296</v>
          </cell>
          <cell r="F5744" t="str">
            <v>障害児保育</v>
          </cell>
          <cell r="H5744"/>
        </row>
        <row r="5745">
          <cell r="D5745" t="str">
            <v>262404112297</v>
          </cell>
          <cell r="F5745" t="str">
            <v>乳児保育</v>
          </cell>
          <cell r="H5745" t="str">
            <v>京都府-009261</v>
          </cell>
        </row>
        <row r="5746">
          <cell r="D5746" t="str">
            <v>262404412298</v>
          </cell>
          <cell r="F5746" t="str">
            <v>食育・アレルギー対応</v>
          </cell>
          <cell r="H5746" t="str">
            <v>京都府-016504</v>
          </cell>
        </row>
        <row r="5747">
          <cell r="D5747" t="str">
            <v>262404712299</v>
          </cell>
          <cell r="F5747" t="str">
            <v>マネジメント</v>
          </cell>
          <cell r="H5747" t="str">
            <v>京都府-028838</v>
          </cell>
        </row>
        <row r="5748">
          <cell r="D5748" t="str">
            <v>262404712300</v>
          </cell>
          <cell r="F5748" t="str">
            <v>マネジメント</v>
          </cell>
          <cell r="H5748" t="str">
            <v>京都府-018982</v>
          </cell>
        </row>
        <row r="5749">
          <cell r="D5749" t="str">
            <v>262404512301</v>
          </cell>
          <cell r="F5749" t="str">
            <v>保健衛生・安全対策</v>
          </cell>
          <cell r="H5749"/>
        </row>
        <row r="5750">
          <cell r="D5750" t="str">
            <v>262404412302</v>
          </cell>
          <cell r="F5750" t="str">
            <v>食育・アレルギー対応</v>
          </cell>
          <cell r="H5750" t="str">
            <v>京都府-012022</v>
          </cell>
        </row>
        <row r="5751">
          <cell r="D5751" t="str">
            <v>262404112303</v>
          </cell>
          <cell r="F5751" t="str">
            <v>乳児保育</v>
          </cell>
          <cell r="H5751" t="str">
            <v>京都府-038343</v>
          </cell>
        </row>
        <row r="5752">
          <cell r="D5752" t="str">
            <v>262404112304</v>
          </cell>
          <cell r="F5752" t="str">
            <v>乳児保育</v>
          </cell>
          <cell r="H5752" t="str">
            <v>京都府-038386</v>
          </cell>
        </row>
        <row r="5753">
          <cell r="D5753" t="str">
            <v>262404212305</v>
          </cell>
          <cell r="F5753" t="str">
            <v>幼児教育</v>
          </cell>
          <cell r="H5753" t="str">
            <v>京都府-013527</v>
          </cell>
        </row>
        <row r="5754">
          <cell r="D5754" t="str">
            <v>262404412306</v>
          </cell>
          <cell r="F5754" t="str">
            <v>食育・アレルギー対応</v>
          </cell>
          <cell r="H5754" t="str">
            <v>京都府-003969</v>
          </cell>
        </row>
        <row r="5755">
          <cell r="D5755" t="str">
            <v>262404312307</v>
          </cell>
          <cell r="F5755" t="str">
            <v>障害児保育</v>
          </cell>
          <cell r="H5755" t="str">
            <v>京都府-037632</v>
          </cell>
        </row>
        <row r="5756">
          <cell r="D5756" t="str">
            <v>262404112308</v>
          </cell>
          <cell r="F5756" t="str">
            <v>乳児保育</v>
          </cell>
          <cell r="H5756" t="str">
            <v>京都府-033741</v>
          </cell>
        </row>
        <row r="5757">
          <cell r="D5757" t="str">
            <v>262404512309</v>
          </cell>
          <cell r="F5757" t="str">
            <v>保健衛生・安全対策</v>
          </cell>
          <cell r="H5757" t="str">
            <v>京都府-033729</v>
          </cell>
        </row>
        <row r="5758">
          <cell r="D5758" t="str">
            <v>262404212310</v>
          </cell>
          <cell r="F5758" t="str">
            <v>幼児教育</v>
          </cell>
          <cell r="H5758" t="str">
            <v>兵庫県-033507</v>
          </cell>
        </row>
        <row r="5759">
          <cell r="D5759" t="str">
            <v>262404312311</v>
          </cell>
          <cell r="F5759" t="str">
            <v>障害児保育</v>
          </cell>
          <cell r="H5759" t="str">
            <v>京都府-028518</v>
          </cell>
        </row>
        <row r="5760">
          <cell r="D5760" t="str">
            <v>262404312312</v>
          </cell>
          <cell r="F5760" t="str">
            <v>障害児保育</v>
          </cell>
          <cell r="H5760" t="str">
            <v>京都府-039532</v>
          </cell>
        </row>
        <row r="5761">
          <cell r="D5761" t="str">
            <v>262404512313</v>
          </cell>
          <cell r="F5761" t="str">
            <v>保健衛生・安全対策</v>
          </cell>
          <cell r="H5761" t="str">
            <v>京都府-024460</v>
          </cell>
        </row>
        <row r="5762">
          <cell r="D5762" t="str">
            <v>262404212314</v>
          </cell>
          <cell r="F5762" t="str">
            <v>幼児教育</v>
          </cell>
          <cell r="H5762" t="str">
            <v>京都府-020730</v>
          </cell>
        </row>
        <row r="5763">
          <cell r="D5763" t="str">
            <v>262404512315</v>
          </cell>
          <cell r="F5763" t="str">
            <v>保健衛生・安全対策</v>
          </cell>
          <cell r="H5763" t="str">
            <v>京都府-007603</v>
          </cell>
        </row>
        <row r="5764">
          <cell r="D5764" t="str">
            <v>262404312316</v>
          </cell>
          <cell r="F5764" t="str">
            <v>障害児保育</v>
          </cell>
          <cell r="H5764" t="str">
            <v>大阪府-089495</v>
          </cell>
        </row>
        <row r="5765">
          <cell r="D5765" t="str">
            <v>262404612317</v>
          </cell>
          <cell r="F5765" t="str">
            <v>保護者支援・子育て支援</v>
          </cell>
          <cell r="H5765" t="str">
            <v>京都府-025334</v>
          </cell>
        </row>
        <row r="5766">
          <cell r="D5766" t="str">
            <v>262404112318</v>
          </cell>
          <cell r="F5766" t="str">
            <v>乳児保育</v>
          </cell>
          <cell r="H5766" t="str">
            <v>京都府-018196</v>
          </cell>
        </row>
        <row r="5767">
          <cell r="D5767" t="str">
            <v>262404512319</v>
          </cell>
          <cell r="F5767" t="str">
            <v>保健衛生・安全対策</v>
          </cell>
          <cell r="H5767" t="str">
            <v>京都府-023663</v>
          </cell>
        </row>
        <row r="5768">
          <cell r="D5768" t="str">
            <v>262404312320</v>
          </cell>
          <cell r="F5768" t="str">
            <v>障害児保育</v>
          </cell>
          <cell r="H5768" t="str">
            <v>京都府-019699</v>
          </cell>
        </row>
        <row r="5769">
          <cell r="D5769" t="str">
            <v>262404512321</v>
          </cell>
          <cell r="F5769" t="str">
            <v>保健衛生・安全対策</v>
          </cell>
          <cell r="H5769" t="str">
            <v>滋賀県-022553</v>
          </cell>
        </row>
        <row r="5770">
          <cell r="D5770" t="str">
            <v>262404312322</v>
          </cell>
          <cell r="F5770" t="str">
            <v>障害児保育</v>
          </cell>
          <cell r="H5770" t="str">
            <v>京都府-040065</v>
          </cell>
        </row>
        <row r="5771">
          <cell r="D5771" t="str">
            <v>262404212323</v>
          </cell>
          <cell r="F5771" t="str">
            <v>幼児教育</v>
          </cell>
          <cell r="H5771" t="str">
            <v>京都府-038804</v>
          </cell>
        </row>
        <row r="5772">
          <cell r="D5772" t="str">
            <v>262404212324</v>
          </cell>
          <cell r="F5772" t="str">
            <v>幼児教育</v>
          </cell>
          <cell r="H5772" t="str">
            <v>東京都-127815</v>
          </cell>
        </row>
        <row r="5773">
          <cell r="D5773" t="str">
            <v>262404212325</v>
          </cell>
          <cell r="F5773" t="str">
            <v>幼児教育</v>
          </cell>
          <cell r="H5773" t="str">
            <v>静岡県-022067</v>
          </cell>
        </row>
        <row r="5774">
          <cell r="D5774" t="str">
            <v>262404312326</v>
          </cell>
          <cell r="F5774" t="str">
            <v>障害児保育</v>
          </cell>
          <cell r="H5774" t="str">
            <v>京都府-012480</v>
          </cell>
        </row>
        <row r="5775">
          <cell r="D5775" t="str">
            <v>262404112327</v>
          </cell>
          <cell r="F5775" t="str">
            <v>乳児保育</v>
          </cell>
          <cell r="H5775" t="str">
            <v>京都府-021353</v>
          </cell>
        </row>
        <row r="5776">
          <cell r="D5776" t="str">
            <v>262404312328</v>
          </cell>
          <cell r="F5776" t="str">
            <v>障害児保育</v>
          </cell>
          <cell r="H5776" t="str">
            <v>奈良県-024781</v>
          </cell>
        </row>
        <row r="5777">
          <cell r="D5777" t="str">
            <v>262404612329</v>
          </cell>
          <cell r="F5777" t="str">
            <v>保護者支援・子育て支援</v>
          </cell>
          <cell r="H5777" t="str">
            <v>京都府-026739</v>
          </cell>
        </row>
        <row r="5778">
          <cell r="D5778" t="str">
            <v>262404612330</v>
          </cell>
          <cell r="F5778" t="str">
            <v>保護者支援・子育て支援</v>
          </cell>
          <cell r="H5778" t="str">
            <v>京都府-012186</v>
          </cell>
        </row>
        <row r="5779">
          <cell r="D5779" t="str">
            <v>262404512331</v>
          </cell>
          <cell r="F5779" t="str">
            <v>保健衛生・安全対策</v>
          </cell>
          <cell r="H5779" t="str">
            <v>京都府-014904</v>
          </cell>
        </row>
        <row r="5780">
          <cell r="D5780" t="str">
            <v>262404612332</v>
          </cell>
          <cell r="F5780" t="str">
            <v>保護者支援・子育て支援</v>
          </cell>
          <cell r="H5780" t="str">
            <v>京都府-022680</v>
          </cell>
        </row>
        <row r="5781">
          <cell r="D5781" t="str">
            <v>262404212333</v>
          </cell>
          <cell r="F5781" t="str">
            <v>幼児教育</v>
          </cell>
          <cell r="H5781" t="str">
            <v>京都府-039903</v>
          </cell>
        </row>
        <row r="5782">
          <cell r="D5782" t="str">
            <v>262404312334</v>
          </cell>
          <cell r="F5782" t="str">
            <v>障害児保育</v>
          </cell>
          <cell r="H5782" t="str">
            <v>京都府-039651</v>
          </cell>
        </row>
        <row r="5783">
          <cell r="D5783" t="str">
            <v>262404112335</v>
          </cell>
          <cell r="F5783" t="str">
            <v>乳児保育</v>
          </cell>
          <cell r="H5783" t="str">
            <v>京都府-036198</v>
          </cell>
        </row>
        <row r="5784">
          <cell r="D5784" t="str">
            <v>262404312336</v>
          </cell>
          <cell r="F5784" t="str">
            <v>障害児保育</v>
          </cell>
          <cell r="H5784" t="str">
            <v>京都府-036198</v>
          </cell>
        </row>
        <row r="5785">
          <cell r="D5785" t="str">
            <v>262404512337</v>
          </cell>
          <cell r="F5785" t="str">
            <v>保健衛生・安全対策</v>
          </cell>
          <cell r="H5785" t="str">
            <v>京都府-024455</v>
          </cell>
        </row>
        <row r="5786">
          <cell r="D5786" t="str">
            <v>262404112338</v>
          </cell>
          <cell r="F5786" t="str">
            <v>乳児保育</v>
          </cell>
          <cell r="H5786" t="str">
            <v>京都府-037297</v>
          </cell>
        </row>
        <row r="5787">
          <cell r="D5787" t="str">
            <v>262404212339</v>
          </cell>
          <cell r="F5787" t="str">
            <v>幼児教育</v>
          </cell>
          <cell r="H5787" t="str">
            <v>兵庫県-057343</v>
          </cell>
        </row>
        <row r="5788">
          <cell r="D5788" t="str">
            <v>262404212340</v>
          </cell>
          <cell r="F5788" t="str">
            <v>幼児教育</v>
          </cell>
          <cell r="H5788" t="str">
            <v>京都府-025254</v>
          </cell>
        </row>
        <row r="5789">
          <cell r="D5789" t="str">
            <v>262404312341</v>
          </cell>
          <cell r="F5789" t="str">
            <v>障害児保育</v>
          </cell>
          <cell r="H5789" t="str">
            <v>京都府-037599</v>
          </cell>
        </row>
        <row r="5790">
          <cell r="D5790" t="str">
            <v>262404512342</v>
          </cell>
          <cell r="F5790" t="str">
            <v>保健衛生・安全対策</v>
          </cell>
          <cell r="H5790" t="str">
            <v>京都府-037334</v>
          </cell>
        </row>
        <row r="5791">
          <cell r="D5791" t="str">
            <v>262404512343</v>
          </cell>
          <cell r="F5791" t="str">
            <v>保健衛生・安全対策</v>
          </cell>
          <cell r="H5791"/>
        </row>
        <row r="5792">
          <cell r="D5792" t="str">
            <v>262404512344</v>
          </cell>
          <cell r="F5792" t="str">
            <v>保健衛生・安全対策</v>
          </cell>
          <cell r="H5792" t="str">
            <v>京都府-018352</v>
          </cell>
        </row>
        <row r="5793">
          <cell r="D5793" t="str">
            <v>262404212345</v>
          </cell>
          <cell r="F5793" t="str">
            <v>幼児教育</v>
          </cell>
          <cell r="H5793" t="str">
            <v>大阪府-065942</v>
          </cell>
        </row>
        <row r="5794">
          <cell r="D5794" t="str">
            <v>262404612346</v>
          </cell>
          <cell r="F5794" t="str">
            <v>保護者支援・子育て支援</v>
          </cell>
          <cell r="H5794" t="str">
            <v>京都府-038370</v>
          </cell>
        </row>
        <row r="5795">
          <cell r="D5795" t="str">
            <v>262404612347</v>
          </cell>
          <cell r="F5795" t="str">
            <v>保護者支援・子育て支援</v>
          </cell>
          <cell r="H5795" t="str">
            <v>岡山県-030278</v>
          </cell>
        </row>
        <row r="5796">
          <cell r="D5796" t="str">
            <v>262404312348</v>
          </cell>
          <cell r="F5796" t="str">
            <v>障害児保育</v>
          </cell>
          <cell r="H5796" t="str">
            <v>京都府-038744</v>
          </cell>
        </row>
        <row r="5797">
          <cell r="D5797" t="str">
            <v>262404412349</v>
          </cell>
          <cell r="F5797" t="str">
            <v>食育・アレルギー対応</v>
          </cell>
          <cell r="H5797" t="str">
            <v>京都府-038251</v>
          </cell>
        </row>
        <row r="5798">
          <cell r="D5798" t="str">
            <v>262404712350</v>
          </cell>
          <cell r="F5798" t="str">
            <v>マネジメント</v>
          </cell>
          <cell r="H5798"/>
        </row>
        <row r="5799">
          <cell r="D5799" t="str">
            <v>262404312351</v>
          </cell>
          <cell r="F5799" t="str">
            <v>障害児保育</v>
          </cell>
          <cell r="H5799" t="str">
            <v>京都府-037256</v>
          </cell>
        </row>
        <row r="5800">
          <cell r="D5800" t="str">
            <v>262404112352</v>
          </cell>
          <cell r="F5800" t="str">
            <v>乳児保育</v>
          </cell>
          <cell r="H5800" t="str">
            <v>京都府-017618</v>
          </cell>
        </row>
        <row r="5801">
          <cell r="D5801" t="str">
            <v>262404112353</v>
          </cell>
          <cell r="F5801" t="str">
            <v>乳児保育</v>
          </cell>
          <cell r="H5801" t="str">
            <v>京都府-010811</v>
          </cell>
        </row>
        <row r="5802">
          <cell r="D5802" t="str">
            <v>262404212354</v>
          </cell>
          <cell r="F5802" t="str">
            <v>幼児教育</v>
          </cell>
          <cell r="H5802" t="str">
            <v>京都府-028383</v>
          </cell>
        </row>
        <row r="5803">
          <cell r="D5803" t="str">
            <v>262404112355</v>
          </cell>
          <cell r="F5803" t="str">
            <v>乳児保育</v>
          </cell>
          <cell r="H5803" t="str">
            <v>三重県-021715</v>
          </cell>
        </row>
        <row r="5804">
          <cell r="D5804" t="str">
            <v>262404112356</v>
          </cell>
          <cell r="F5804" t="str">
            <v>乳児保育</v>
          </cell>
          <cell r="H5804" t="str">
            <v>京都府-038449</v>
          </cell>
        </row>
        <row r="5805">
          <cell r="D5805" t="str">
            <v>262404512357</v>
          </cell>
          <cell r="F5805" t="str">
            <v>保健衛生・安全対策</v>
          </cell>
          <cell r="H5805" t="str">
            <v>京都府-037059</v>
          </cell>
        </row>
        <row r="5806">
          <cell r="D5806" t="str">
            <v>262404112358</v>
          </cell>
          <cell r="F5806" t="str">
            <v>乳児保育</v>
          </cell>
          <cell r="H5806" t="str">
            <v>京都府-026544</v>
          </cell>
        </row>
        <row r="5807">
          <cell r="D5807" t="str">
            <v>262404412359</v>
          </cell>
          <cell r="F5807" t="str">
            <v>食育・アレルギー対応</v>
          </cell>
          <cell r="H5807"/>
        </row>
        <row r="5808">
          <cell r="D5808" t="str">
            <v>262404412360</v>
          </cell>
          <cell r="F5808" t="str">
            <v>食育・アレルギー対応</v>
          </cell>
          <cell r="H5808"/>
        </row>
        <row r="5809">
          <cell r="D5809" t="str">
            <v>262404612361</v>
          </cell>
          <cell r="F5809" t="str">
            <v>保護者支援・子育て支援</v>
          </cell>
          <cell r="H5809" t="str">
            <v>京都府-037058</v>
          </cell>
        </row>
        <row r="5810">
          <cell r="D5810" t="str">
            <v>262404312362</v>
          </cell>
          <cell r="F5810" t="str">
            <v>障害児保育</v>
          </cell>
          <cell r="H5810" t="str">
            <v>京都府-017237</v>
          </cell>
        </row>
        <row r="5811">
          <cell r="D5811" t="str">
            <v>262404112363</v>
          </cell>
          <cell r="F5811" t="str">
            <v>乳児保育</v>
          </cell>
          <cell r="H5811" t="str">
            <v>京都府-037427</v>
          </cell>
        </row>
        <row r="5812">
          <cell r="D5812" t="str">
            <v>262404312364</v>
          </cell>
          <cell r="F5812" t="str">
            <v>障害児保育</v>
          </cell>
          <cell r="H5812" t="str">
            <v>京都府-031870</v>
          </cell>
        </row>
        <row r="5813">
          <cell r="D5813" t="str">
            <v>262404512365</v>
          </cell>
          <cell r="F5813" t="str">
            <v>保健衛生・安全対策</v>
          </cell>
          <cell r="H5813" t="str">
            <v>京都府-016044</v>
          </cell>
        </row>
        <row r="5814">
          <cell r="D5814" t="str">
            <v>262404712366</v>
          </cell>
          <cell r="F5814" t="str">
            <v>マネジメント</v>
          </cell>
          <cell r="H5814"/>
        </row>
        <row r="5815">
          <cell r="D5815" t="str">
            <v>262404212367</v>
          </cell>
          <cell r="F5815" t="str">
            <v>幼児教育</v>
          </cell>
          <cell r="H5815" t="str">
            <v>京都府-035165</v>
          </cell>
        </row>
        <row r="5816">
          <cell r="D5816" t="str">
            <v>262404112368</v>
          </cell>
          <cell r="F5816" t="str">
            <v>乳児保育</v>
          </cell>
          <cell r="H5816" t="str">
            <v>兵庫県-029492</v>
          </cell>
        </row>
        <row r="5817">
          <cell r="D5817" t="str">
            <v>262404312369</v>
          </cell>
          <cell r="F5817" t="str">
            <v>障害児保育</v>
          </cell>
          <cell r="H5817" t="str">
            <v>京都府-024747</v>
          </cell>
        </row>
        <row r="5818">
          <cell r="D5818" t="str">
            <v>262404212370</v>
          </cell>
          <cell r="F5818" t="str">
            <v>幼児教育</v>
          </cell>
          <cell r="H5818" t="str">
            <v>京都府-037360</v>
          </cell>
        </row>
        <row r="5819">
          <cell r="D5819" t="str">
            <v>262404312371</v>
          </cell>
          <cell r="F5819" t="str">
            <v>障害児保育</v>
          </cell>
          <cell r="H5819" t="str">
            <v>京都府-034646</v>
          </cell>
        </row>
        <row r="5820">
          <cell r="D5820" t="str">
            <v>262404412372</v>
          </cell>
          <cell r="F5820" t="str">
            <v>食育・アレルギー対応</v>
          </cell>
          <cell r="H5820" t="str">
            <v>京都府-039759</v>
          </cell>
        </row>
        <row r="5821">
          <cell r="D5821" t="str">
            <v>262404512373</v>
          </cell>
          <cell r="F5821" t="str">
            <v>保健衛生・安全対策</v>
          </cell>
          <cell r="H5821"/>
        </row>
        <row r="5822">
          <cell r="D5822" t="str">
            <v>262404712374</v>
          </cell>
          <cell r="F5822" t="str">
            <v>マネジメント</v>
          </cell>
          <cell r="H5822" t="str">
            <v>京都府-012586</v>
          </cell>
        </row>
        <row r="5823">
          <cell r="D5823" t="str">
            <v>262404712375</v>
          </cell>
          <cell r="F5823" t="str">
            <v>マネジメント</v>
          </cell>
          <cell r="H5823" t="str">
            <v>京都府-013533</v>
          </cell>
        </row>
        <row r="5824">
          <cell r="D5824" t="str">
            <v>262404512376</v>
          </cell>
          <cell r="F5824" t="str">
            <v>保健衛生・安全対策</v>
          </cell>
          <cell r="H5824" t="str">
            <v>京都府-013533</v>
          </cell>
        </row>
        <row r="5825">
          <cell r="D5825" t="str">
            <v>262404112377</v>
          </cell>
          <cell r="F5825" t="str">
            <v>乳児保育</v>
          </cell>
          <cell r="H5825"/>
        </row>
        <row r="5826">
          <cell r="D5826" t="str">
            <v>262404512378</v>
          </cell>
          <cell r="F5826" t="str">
            <v>保健衛生・安全対策</v>
          </cell>
          <cell r="H5826"/>
        </row>
        <row r="5827">
          <cell r="D5827" t="str">
            <v>262404312379</v>
          </cell>
          <cell r="F5827" t="str">
            <v>障害児保育</v>
          </cell>
          <cell r="H5827" t="str">
            <v>京都府-040156</v>
          </cell>
        </row>
        <row r="5828">
          <cell r="D5828" t="str">
            <v>262404312380</v>
          </cell>
          <cell r="F5828" t="str">
            <v>障害児保育</v>
          </cell>
          <cell r="H5828" t="str">
            <v>京都府-026001</v>
          </cell>
        </row>
        <row r="5829">
          <cell r="D5829" t="str">
            <v>262404612381</v>
          </cell>
          <cell r="F5829" t="str">
            <v>保護者支援・子育て支援</v>
          </cell>
          <cell r="H5829" t="str">
            <v>大阪府-002875</v>
          </cell>
        </row>
        <row r="5830">
          <cell r="D5830" t="str">
            <v>262404112382</v>
          </cell>
          <cell r="F5830" t="str">
            <v>乳児保育</v>
          </cell>
          <cell r="H5830" t="str">
            <v>京都府-028720</v>
          </cell>
        </row>
        <row r="5831">
          <cell r="D5831" t="str">
            <v>262404212383</v>
          </cell>
          <cell r="F5831" t="str">
            <v>幼児教育</v>
          </cell>
          <cell r="H5831" t="str">
            <v>京都府-025470</v>
          </cell>
        </row>
        <row r="5832">
          <cell r="D5832" t="str">
            <v>262404112384</v>
          </cell>
          <cell r="F5832" t="str">
            <v>乳児保育</v>
          </cell>
          <cell r="H5832" t="str">
            <v>京都府-023906</v>
          </cell>
        </row>
        <row r="5833">
          <cell r="D5833" t="str">
            <v>262404512385</v>
          </cell>
          <cell r="F5833" t="str">
            <v>保健衛生・安全対策</v>
          </cell>
          <cell r="H5833" t="str">
            <v>京都府-015695</v>
          </cell>
        </row>
        <row r="5834">
          <cell r="D5834" t="str">
            <v>262404712386</v>
          </cell>
          <cell r="F5834" t="str">
            <v>マネジメント</v>
          </cell>
          <cell r="H5834" t="str">
            <v>京都府-024467</v>
          </cell>
        </row>
        <row r="5835">
          <cell r="D5835" t="str">
            <v>262404312387</v>
          </cell>
          <cell r="F5835" t="str">
            <v>障害児保育</v>
          </cell>
          <cell r="H5835" t="str">
            <v>大阪府-107579</v>
          </cell>
        </row>
        <row r="5836">
          <cell r="D5836" t="str">
            <v>262404412388</v>
          </cell>
          <cell r="F5836" t="str">
            <v>食育・アレルギー対応</v>
          </cell>
          <cell r="H5836"/>
        </row>
        <row r="5837">
          <cell r="D5837" t="str">
            <v>262404312389</v>
          </cell>
          <cell r="F5837" t="str">
            <v>障害児保育</v>
          </cell>
          <cell r="H5837" t="str">
            <v>大阪府-094064</v>
          </cell>
        </row>
        <row r="5838">
          <cell r="D5838" t="str">
            <v>262404612390</v>
          </cell>
          <cell r="F5838" t="str">
            <v>保護者支援・子育て支援</v>
          </cell>
          <cell r="H5838" t="str">
            <v>京都府-034235</v>
          </cell>
        </row>
        <row r="5839">
          <cell r="D5839" t="str">
            <v>262404112391</v>
          </cell>
          <cell r="F5839" t="str">
            <v>乳児保育</v>
          </cell>
          <cell r="H5839" t="str">
            <v>奈良県-008838</v>
          </cell>
        </row>
        <row r="5840">
          <cell r="D5840" t="str">
            <v>262404712392</v>
          </cell>
          <cell r="F5840" t="str">
            <v>マネジメント</v>
          </cell>
          <cell r="H5840" t="str">
            <v>大阪府-024413</v>
          </cell>
        </row>
        <row r="5841">
          <cell r="D5841" t="str">
            <v>262404112393</v>
          </cell>
          <cell r="F5841" t="str">
            <v>乳児保育</v>
          </cell>
          <cell r="H5841" t="str">
            <v>静岡県-026179</v>
          </cell>
        </row>
        <row r="5842">
          <cell r="D5842" t="str">
            <v>262404412394</v>
          </cell>
          <cell r="F5842" t="str">
            <v>食育・アレルギー対応</v>
          </cell>
          <cell r="H5842" t="str">
            <v>京都府-035182</v>
          </cell>
        </row>
        <row r="5843">
          <cell r="D5843" t="str">
            <v>262404112395</v>
          </cell>
          <cell r="F5843" t="str">
            <v>乳児保育</v>
          </cell>
          <cell r="H5843" t="str">
            <v>京都府-018419</v>
          </cell>
        </row>
        <row r="5844">
          <cell r="D5844" t="str">
            <v>262404512396</v>
          </cell>
          <cell r="F5844" t="str">
            <v>保健衛生・安全対策</v>
          </cell>
          <cell r="H5844" t="str">
            <v>徳島県-007545</v>
          </cell>
        </row>
        <row r="5845">
          <cell r="D5845" t="str">
            <v>262404512397</v>
          </cell>
          <cell r="F5845" t="str">
            <v>保健衛生・安全対策</v>
          </cell>
          <cell r="H5845" t="str">
            <v>京都府-025446</v>
          </cell>
        </row>
        <row r="5846">
          <cell r="D5846" t="str">
            <v>262404412398</v>
          </cell>
          <cell r="F5846" t="str">
            <v>食育・アレルギー対応</v>
          </cell>
          <cell r="H5846" t="str">
            <v>京都府-000952</v>
          </cell>
        </row>
        <row r="5847">
          <cell r="D5847" t="str">
            <v>262404112399</v>
          </cell>
          <cell r="F5847" t="str">
            <v>乳児保育</v>
          </cell>
          <cell r="H5847" t="str">
            <v>愛媛県-018840</v>
          </cell>
        </row>
        <row r="5848">
          <cell r="D5848" t="str">
            <v>262404512400</v>
          </cell>
          <cell r="F5848" t="str">
            <v>保健衛生・安全対策</v>
          </cell>
          <cell r="H5848" t="str">
            <v>京都府-030467</v>
          </cell>
        </row>
        <row r="5849">
          <cell r="D5849" t="str">
            <v>262404512401</v>
          </cell>
          <cell r="F5849" t="str">
            <v>保健衛生・安全対策</v>
          </cell>
          <cell r="H5849" t="str">
            <v>京都府-013688</v>
          </cell>
        </row>
        <row r="5850">
          <cell r="D5850" t="str">
            <v>262404712402</v>
          </cell>
          <cell r="F5850" t="str">
            <v>マネジメント</v>
          </cell>
          <cell r="H5850" t="str">
            <v>京都府-024215</v>
          </cell>
        </row>
        <row r="5851">
          <cell r="D5851" t="str">
            <v>262404412403</v>
          </cell>
          <cell r="F5851" t="str">
            <v>食育・アレルギー対応</v>
          </cell>
          <cell r="H5851" t="str">
            <v>京都府-000949</v>
          </cell>
        </row>
        <row r="5852">
          <cell r="D5852" t="str">
            <v>262404312404</v>
          </cell>
          <cell r="F5852" t="str">
            <v>障害児保育</v>
          </cell>
          <cell r="H5852" t="str">
            <v>京都府-000943</v>
          </cell>
        </row>
        <row r="5853">
          <cell r="D5853" t="str">
            <v>262404712405</v>
          </cell>
          <cell r="F5853" t="str">
            <v>マネジメント</v>
          </cell>
          <cell r="H5853" t="str">
            <v>滋賀県-002098</v>
          </cell>
        </row>
        <row r="5854">
          <cell r="D5854" t="str">
            <v>262404412406</v>
          </cell>
          <cell r="F5854" t="str">
            <v>食育・アレルギー対応</v>
          </cell>
          <cell r="H5854" t="str">
            <v>奈良県-000177</v>
          </cell>
        </row>
        <row r="5855">
          <cell r="D5855" t="str">
            <v>262404512407</v>
          </cell>
          <cell r="F5855" t="str">
            <v>保健衛生・安全対策</v>
          </cell>
          <cell r="H5855" t="str">
            <v>京都府-032987</v>
          </cell>
        </row>
        <row r="5856">
          <cell r="D5856" t="str">
            <v>262404112408</v>
          </cell>
          <cell r="F5856" t="str">
            <v>乳児保育</v>
          </cell>
          <cell r="H5856" t="str">
            <v>京都府-032987</v>
          </cell>
        </row>
        <row r="5857">
          <cell r="D5857" t="str">
            <v>262404112409</v>
          </cell>
          <cell r="F5857" t="str">
            <v>乳児保育</v>
          </cell>
          <cell r="H5857" t="str">
            <v>京都府-033356</v>
          </cell>
        </row>
        <row r="5858">
          <cell r="D5858" t="str">
            <v>262404312410</v>
          </cell>
          <cell r="F5858" t="str">
            <v>障害児保育</v>
          </cell>
          <cell r="H5858" t="str">
            <v>京都府-035365</v>
          </cell>
        </row>
        <row r="5859">
          <cell r="D5859" t="str">
            <v>262404612411</v>
          </cell>
          <cell r="F5859" t="str">
            <v>保護者支援・子育て支援</v>
          </cell>
          <cell r="H5859" t="str">
            <v>京都府-018850</v>
          </cell>
        </row>
        <row r="5860">
          <cell r="D5860" t="str">
            <v>262404312412</v>
          </cell>
          <cell r="F5860" t="str">
            <v>障害児保育</v>
          </cell>
          <cell r="H5860" t="str">
            <v>京都府-039558</v>
          </cell>
        </row>
        <row r="5861">
          <cell r="D5861" t="str">
            <v>262404412413</v>
          </cell>
          <cell r="F5861" t="str">
            <v>食育・アレルギー対応</v>
          </cell>
          <cell r="H5861" t="str">
            <v>京都府-027669</v>
          </cell>
        </row>
        <row r="5862">
          <cell r="D5862" t="str">
            <v>262404512414</v>
          </cell>
          <cell r="F5862" t="str">
            <v>保健衛生・安全対策</v>
          </cell>
          <cell r="H5862" t="str">
            <v>京都府-039576</v>
          </cell>
        </row>
        <row r="5863">
          <cell r="D5863" t="str">
            <v>262404212415</v>
          </cell>
          <cell r="F5863" t="str">
            <v>幼児教育</v>
          </cell>
          <cell r="H5863"/>
        </row>
        <row r="5864">
          <cell r="D5864" t="str">
            <v>262404112416</v>
          </cell>
          <cell r="F5864" t="str">
            <v>乳児保育</v>
          </cell>
          <cell r="H5864" t="str">
            <v>京都府-039561</v>
          </cell>
        </row>
        <row r="5865">
          <cell r="D5865" t="str">
            <v>262404212417</v>
          </cell>
          <cell r="F5865" t="str">
            <v>幼児教育</v>
          </cell>
          <cell r="H5865" t="str">
            <v>大阪府-014586</v>
          </cell>
        </row>
        <row r="5866">
          <cell r="D5866" t="str">
            <v>262404312418</v>
          </cell>
          <cell r="F5866" t="str">
            <v>障害児保育</v>
          </cell>
          <cell r="H5866" t="str">
            <v>京都府-015796</v>
          </cell>
        </row>
        <row r="5867">
          <cell r="D5867" t="str">
            <v>262404312419</v>
          </cell>
          <cell r="F5867" t="str">
            <v>障害児保育</v>
          </cell>
          <cell r="H5867" t="str">
            <v>京都府-034732</v>
          </cell>
        </row>
        <row r="5868">
          <cell r="D5868" t="str">
            <v>262404612420</v>
          </cell>
          <cell r="F5868" t="str">
            <v>保護者支援・子育て支援</v>
          </cell>
          <cell r="H5868" t="str">
            <v>京都府-020242</v>
          </cell>
        </row>
        <row r="5869">
          <cell r="D5869" t="str">
            <v>262404112421</v>
          </cell>
          <cell r="F5869" t="str">
            <v>乳児保育</v>
          </cell>
          <cell r="H5869" t="str">
            <v>京都府-020295</v>
          </cell>
        </row>
        <row r="5870">
          <cell r="D5870" t="str">
            <v>262404412422</v>
          </cell>
          <cell r="F5870" t="str">
            <v>食育・アレルギー対応</v>
          </cell>
          <cell r="H5870"/>
        </row>
        <row r="5871">
          <cell r="D5871" t="str">
            <v>262404612423</v>
          </cell>
          <cell r="F5871" t="str">
            <v>保護者支援・子育て支援</v>
          </cell>
          <cell r="H5871" t="str">
            <v>京都府-025529</v>
          </cell>
        </row>
        <row r="5872">
          <cell r="D5872" t="str">
            <v>262404312424</v>
          </cell>
          <cell r="F5872" t="str">
            <v>障害児保育</v>
          </cell>
          <cell r="H5872"/>
        </row>
        <row r="5873">
          <cell r="D5873" t="str">
            <v>262404212425</v>
          </cell>
          <cell r="F5873" t="str">
            <v>幼児教育</v>
          </cell>
          <cell r="H5873"/>
        </row>
        <row r="5874">
          <cell r="D5874" t="str">
            <v>262404212426</v>
          </cell>
          <cell r="F5874" t="str">
            <v>幼児教育</v>
          </cell>
          <cell r="H5874" t="str">
            <v>京都府-037113</v>
          </cell>
        </row>
        <row r="5875">
          <cell r="D5875" t="str">
            <v>262404112427</v>
          </cell>
          <cell r="F5875" t="str">
            <v>乳児保育</v>
          </cell>
          <cell r="H5875" t="str">
            <v>京都府-035325</v>
          </cell>
        </row>
        <row r="5876">
          <cell r="D5876" t="str">
            <v>262404312428</v>
          </cell>
          <cell r="F5876" t="str">
            <v>障害児保育</v>
          </cell>
          <cell r="H5876" t="str">
            <v>大阪府-900129</v>
          </cell>
        </row>
        <row r="5877">
          <cell r="D5877" t="str">
            <v>262404112429</v>
          </cell>
          <cell r="F5877" t="str">
            <v>乳児保育</v>
          </cell>
          <cell r="H5877" t="str">
            <v>京都府-003551</v>
          </cell>
        </row>
        <row r="5878">
          <cell r="D5878" t="str">
            <v>262404412430</v>
          </cell>
          <cell r="F5878" t="str">
            <v>食育・アレルギー対応</v>
          </cell>
          <cell r="H5878" t="str">
            <v>京都府-015107</v>
          </cell>
        </row>
        <row r="5879">
          <cell r="D5879" t="str">
            <v>262404412431</v>
          </cell>
          <cell r="F5879" t="str">
            <v>食育・アレルギー対応</v>
          </cell>
          <cell r="H5879" t="str">
            <v>京都府-009858</v>
          </cell>
        </row>
        <row r="5880">
          <cell r="D5880" t="str">
            <v>262404712432</v>
          </cell>
          <cell r="F5880" t="str">
            <v>マネジメント</v>
          </cell>
          <cell r="H5880" t="str">
            <v>京都府-032068</v>
          </cell>
        </row>
        <row r="5881">
          <cell r="D5881" t="str">
            <v>262404312433</v>
          </cell>
          <cell r="F5881" t="str">
            <v>障害児保育</v>
          </cell>
          <cell r="H5881" t="str">
            <v>京都府-011068</v>
          </cell>
        </row>
        <row r="5882">
          <cell r="D5882" t="str">
            <v>262404112434</v>
          </cell>
          <cell r="F5882" t="str">
            <v>乳児保育</v>
          </cell>
          <cell r="H5882" t="str">
            <v>京都府-037706</v>
          </cell>
        </row>
        <row r="5883">
          <cell r="D5883" t="str">
            <v>262404612435</v>
          </cell>
          <cell r="F5883" t="str">
            <v>保護者支援・子育て支援</v>
          </cell>
          <cell r="H5883" t="str">
            <v>京都府-015475</v>
          </cell>
        </row>
        <row r="5884">
          <cell r="D5884" t="str">
            <v>262404112436</v>
          </cell>
          <cell r="F5884" t="str">
            <v>乳児保育</v>
          </cell>
          <cell r="H5884"/>
        </row>
        <row r="5885">
          <cell r="D5885" t="str">
            <v>262404512437</v>
          </cell>
          <cell r="F5885" t="str">
            <v>保健衛生・安全対策</v>
          </cell>
          <cell r="H5885" t="str">
            <v>京都府-029013</v>
          </cell>
        </row>
        <row r="5886">
          <cell r="D5886" t="str">
            <v>262404312438</v>
          </cell>
          <cell r="F5886" t="str">
            <v>障害児保育</v>
          </cell>
          <cell r="H5886" t="str">
            <v>京都府-013611</v>
          </cell>
        </row>
        <row r="5887">
          <cell r="D5887" t="str">
            <v>262404112439</v>
          </cell>
          <cell r="F5887" t="str">
            <v>乳児保育</v>
          </cell>
          <cell r="H5887" t="str">
            <v>京都府-036533</v>
          </cell>
        </row>
        <row r="5888">
          <cell r="D5888" t="str">
            <v>262404412440</v>
          </cell>
          <cell r="F5888" t="str">
            <v>食育・アレルギー対応</v>
          </cell>
          <cell r="H5888"/>
        </row>
        <row r="5889">
          <cell r="D5889" t="str">
            <v>262404212441</v>
          </cell>
          <cell r="F5889" t="str">
            <v>幼児教育</v>
          </cell>
          <cell r="H5889"/>
        </row>
        <row r="5890">
          <cell r="D5890" t="str">
            <v>262404312442</v>
          </cell>
          <cell r="F5890" t="str">
            <v>障害児保育</v>
          </cell>
          <cell r="H5890" t="str">
            <v>京都府-026705</v>
          </cell>
        </row>
        <row r="5891">
          <cell r="D5891" t="str">
            <v>262404712443</v>
          </cell>
          <cell r="F5891" t="str">
            <v>マネジメント</v>
          </cell>
          <cell r="H5891" t="str">
            <v>京都府-020212</v>
          </cell>
        </row>
        <row r="5892">
          <cell r="D5892" t="str">
            <v>262404312444</v>
          </cell>
          <cell r="F5892" t="str">
            <v>障害児保育</v>
          </cell>
          <cell r="H5892" t="str">
            <v>京都府-033899</v>
          </cell>
        </row>
        <row r="5893">
          <cell r="D5893" t="str">
            <v>262404512445</v>
          </cell>
          <cell r="F5893" t="str">
            <v>保健衛生・安全対策</v>
          </cell>
          <cell r="H5893" t="str">
            <v>京都府-031466</v>
          </cell>
        </row>
        <row r="5894">
          <cell r="D5894" t="str">
            <v>262404312446</v>
          </cell>
          <cell r="F5894" t="str">
            <v>障害児保育</v>
          </cell>
          <cell r="H5894" t="str">
            <v>京都府-003066</v>
          </cell>
        </row>
        <row r="5895">
          <cell r="D5895" t="str">
            <v>262404112447</v>
          </cell>
          <cell r="F5895" t="str">
            <v>乳児保育</v>
          </cell>
          <cell r="H5895" t="str">
            <v>京都府-003087</v>
          </cell>
        </row>
        <row r="5896">
          <cell r="D5896" t="str">
            <v>262404112448</v>
          </cell>
          <cell r="F5896" t="str">
            <v>乳児保育</v>
          </cell>
          <cell r="H5896" t="str">
            <v>京都府-003082</v>
          </cell>
        </row>
        <row r="5897">
          <cell r="D5897" t="str">
            <v>262404512449</v>
          </cell>
          <cell r="F5897" t="str">
            <v>保健衛生・安全対策</v>
          </cell>
          <cell r="H5897"/>
        </row>
        <row r="5898">
          <cell r="D5898" t="str">
            <v>262404212450</v>
          </cell>
          <cell r="F5898" t="str">
            <v>幼児教育</v>
          </cell>
          <cell r="H5898"/>
        </row>
        <row r="5899">
          <cell r="D5899" t="str">
            <v>262404112451</v>
          </cell>
          <cell r="F5899" t="str">
            <v>乳児保育</v>
          </cell>
          <cell r="H5899"/>
        </row>
        <row r="5900">
          <cell r="D5900" t="str">
            <v>262404512452</v>
          </cell>
          <cell r="F5900" t="str">
            <v>保健衛生・安全対策</v>
          </cell>
          <cell r="H5900" t="str">
            <v>京都府-003077</v>
          </cell>
        </row>
        <row r="5901">
          <cell r="D5901" t="str">
            <v>262404212453</v>
          </cell>
          <cell r="F5901" t="str">
            <v>幼児教育</v>
          </cell>
          <cell r="H5901" t="str">
            <v>京都府-034630</v>
          </cell>
        </row>
        <row r="5902">
          <cell r="D5902" t="str">
            <v>262404312454</v>
          </cell>
          <cell r="F5902" t="str">
            <v>障害児保育</v>
          </cell>
          <cell r="H5902" t="str">
            <v>京都府-018321</v>
          </cell>
        </row>
        <row r="5903">
          <cell r="D5903" t="str">
            <v>262404112455</v>
          </cell>
          <cell r="F5903" t="str">
            <v>乳児保育</v>
          </cell>
          <cell r="H5903" t="str">
            <v>埼玉県-092342</v>
          </cell>
        </row>
        <row r="5904">
          <cell r="D5904" t="str">
            <v>262404512456</v>
          </cell>
          <cell r="F5904" t="str">
            <v>保健衛生・安全対策</v>
          </cell>
          <cell r="H5904" t="str">
            <v>京都府-036837</v>
          </cell>
        </row>
        <row r="5905">
          <cell r="D5905" t="str">
            <v>262404312457</v>
          </cell>
          <cell r="F5905" t="str">
            <v>障害児保育</v>
          </cell>
          <cell r="H5905" t="str">
            <v>京都府-036182</v>
          </cell>
        </row>
        <row r="5906">
          <cell r="D5906" t="str">
            <v>262404112458</v>
          </cell>
          <cell r="F5906" t="str">
            <v>乳児保育</v>
          </cell>
          <cell r="H5906" t="str">
            <v>京都府-007003</v>
          </cell>
        </row>
        <row r="5907">
          <cell r="D5907" t="str">
            <v>262404212459</v>
          </cell>
          <cell r="F5907" t="str">
            <v>幼児教育</v>
          </cell>
          <cell r="H5907" t="str">
            <v>京都府-009163</v>
          </cell>
        </row>
        <row r="5908">
          <cell r="D5908" t="str">
            <v>262404312460</v>
          </cell>
          <cell r="F5908" t="str">
            <v>障害児保育</v>
          </cell>
          <cell r="H5908" t="str">
            <v>京都府-033702</v>
          </cell>
        </row>
        <row r="5909">
          <cell r="D5909" t="str">
            <v>262404712461</v>
          </cell>
          <cell r="F5909" t="str">
            <v>マネジメント</v>
          </cell>
          <cell r="H5909" t="str">
            <v>京都府-016061</v>
          </cell>
        </row>
        <row r="5910">
          <cell r="D5910" t="str">
            <v>262404712462</v>
          </cell>
          <cell r="F5910" t="str">
            <v>マネジメント</v>
          </cell>
          <cell r="H5910"/>
        </row>
        <row r="5911">
          <cell r="D5911" t="str">
            <v>262404512463</v>
          </cell>
          <cell r="F5911" t="str">
            <v>保健衛生・安全対策</v>
          </cell>
          <cell r="H5911" t="str">
            <v>京都府-027235</v>
          </cell>
        </row>
        <row r="5912">
          <cell r="D5912" t="str">
            <v>262404612464</v>
          </cell>
          <cell r="F5912" t="str">
            <v>保護者支援・子育て支援</v>
          </cell>
          <cell r="H5912" t="str">
            <v>京都府-033344</v>
          </cell>
        </row>
        <row r="5913">
          <cell r="D5913" t="str">
            <v>262404112465</v>
          </cell>
          <cell r="F5913" t="str">
            <v>乳児保育</v>
          </cell>
          <cell r="H5913" t="str">
            <v>京都府-030486</v>
          </cell>
        </row>
        <row r="5914">
          <cell r="D5914" t="str">
            <v>262404512466</v>
          </cell>
          <cell r="F5914" t="str">
            <v>保健衛生・安全対策</v>
          </cell>
          <cell r="H5914" t="str">
            <v>京都府-038878</v>
          </cell>
        </row>
        <row r="5915">
          <cell r="D5915" t="str">
            <v>262404112467</v>
          </cell>
          <cell r="F5915" t="str">
            <v>乳児保育</v>
          </cell>
          <cell r="H5915" t="str">
            <v>京都府-020662</v>
          </cell>
        </row>
        <row r="5916">
          <cell r="D5916" t="str">
            <v>262404512468</v>
          </cell>
          <cell r="F5916" t="str">
            <v>保健衛生・安全対策</v>
          </cell>
          <cell r="H5916" t="str">
            <v>京都府-003471</v>
          </cell>
        </row>
        <row r="5917">
          <cell r="D5917" t="str">
            <v>262404112469</v>
          </cell>
          <cell r="F5917" t="str">
            <v>乳児保育</v>
          </cell>
          <cell r="H5917" t="str">
            <v>京都府-038847</v>
          </cell>
        </row>
        <row r="5918">
          <cell r="D5918" t="str">
            <v>262404712470</v>
          </cell>
          <cell r="F5918" t="str">
            <v>マネジメント</v>
          </cell>
          <cell r="H5918" t="str">
            <v>京都府-019255</v>
          </cell>
        </row>
        <row r="5919">
          <cell r="D5919" t="str">
            <v>262404212471</v>
          </cell>
          <cell r="F5919" t="str">
            <v>幼児教育</v>
          </cell>
          <cell r="H5919" t="str">
            <v>京都府-023180</v>
          </cell>
        </row>
        <row r="5920">
          <cell r="D5920" t="str">
            <v>262404512472</v>
          </cell>
          <cell r="F5920" t="str">
            <v>保健衛生・安全対策</v>
          </cell>
          <cell r="H5920" t="str">
            <v>京都府-033372</v>
          </cell>
        </row>
        <row r="5921">
          <cell r="D5921" t="str">
            <v>262404312473</v>
          </cell>
          <cell r="F5921" t="str">
            <v>障害児保育</v>
          </cell>
          <cell r="H5921" t="str">
            <v>京都府-036202</v>
          </cell>
        </row>
        <row r="5922">
          <cell r="D5922" t="str">
            <v>262404312474</v>
          </cell>
          <cell r="F5922" t="str">
            <v>障害児保育</v>
          </cell>
          <cell r="H5922" t="str">
            <v>京都府-039816</v>
          </cell>
        </row>
        <row r="5923">
          <cell r="D5923" t="str">
            <v>262404112475</v>
          </cell>
          <cell r="F5923" t="str">
            <v>乳児保育</v>
          </cell>
          <cell r="H5923" t="str">
            <v>京都府-039816</v>
          </cell>
        </row>
        <row r="5924">
          <cell r="D5924" t="str">
            <v>262404112476</v>
          </cell>
          <cell r="F5924" t="str">
            <v>乳児保育</v>
          </cell>
          <cell r="H5924" t="str">
            <v>京都府-039827</v>
          </cell>
        </row>
        <row r="5925">
          <cell r="D5925" t="str">
            <v>262404412477</v>
          </cell>
          <cell r="F5925" t="str">
            <v>食育・アレルギー対応</v>
          </cell>
          <cell r="H5925"/>
        </row>
        <row r="5926">
          <cell r="D5926" t="str">
            <v>262404112478</v>
          </cell>
          <cell r="F5926" t="str">
            <v>乳児保育</v>
          </cell>
          <cell r="H5926" t="str">
            <v>京都府-026690</v>
          </cell>
        </row>
        <row r="5927">
          <cell r="D5927" t="str">
            <v>262404512479</v>
          </cell>
          <cell r="F5927" t="str">
            <v>保健衛生・安全対策</v>
          </cell>
          <cell r="H5927" t="str">
            <v>京都府-036158</v>
          </cell>
        </row>
        <row r="5928">
          <cell r="D5928" t="str">
            <v>262404212480</v>
          </cell>
          <cell r="F5928" t="str">
            <v>幼児教育</v>
          </cell>
          <cell r="H5928" t="str">
            <v>大阪府-025062</v>
          </cell>
        </row>
        <row r="5929">
          <cell r="D5929" t="str">
            <v>262404612481</v>
          </cell>
          <cell r="F5929" t="str">
            <v>保護者支援・子育て支援</v>
          </cell>
          <cell r="H5929" t="str">
            <v>京都府-029592</v>
          </cell>
        </row>
        <row r="5930">
          <cell r="D5930" t="str">
            <v>262404612482</v>
          </cell>
          <cell r="F5930" t="str">
            <v>保護者支援・子育て支援</v>
          </cell>
          <cell r="H5930"/>
        </row>
        <row r="5931">
          <cell r="D5931" t="str">
            <v>262404712483</v>
          </cell>
          <cell r="F5931" t="str">
            <v>マネジメント</v>
          </cell>
          <cell r="H5931"/>
        </row>
        <row r="5932">
          <cell r="D5932" t="str">
            <v>262404312484</v>
          </cell>
          <cell r="F5932" t="str">
            <v>障害児保育</v>
          </cell>
          <cell r="H5932" t="str">
            <v>京都府-039881</v>
          </cell>
        </row>
        <row r="5933">
          <cell r="D5933" t="str">
            <v>262404112485</v>
          </cell>
          <cell r="F5933" t="str">
            <v>乳児保育</v>
          </cell>
          <cell r="H5933" t="str">
            <v>京都府-022823</v>
          </cell>
        </row>
        <row r="5934">
          <cell r="D5934" t="str">
            <v>262404512486</v>
          </cell>
          <cell r="F5934" t="str">
            <v>保健衛生・安全対策</v>
          </cell>
          <cell r="H5934"/>
        </row>
        <row r="5935">
          <cell r="D5935" t="str">
            <v>262404112487</v>
          </cell>
          <cell r="F5935" t="str">
            <v>乳児保育</v>
          </cell>
          <cell r="H5935" t="str">
            <v>京都府-038053</v>
          </cell>
        </row>
        <row r="5936">
          <cell r="D5936" t="str">
            <v>262404512488</v>
          </cell>
          <cell r="F5936" t="str">
            <v>保健衛生・安全対策</v>
          </cell>
          <cell r="H5936" t="str">
            <v>京都府-039597</v>
          </cell>
        </row>
        <row r="5937">
          <cell r="D5937" t="str">
            <v>262404712489</v>
          </cell>
          <cell r="F5937" t="str">
            <v>マネジメント</v>
          </cell>
          <cell r="H5937" t="str">
            <v>京都府-020923</v>
          </cell>
        </row>
        <row r="5938">
          <cell r="D5938" t="str">
            <v>262404312490</v>
          </cell>
          <cell r="F5938" t="str">
            <v>障害児保育</v>
          </cell>
          <cell r="H5938" t="str">
            <v>京都府-020923</v>
          </cell>
        </row>
        <row r="5939">
          <cell r="D5939" t="str">
            <v>262404212491</v>
          </cell>
          <cell r="F5939" t="str">
            <v>幼児教育</v>
          </cell>
          <cell r="H5939" t="str">
            <v>京都府-005541</v>
          </cell>
        </row>
        <row r="5940">
          <cell r="D5940" t="str">
            <v>262404112492</v>
          </cell>
          <cell r="F5940" t="str">
            <v>乳児保育</v>
          </cell>
          <cell r="H5940" t="str">
            <v>京都府-027699</v>
          </cell>
        </row>
        <row r="5941">
          <cell r="D5941" t="str">
            <v>262404112493</v>
          </cell>
          <cell r="F5941" t="str">
            <v>乳児保育</v>
          </cell>
          <cell r="H5941" t="str">
            <v>京都府-026876</v>
          </cell>
        </row>
        <row r="5942">
          <cell r="D5942" t="str">
            <v>262404512494</v>
          </cell>
          <cell r="F5942" t="str">
            <v>保健衛生・安全対策</v>
          </cell>
          <cell r="H5942" t="str">
            <v>京都府-035258</v>
          </cell>
        </row>
        <row r="5943">
          <cell r="D5943" t="str">
            <v>262404512495</v>
          </cell>
          <cell r="F5943" t="str">
            <v>保健衛生・安全対策</v>
          </cell>
          <cell r="H5943" t="str">
            <v>京都府-010690</v>
          </cell>
        </row>
        <row r="5944">
          <cell r="D5944" t="str">
            <v>262404212496</v>
          </cell>
          <cell r="F5944" t="str">
            <v>幼児教育</v>
          </cell>
          <cell r="H5944" t="str">
            <v>京都府-010690</v>
          </cell>
        </row>
        <row r="5945">
          <cell r="D5945" t="str">
            <v>262404312497</v>
          </cell>
          <cell r="F5945" t="str">
            <v>障害児保育</v>
          </cell>
          <cell r="H5945" t="str">
            <v>京都府-007010</v>
          </cell>
        </row>
        <row r="5946">
          <cell r="D5946" t="str">
            <v>262404712498</v>
          </cell>
          <cell r="F5946" t="str">
            <v>マネジメント</v>
          </cell>
          <cell r="H5946" t="str">
            <v>大阪府-027196</v>
          </cell>
        </row>
        <row r="5947">
          <cell r="D5947" t="str">
            <v>262404212499</v>
          </cell>
          <cell r="F5947" t="str">
            <v>幼児教育</v>
          </cell>
          <cell r="H5947" t="str">
            <v>奈良県-000371</v>
          </cell>
        </row>
        <row r="5948">
          <cell r="D5948" t="str">
            <v>262404312500</v>
          </cell>
          <cell r="F5948" t="str">
            <v>障害児保育</v>
          </cell>
          <cell r="H5948" t="str">
            <v>京都府-023539</v>
          </cell>
        </row>
        <row r="5949">
          <cell r="D5949" t="str">
            <v>262404612501</v>
          </cell>
          <cell r="F5949" t="str">
            <v>保護者支援・子育て支援</v>
          </cell>
          <cell r="H5949"/>
        </row>
        <row r="5950">
          <cell r="D5950" t="str">
            <v>262404312502</v>
          </cell>
          <cell r="F5950" t="str">
            <v>障害児保育</v>
          </cell>
          <cell r="H5950" t="str">
            <v>鳥取県-008918</v>
          </cell>
        </row>
        <row r="5951">
          <cell r="D5951" t="str">
            <v>262404612503</v>
          </cell>
          <cell r="F5951" t="str">
            <v>保護者支援・子育て支援</v>
          </cell>
          <cell r="H5951" t="str">
            <v>京都府-038271</v>
          </cell>
        </row>
        <row r="5952">
          <cell r="D5952" t="str">
            <v>262404212504</v>
          </cell>
          <cell r="F5952" t="str">
            <v>幼児教育</v>
          </cell>
          <cell r="H5952" t="str">
            <v>京都府-031348</v>
          </cell>
        </row>
        <row r="5953">
          <cell r="D5953" t="str">
            <v>262404112505</v>
          </cell>
          <cell r="F5953" t="str">
            <v>乳児保育</v>
          </cell>
          <cell r="H5953" t="str">
            <v>京都府-035129</v>
          </cell>
        </row>
        <row r="5954">
          <cell r="D5954" t="str">
            <v>262404412506</v>
          </cell>
          <cell r="F5954" t="str">
            <v>食育・アレルギー対応</v>
          </cell>
          <cell r="H5954" t="str">
            <v>京都府-027380</v>
          </cell>
        </row>
        <row r="5955">
          <cell r="D5955" t="str">
            <v>262404212507</v>
          </cell>
          <cell r="F5955" t="str">
            <v>幼児教育</v>
          </cell>
          <cell r="H5955" t="str">
            <v>大阪府-088832</v>
          </cell>
        </row>
        <row r="5956">
          <cell r="D5956" t="str">
            <v>262404312508</v>
          </cell>
          <cell r="F5956" t="str">
            <v>障害児保育</v>
          </cell>
          <cell r="H5956" t="str">
            <v>埼玉県-072052</v>
          </cell>
        </row>
        <row r="5957">
          <cell r="D5957" t="str">
            <v>262404512509</v>
          </cell>
          <cell r="F5957" t="str">
            <v>保健衛生・安全対策</v>
          </cell>
          <cell r="H5957" t="str">
            <v>兵庫県-057675</v>
          </cell>
        </row>
        <row r="5958">
          <cell r="D5958" t="str">
            <v>262404312510</v>
          </cell>
          <cell r="F5958" t="str">
            <v>障害児保育</v>
          </cell>
          <cell r="H5958" t="str">
            <v>京都府-024132</v>
          </cell>
        </row>
        <row r="5959">
          <cell r="D5959" t="str">
            <v>262404412511</v>
          </cell>
          <cell r="F5959" t="str">
            <v>食育・アレルギー対応</v>
          </cell>
          <cell r="H5959"/>
        </row>
        <row r="5960">
          <cell r="D5960" t="str">
            <v>262404212512</v>
          </cell>
          <cell r="F5960" t="str">
            <v>幼児教育</v>
          </cell>
          <cell r="H5960"/>
        </row>
        <row r="5961">
          <cell r="D5961" t="str">
            <v>262404212513</v>
          </cell>
          <cell r="F5961" t="str">
            <v>幼児教育</v>
          </cell>
          <cell r="H5961" t="str">
            <v>京都府-031640</v>
          </cell>
        </row>
        <row r="5962">
          <cell r="D5962" t="str">
            <v>262404312514</v>
          </cell>
          <cell r="F5962" t="str">
            <v>障害児保育</v>
          </cell>
          <cell r="H5962" t="str">
            <v>京都府-036153</v>
          </cell>
        </row>
        <row r="5963">
          <cell r="D5963" t="str">
            <v>262404312515</v>
          </cell>
          <cell r="F5963" t="str">
            <v>障害児保育</v>
          </cell>
          <cell r="H5963" t="str">
            <v>京都府-020121</v>
          </cell>
        </row>
        <row r="5964">
          <cell r="D5964" t="str">
            <v>262404112516</v>
          </cell>
          <cell r="F5964" t="str">
            <v>乳児保育</v>
          </cell>
          <cell r="H5964" t="str">
            <v>京都府-037328</v>
          </cell>
        </row>
        <row r="5965">
          <cell r="D5965" t="str">
            <v>262404512517</v>
          </cell>
          <cell r="F5965" t="str">
            <v>保健衛生・安全対策</v>
          </cell>
          <cell r="H5965" t="str">
            <v>京都府-028550</v>
          </cell>
        </row>
        <row r="5966">
          <cell r="D5966" t="str">
            <v>262404712518</v>
          </cell>
          <cell r="F5966" t="str">
            <v>マネジメント</v>
          </cell>
          <cell r="H5966" t="str">
            <v>京都府-029950</v>
          </cell>
        </row>
        <row r="5967">
          <cell r="D5967" t="str">
            <v>262404712519</v>
          </cell>
          <cell r="F5967" t="str">
            <v>マネジメント</v>
          </cell>
          <cell r="H5967"/>
        </row>
        <row r="5968">
          <cell r="D5968" t="str">
            <v>262404512520</v>
          </cell>
          <cell r="F5968" t="str">
            <v>保健衛生・安全対策</v>
          </cell>
          <cell r="H5968"/>
        </row>
        <row r="5969">
          <cell r="D5969" t="str">
            <v>262404412521</v>
          </cell>
          <cell r="F5969" t="str">
            <v>食育・アレルギー対応</v>
          </cell>
          <cell r="H5969" t="str">
            <v>京都府-036747</v>
          </cell>
        </row>
        <row r="5970">
          <cell r="D5970" t="str">
            <v>262404112522</v>
          </cell>
          <cell r="F5970" t="str">
            <v>乳児保育</v>
          </cell>
          <cell r="H5970" t="str">
            <v>大阪府-066847</v>
          </cell>
        </row>
        <row r="5971">
          <cell r="D5971" t="str">
            <v>262404312523</v>
          </cell>
          <cell r="F5971" t="str">
            <v>障害児保育</v>
          </cell>
          <cell r="H5971" t="str">
            <v>大阪府-066847</v>
          </cell>
        </row>
        <row r="5972">
          <cell r="D5972" t="str">
            <v>262404312524</v>
          </cell>
          <cell r="F5972" t="str">
            <v>障害児保育</v>
          </cell>
          <cell r="H5972" t="str">
            <v>京都府-034579</v>
          </cell>
        </row>
        <row r="5973">
          <cell r="D5973" t="str">
            <v>262404312525</v>
          </cell>
          <cell r="F5973" t="str">
            <v>障害児保育</v>
          </cell>
          <cell r="H5973" t="str">
            <v>京都府-030052</v>
          </cell>
        </row>
        <row r="5974">
          <cell r="D5974" t="str">
            <v>262404312526</v>
          </cell>
          <cell r="F5974" t="str">
            <v>障害児保育</v>
          </cell>
          <cell r="H5974" t="str">
            <v>京都府-033190</v>
          </cell>
        </row>
        <row r="5975">
          <cell r="D5975" t="str">
            <v>262404112527</v>
          </cell>
          <cell r="F5975" t="str">
            <v>乳児保育</v>
          </cell>
          <cell r="H5975" t="str">
            <v>京都府-038886</v>
          </cell>
        </row>
        <row r="5976">
          <cell r="D5976" t="str">
            <v>262404112528</v>
          </cell>
          <cell r="F5976" t="str">
            <v>乳児保育</v>
          </cell>
          <cell r="H5976" t="str">
            <v>京都府-038455</v>
          </cell>
        </row>
        <row r="5977">
          <cell r="D5977" t="str">
            <v>262404412529</v>
          </cell>
          <cell r="F5977" t="str">
            <v>食育・アレルギー対応</v>
          </cell>
          <cell r="H5977"/>
        </row>
        <row r="5978">
          <cell r="D5978" t="str">
            <v>262404212530</v>
          </cell>
          <cell r="F5978" t="str">
            <v>幼児教育</v>
          </cell>
          <cell r="H5978" t="str">
            <v>京都府-028464</v>
          </cell>
        </row>
        <row r="5979">
          <cell r="D5979" t="str">
            <v>262404312531</v>
          </cell>
          <cell r="F5979" t="str">
            <v>障害児保育</v>
          </cell>
          <cell r="H5979" t="str">
            <v>京都府-033241</v>
          </cell>
        </row>
        <row r="5980">
          <cell r="D5980" t="str">
            <v>262404412532</v>
          </cell>
          <cell r="F5980" t="str">
            <v>食育・アレルギー対応</v>
          </cell>
          <cell r="H5980" t="str">
            <v>京都府-030607</v>
          </cell>
        </row>
        <row r="5981">
          <cell r="D5981" t="str">
            <v>262404612533</v>
          </cell>
          <cell r="F5981" t="str">
            <v>保護者支援・子育て支援</v>
          </cell>
          <cell r="H5981" t="str">
            <v>京都府-027030</v>
          </cell>
        </row>
        <row r="5982">
          <cell r="D5982" t="str">
            <v>262404212534</v>
          </cell>
          <cell r="F5982" t="str">
            <v>幼児教育</v>
          </cell>
          <cell r="H5982"/>
        </row>
        <row r="5983">
          <cell r="D5983" t="str">
            <v>262404412535</v>
          </cell>
          <cell r="F5983" t="str">
            <v>食育・アレルギー対応</v>
          </cell>
          <cell r="H5983" t="str">
            <v>京都府-037184</v>
          </cell>
        </row>
        <row r="5984">
          <cell r="D5984" t="str">
            <v>262404412536</v>
          </cell>
          <cell r="F5984" t="str">
            <v>食育・アレルギー対応</v>
          </cell>
          <cell r="H5984"/>
        </row>
        <row r="5985">
          <cell r="D5985" t="str">
            <v>262404312537</v>
          </cell>
          <cell r="F5985" t="str">
            <v>障害児保育</v>
          </cell>
          <cell r="H5985" t="str">
            <v>京都府-023849</v>
          </cell>
        </row>
        <row r="5986">
          <cell r="D5986" t="str">
            <v>262404612538</v>
          </cell>
          <cell r="F5986" t="str">
            <v>保護者支援・子育て支援</v>
          </cell>
          <cell r="H5986" t="str">
            <v>京都府-038458</v>
          </cell>
        </row>
        <row r="5987">
          <cell r="D5987" t="str">
            <v>262404312539</v>
          </cell>
          <cell r="F5987" t="str">
            <v>障害児保育</v>
          </cell>
          <cell r="H5987" t="str">
            <v>京都府-026869</v>
          </cell>
        </row>
        <row r="5988">
          <cell r="D5988" t="str">
            <v>262404312540</v>
          </cell>
          <cell r="F5988" t="str">
            <v>障害児保育</v>
          </cell>
          <cell r="H5988" t="str">
            <v>京都府-032053</v>
          </cell>
        </row>
        <row r="5989">
          <cell r="D5989" t="str">
            <v>262404112541</v>
          </cell>
          <cell r="F5989" t="str">
            <v>乳児保育</v>
          </cell>
          <cell r="H5989" t="str">
            <v>京都府-035825</v>
          </cell>
        </row>
        <row r="5990">
          <cell r="D5990" t="str">
            <v>262404112542</v>
          </cell>
          <cell r="F5990" t="str">
            <v>乳児保育</v>
          </cell>
          <cell r="H5990" t="str">
            <v>京都府-010588</v>
          </cell>
        </row>
        <row r="5991">
          <cell r="D5991" t="str">
            <v>262404212543</v>
          </cell>
          <cell r="F5991" t="str">
            <v>幼児教育</v>
          </cell>
          <cell r="H5991" t="str">
            <v>滋賀県-004755</v>
          </cell>
        </row>
        <row r="5992">
          <cell r="D5992" t="str">
            <v>262404612544</v>
          </cell>
          <cell r="F5992" t="str">
            <v>保護者支援・子育て支援</v>
          </cell>
          <cell r="H5992" t="str">
            <v>京都府-038848</v>
          </cell>
        </row>
        <row r="5993">
          <cell r="D5993" t="str">
            <v>262404112545</v>
          </cell>
          <cell r="F5993" t="str">
            <v>乳児保育</v>
          </cell>
          <cell r="H5993" t="str">
            <v>京都府-028552</v>
          </cell>
        </row>
        <row r="5994">
          <cell r="D5994" t="str">
            <v>262404112546</v>
          </cell>
          <cell r="F5994" t="str">
            <v>乳児保育</v>
          </cell>
          <cell r="H5994" t="str">
            <v>和歌山県-013526</v>
          </cell>
        </row>
        <row r="5995">
          <cell r="D5995" t="str">
            <v>262404712547</v>
          </cell>
          <cell r="F5995" t="str">
            <v>マネジメント</v>
          </cell>
          <cell r="H5995" t="str">
            <v>京都府-012169</v>
          </cell>
        </row>
        <row r="5996">
          <cell r="D5996" t="str">
            <v>262404612548</v>
          </cell>
          <cell r="F5996" t="str">
            <v>保護者支援・子育て支援</v>
          </cell>
          <cell r="H5996" t="str">
            <v>京都府-019854</v>
          </cell>
        </row>
        <row r="5997">
          <cell r="D5997" t="str">
            <v>262404112549</v>
          </cell>
          <cell r="F5997" t="str">
            <v>乳児保育</v>
          </cell>
          <cell r="H5997" t="str">
            <v>京都府-030832</v>
          </cell>
        </row>
        <row r="5998">
          <cell r="D5998" t="str">
            <v>262404212550</v>
          </cell>
          <cell r="F5998" t="str">
            <v>幼児教育</v>
          </cell>
          <cell r="H5998" t="str">
            <v>京都府-036223</v>
          </cell>
        </row>
        <row r="5999">
          <cell r="D5999" t="str">
            <v>262404312551</v>
          </cell>
          <cell r="F5999" t="str">
            <v>障害児保育</v>
          </cell>
          <cell r="H5999" t="str">
            <v>京都府-015907</v>
          </cell>
        </row>
        <row r="6000">
          <cell r="D6000" t="str">
            <v>262404312552</v>
          </cell>
          <cell r="F6000" t="str">
            <v>障害児保育</v>
          </cell>
          <cell r="H6000" t="str">
            <v>京都府-001336</v>
          </cell>
        </row>
        <row r="6001">
          <cell r="D6001" t="str">
            <v>262404112553</v>
          </cell>
          <cell r="F6001" t="str">
            <v>乳児保育</v>
          </cell>
          <cell r="H6001" t="str">
            <v>京都府-008752</v>
          </cell>
        </row>
        <row r="6002">
          <cell r="D6002" t="str">
            <v>262404612554</v>
          </cell>
          <cell r="F6002" t="str">
            <v>保護者支援・子育て支援</v>
          </cell>
          <cell r="H6002" t="str">
            <v>京都府-031834</v>
          </cell>
        </row>
        <row r="6003">
          <cell r="D6003" t="str">
            <v>262404112555</v>
          </cell>
          <cell r="F6003" t="str">
            <v>乳児保育</v>
          </cell>
          <cell r="H6003" t="str">
            <v>京都府-014251</v>
          </cell>
        </row>
        <row r="6004">
          <cell r="D6004" t="str">
            <v>262404612556</v>
          </cell>
          <cell r="F6004" t="str">
            <v>保護者支援・子育て支援</v>
          </cell>
          <cell r="H6004" t="str">
            <v>京都府-038404</v>
          </cell>
        </row>
        <row r="6005">
          <cell r="D6005" t="str">
            <v>262404312557</v>
          </cell>
          <cell r="F6005" t="str">
            <v>障害児保育</v>
          </cell>
          <cell r="H6005" t="str">
            <v>京都府-034186</v>
          </cell>
        </row>
        <row r="6006">
          <cell r="D6006" t="str">
            <v>262404212558</v>
          </cell>
          <cell r="F6006" t="str">
            <v>幼児教育</v>
          </cell>
          <cell r="H6006" t="str">
            <v>京都府-035564</v>
          </cell>
        </row>
        <row r="6007">
          <cell r="D6007" t="str">
            <v>262404112559</v>
          </cell>
          <cell r="F6007" t="str">
            <v>乳児保育</v>
          </cell>
          <cell r="H6007" t="str">
            <v>京都府-028938</v>
          </cell>
        </row>
        <row r="6008">
          <cell r="D6008" t="str">
            <v>262404412560</v>
          </cell>
          <cell r="F6008" t="str">
            <v>食育・アレルギー対応</v>
          </cell>
          <cell r="H6008"/>
        </row>
        <row r="6009">
          <cell r="D6009" t="str">
            <v>262404312561</v>
          </cell>
          <cell r="F6009" t="str">
            <v>障害児保育</v>
          </cell>
          <cell r="H6009" t="str">
            <v>京都府-019381</v>
          </cell>
        </row>
        <row r="6010">
          <cell r="D6010" t="str">
            <v>262404412562</v>
          </cell>
          <cell r="F6010" t="str">
            <v>食育・アレルギー対応</v>
          </cell>
          <cell r="H6010"/>
        </row>
        <row r="6011">
          <cell r="D6011" t="str">
            <v>262404212563</v>
          </cell>
          <cell r="F6011" t="str">
            <v>幼児教育</v>
          </cell>
          <cell r="H6011" t="str">
            <v>京都府-037028</v>
          </cell>
        </row>
        <row r="6012">
          <cell r="D6012" t="str">
            <v>262404412564</v>
          </cell>
          <cell r="F6012" t="str">
            <v>食育・アレルギー対応</v>
          </cell>
          <cell r="H6012"/>
        </row>
        <row r="6013">
          <cell r="D6013" t="str">
            <v>262404512565</v>
          </cell>
          <cell r="F6013" t="str">
            <v>保健衛生・安全対策</v>
          </cell>
          <cell r="H6013"/>
        </row>
        <row r="6014">
          <cell r="D6014" t="str">
            <v>262404312566</v>
          </cell>
          <cell r="F6014" t="str">
            <v>障害児保育</v>
          </cell>
          <cell r="H6014" t="str">
            <v>京都府-033771</v>
          </cell>
        </row>
        <row r="6015">
          <cell r="D6015" t="str">
            <v>262404612567</v>
          </cell>
          <cell r="F6015" t="str">
            <v>保護者支援・子育て支援</v>
          </cell>
          <cell r="H6015"/>
        </row>
        <row r="6016">
          <cell r="D6016" t="str">
            <v>262404112568</v>
          </cell>
          <cell r="F6016" t="str">
            <v>乳児保育</v>
          </cell>
          <cell r="H6016" t="str">
            <v>大阪府-094665</v>
          </cell>
        </row>
        <row r="6017">
          <cell r="D6017" t="str">
            <v>262404212569</v>
          </cell>
          <cell r="F6017" t="str">
            <v>幼児教育</v>
          </cell>
          <cell r="H6017" t="str">
            <v>京都府-032542</v>
          </cell>
        </row>
        <row r="6018">
          <cell r="D6018" t="str">
            <v>262404712570</v>
          </cell>
          <cell r="F6018" t="str">
            <v>マネジメント</v>
          </cell>
          <cell r="H6018" t="str">
            <v>京都府-033992</v>
          </cell>
        </row>
        <row r="6019">
          <cell r="D6019" t="str">
            <v>262404312571</v>
          </cell>
          <cell r="F6019" t="str">
            <v>障害児保育</v>
          </cell>
          <cell r="H6019"/>
        </row>
        <row r="6020">
          <cell r="D6020" t="str">
            <v>262404512572</v>
          </cell>
          <cell r="F6020" t="str">
            <v>保健衛生・安全対策</v>
          </cell>
          <cell r="H6020"/>
        </row>
        <row r="6021">
          <cell r="D6021" t="str">
            <v>262404712573</v>
          </cell>
          <cell r="F6021" t="str">
            <v>マネジメント</v>
          </cell>
          <cell r="H6021"/>
        </row>
        <row r="6022">
          <cell r="D6022" t="str">
            <v>262404512574</v>
          </cell>
          <cell r="F6022" t="str">
            <v>保健衛生・安全対策</v>
          </cell>
          <cell r="H6022"/>
        </row>
        <row r="6023">
          <cell r="D6023" t="str">
            <v>262404512575</v>
          </cell>
          <cell r="F6023" t="str">
            <v>保健衛生・安全対策</v>
          </cell>
          <cell r="H6023"/>
        </row>
        <row r="6024">
          <cell r="D6024" t="str">
            <v>262404512576</v>
          </cell>
          <cell r="F6024" t="str">
            <v>保健衛生・安全対策</v>
          </cell>
          <cell r="H6024"/>
        </row>
        <row r="6025">
          <cell r="D6025" t="str">
            <v>262404312577</v>
          </cell>
          <cell r="F6025" t="str">
            <v>障害児保育</v>
          </cell>
          <cell r="H6025" t="str">
            <v>京都府-019408</v>
          </cell>
        </row>
        <row r="6026">
          <cell r="D6026" t="str">
            <v>262404612578</v>
          </cell>
          <cell r="F6026" t="str">
            <v>保護者支援・子育て支援</v>
          </cell>
          <cell r="H6026" t="str">
            <v>京都府-027508</v>
          </cell>
        </row>
        <row r="6027">
          <cell r="D6027" t="str">
            <v>262404612579</v>
          </cell>
          <cell r="F6027" t="str">
            <v>保護者支援・子育て支援</v>
          </cell>
          <cell r="H6027" t="str">
            <v>京都府-026942</v>
          </cell>
        </row>
        <row r="6028">
          <cell r="D6028" t="str">
            <v>262404612580</v>
          </cell>
          <cell r="F6028" t="str">
            <v>保護者支援・子育て支援</v>
          </cell>
          <cell r="H6028" t="str">
            <v>京都府-026126</v>
          </cell>
        </row>
        <row r="6029">
          <cell r="D6029" t="str">
            <v>262404112581</v>
          </cell>
          <cell r="F6029" t="str">
            <v>乳児保育</v>
          </cell>
          <cell r="H6029" t="str">
            <v>京都府-031074</v>
          </cell>
        </row>
        <row r="6030">
          <cell r="D6030" t="str">
            <v>262404612582</v>
          </cell>
          <cell r="F6030" t="str">
            <v>保護者支援・子育て支援</v>
          </cell>
          <cell r="H6030" t="str">
            <v>京都府-015613</v>
          </cell>
        </row>
        <row r="6031">
          <cell r="D6031" t="str">
            <v>262404212583</v>
          </cell>
          <cell r="F6031" t="str">
            <v>幼児教育</v>
          </cell>
          <cell r="H6031" t="str">
            <v>京都府-001936</v>
          </cell>
        </row>
        <row r="6032">
          <cell r="D6032" t="str">
            <v>262404312584</v>
          </cell>
          <cell r="F6032" t="str">
            <v>障害児保育</v>
          </cell>
          <cell r="H6032"/>
        </row>
        <row r="6033">
          <cell r="D6033" t="str">
            <v>262404212585</v>
          </cell>
          <cell r="F6033" t="str">
            <v>幼児教育</v>
          </cell>
          <cell r="H6033" t="str">
            <v>京都府-027841</v>
          </cell>
        </row>
        <row r="6034">
          <cell r="D6034" t="str">
            <v>262404112586</v>
          </cell>
          <cell r="F6034" t="str">
            <v>乳児保育</v>
          </cell>
          <cell r="H6034" t="str">
            <v>徳島県-011595</v>
          </cell>
        </row>
        <row r="6035">
          <cell r="D6035" t="str">
            <v>262404312587</v>
          </cell>
          <cell r="F6035" t="str">
            <v>障害児保育</v>
          </cell>
          <cell r="H6035" t="str">
            <v>福岡県-068431</v>
          </cell>
        </row>
        <row r="6036">
          <cell r="D6036" t="str">
            <v>262404512588</v>
          </cell>
          <cell r="F6036" t="str">
            <v>保健衛生・安全対策</v>
          </cell>
          <cell r="H6036" t="str">
            <v>滋賀県-018468</v>
          </cell>
        </row>
        <row r="6037">
          <cell r="D6037" t="str">
            <v>262404112589</v>
          </cell>
          <cell r="F6037" t="str">
            <v>乳児保育</v>
          </cell>
          <cell r="H6037" t="str">
            <v>滋賀県-022003</v>
          </cell>
        </row>
        <row r="6038">
          <cell r="D6038" t="str">
            <v>262404212590</v>
          </cell>
          <cell r="F6038" t="str">
            <v>幼児教育</v>
          </cell>
          <cell r="H6038" t="str">
            <v>京都府-035714</v>
          </cell>
        </row>
        <row r="6039">
          <cell r="D6039" t="str">
            <v>262404312591</v>
          </cell>
          <cell r="F6039" t="str">
            <v>障害児保育</v>
          </cell>
          <cell r="H6039" t="str">
            <v>京都府-030041</v>
          </cell>
        </row>
        <row r="6040">
          <cell r="D6040" t="str">
            <v>262404412592</v>
          </cell>
          <cell r="F6040" t="str">
            <v>食育・アレルギー対応</v>
          </cell>
          <cell r="H6040"/>
        </row>
        <row r="6041">
          <cell r="D6041" t="str">
            <v>262404612593</v>
          </cell>
          <cell r="F6041" t="str">
            <v>保護者支援・子育て支援</v>
          </cell>
          <cell r="H6041" t="str">
            <v>京都府-030148</v>
          </cell>
        </row>
        <row r="6042">
          <cell r="D6042" t="str">
            <v>262404512594</v>
          </cell>
          <cell r="F6042" t="str">
            <v>保健衛生・安全対策</v>
          </cell>
          <cell r="H6042" t="str">
            <v>京都府-023172</v>
          </cell>
        </row>
        <row r="6043">
          <cell r="D6043" t="str">
            <v>262404112595</v>
          </cell>
          <cell r="F6043" t="str">
            <v>乳児保育</v>
          </cell>
          <cell r="H6043" t="str">
            <v>滋賀県-005697</v>
          </cell>
        </row>
        <row r="6044">
          <cell r="D6044" t="str">
            <v>262404512596</v>
          </cell>
          <cell r="F6044" t="str">
            <v>保健衛生・安全対策</v>
          </cell>
          <cell r="H6044" t="str">
            <v>滋賀県-005697</v>
          </cell>
        </row>
        <row r="6045">
          <cell r="D6045" t="str">
            <v>262404312597</v>
          </cell>
          <cell r="F6045" t="str">
            <v>障害児保育</v>
          </cell>
          <cell r="H6045" t="str">
            <v>京都府-010855</v>
          </cell>
        </row>
        <row r="6046">
          <cell r="D6046" t="str">
            <v>262404112598</v>
          </cell>
          <cell r="F6046" t="str">
            <v>乳児保育</v>
          </cell>
          <cell r="H6046" t="str">
            <v>京都府-010855</v>
          </cell>
        </row>
        <row r="6047">
          <cell r="D6047" t="str">
            <v>262404612599</v>
          </cell>
          <cell r="F6047" t="str">
            <v>保護者支援・子育て支援</v>
          </cell>
          <cell r="H6047" t="str">
            <v>京都府-036019</v>
          </cell>
        </row>
        <row r="6048">
          <cell r="D6048" t="str">
            <v>262404312600</v>
          </cell>
          <cell r="F6048" t="str">
            <v>障害児保育</v>
          </cell>
          <cell r="H6048" t="str">
            <v>京都府-015767</v>
          </cell>
        </row>
        <row r="6049">
          <cell r="D6049" t="str">
            <v>262404512601</v>
          </cell>
          <cell r="F6049" t="str">
            <v>保健衛生・安全対策</v>
          </cell>
          <cell r="H6049" t="str">
            <v>京都府-019279</v>
          </cell>
        </row>
        <row r="6050">
          <cell r="D6050" t="str">
            <v>262404512602</v>
          </cell>
          <cell r="F6050" t="str">
            <v>保健衛生・安全対策</v>
          </cell>
          <cell r="H6050"/>
        </row>
        <row r="6051">
          <cell r="D6051" t="str">
            <v>262404112603</v>
          </cell>
          <cell r="F6051" t="str">
            <v>乳児保育</v>
          </cell>
          <cell r="H6051" t="str">
            <v>京都府-031759</v>
          </cell>
        </row>
        <row r="6052">
          <cell r="D6052" t="str">
            <v>262404112604</v>
          </cell>
          <cell r="F6052" t="str">
            <v>乳児保育</v>
          </cell>
          <cell r="H6052" t="str">
            <v>京都府-037434</v>
          </cell>
        </row>
        <row r="6053">
          <cell r="D6053" t="str">
            <v>262404612605</v>
          </cell>
          <cell r="F6053" t="str">
            <v>保護者支援・子育て支援</v>
          </cell>
          <cell r="H6053" t="str">
            <v>京都府-005699</v>
          </cell>
        </row>
        <row r="6054">
          <cell r="D6054" t="str">
            <v>262404512606</v>
          </cell>
          <cell r="F6054" t="str">
            <v>保健衛生・安全対策</v>
          </cell>
          <cell r="H6054" t="str">
            <v>京都府-008506</v>
          </cell>
        </row>
        <row r="6055">
          <cell r="D6055" t="str">
            <v>262404712607</v>
          </cell>
          <cell r="F6055" t="str">
            <v>マネジメント</v>
          </cell>
          <cell r="H6055" t="str">
            <v>京都府-030752</v>
          </cell>
        </row>
        <row r="6056">
          <cell r="D6056" t="str">
            <v>262404312608</v>
          </cell>
          <cell r="F6056" t="str">
            <v>障害児保育</v>
          </cell>
          <cell r="H6056" t="str">
            <v>京都府-009175</v>
          </cell>
        </row>
        <row r="6057">
          <cell r="D6057" t="str">
            <v>262404612609</v>
          </cell>
          <cell r="F6057" t="str">
            <v>保護者支援・子育て支援</v>
          </cell>
          <cell r="H6057" t="str">
            <v>京都府-023104</v>
          </cell>
        </row>
        <row r="6058">
          <cell r="D6058" t="str">
            <v>262404412610</v>
          </cell>
          <cell r="F6058" t="str">
            <v>食育・アレルギー対応</v>
          </cell>
          <cell r="H6058" t="str">
            <v>京都府-006423</v>
          </cell>
        </row>
        <row r="6059">
          <cell r="D6059" t="str">
            <v>262404412611</v>
          </cell>
          <cell r="F6059" t="str">
            <v>食育・アレルギー対応</v>
          </cell>
          <cell r="H6059"/>
        </row>
        <row r="6060">
          <cell r="D6060" t="str">
            <v>262404512612</v>
          </cell>
          <cell r="F6060" t="str">
            <v>保健衛生・安全対策</v>
          </cell>
          <cell r="H6060" t="str">
            <v>京都府-001617</v>
          </cell>
        </row>
        <row r="6061">
          <cell r="D6061" t="str">
            <v>262404612613</v>
          </cell>
          <cell r="F6061" t="str">
            <v>保護者支援・子育て支援</v>
          </cell>
          <cell r="H6061" t="str">
            <v>京都府-029885</v>
          </cell>
        </row>
        <row r="6062">
          <cell r="D6062" t="str">
            <v>262404312614</v>
          </cell>
          <cell r="F6062" t="str">
            <v>障害児保育</v>
          </cell>
          <cell r="H6062" t="str">
            <v>京都府-029885</v>
          </cell>
        </row>
        <row r="6063">
          <cell r="D6063" t="str">
            <v>262404212615</v>
          </cell>
          <cell r="F6063" t="str">
            <v>幼児教育</v>
          </cell>
          <cell r="H6063" t="str">
            <v>滋賀県-011652</v>
          </cell>
        </row>
        <row r="6064">
          <cell r="D6064" t="str">
            <v>262404212616</v>
          </cell>
          <cell r="F6064" t="str">
            <v>幼児教育</v>
          </cell>
          <cell r="H6064" t="str">
            <v>京都府-019413</v>
          </cell>
        </row>
        <row r="6065">
          <cell r="D6065" t="str">
            <v>262404112617</v>
          </cell>
          <cell r="F6065" t="str">
            <v>乳児保育</v>
          </cell>
          <cell r="H6065" t="str">
            <v>京都府-019413</v>
          </cell>
        </row>
        <row r="6066">
          <cell r="D6066" t="str">
            <v>262404412618</v>
          </cell>
          <cell r="F6066" t="str">
            <v>食育・アレルギー対応</v>
          </cell>
          <cell r="H6066" t="str">
            <v>京都府-035898</v>
          </cell>
        </row>
        <row r="6067">
          <cell r="D6067" t="str">
            <v>262404712619</v>
          </cell>
          <cell r="F6067" t="str">
            <v>マネジメント</v>
          </cell>
          <cell r="H6067" t="str">
            <v>京都府-006969</v>
          </cell>
        </row>
        <row r="6068">
          <cell r="D6068" t="str">
            <v>262404512620</v>
          </cell>
          <cell r="F6068" t="str">
            <v>保健衛生・安全対策</v>
          </cell>
          <cell r="H6068" t="str">
            <v>京都府-033693</v>
          </cell>
        </row>
        <row r="6069">
          <cell r="D6069" t="str">
            <v>262404112621</v>
          </cell>
          <cell r="F6069" t="str">
            <v>乳児保育</v>
          </cell>
          <cell r="H6069" t="str">
            <v>京都府-016840</v>
          </cell>
        </row>
        <row r="6070">
          <cell r="D6070" t="str">
            <v>262404612622</v>
          </cell>
          <cell r="F6070" t="str">
            <v>保護者支援・子育て支援</v>
          </cell>
          <cell r="H6070" t="str">
            <v>京都府-020950</v>
          </cell>
        </row>
        <row r="6071">
          <cell r="D6071" t="str">
            <v>262404612623</v>
          </cell>
          <cell r="F6071" t="str">
            <v>保護者支援・子育て支援</v>
          </cell>
          <cell r="H6071" t="str">
            <v>京都府-009589</v>
          </cell>
        </row>
        <row r="6072">
          <cell r="D6072" t="str">
            <v>262404512624</v>
          </cell>
          <cell r="F6072" t="str">
            <v>保健衛生・安全対策</v>
          </cell>
          <cell r="H6072" t="str">
            <v>大阪府-024041</v>
          </cell>
        </row>
        <row r="6073">
          <cell r="D6073" t="str">
            <v>262404612625</v>
          </cell>
          <cell r="F6073" t="str">
            <v>保護者支援・子育て支援</v>
          </cell>
          <cell r="H6073" t="str">
            <v>京都府-009590</v>
          </cell>
        </row>
        <row r="6074">
          <cell r="D6074" t="str">
            <v>262404412626</v>
          </cell>
          <cell r="F6074" t="str">
            <v>食育・アレルギー対応</v>
          </cell>
          <cell r="H6074" t="str">
            <v>京都府-023050</v>
          </cell>
        </row>
        <row r="6075">
          <cell r="D6075" t="str">
            <v>262404412627</v>
          </cell>
          <cell r="F6075" t="str">
            <v>食育・アレルギー対応</v>
          </cell>
          <cell r="H6075"/>
        </row>
        <row r="6076">
          <cell r="D6076" t="str">
            <v>262404412628</v>
          </cell>
          <cell r="F6076" t="str">
            <v>食育・アレルギー対応</v>
          </cell>
          <cell r="H6076" t="str">
            <v>奈良県-007531</v>
          </cell>
        </row>
        <row r="6077">
          <cell r="D6077" t="str">
            <v>262404712629</v>
          </cell>
          <cell r="F6077" t="str">
            <v>マネジメント</v>
          </cell>
          <cell r="H6077" t="str">
            <v>京都府-002045</v>
          </cell>
        </row>
        <row r="6078">
          <cell r="D6078" t="str">
            <v>262404712630</v>
          </cell>
          <cell r="F6078" t="str">
            <v>マネジメント</v>
          </cell>
          <cell r="H6078" t="str">
            <v>京都府-002044</v>
          </cell>
        </row>
        <row r="6079">
          <cell r="D6079" t="str">
            <v>262404512631</v>
          </cell>
          <cell r="F6079" t="str">
            <v>保健衛生・安全対策</v>
          </cell>
          <cell r="H6079" t="str">
            <v>京都府-011202</v>
          </cell>
        </row>
        <row r="6080">
          <cell r="D6080" t="str">
            <v>262404512632</v>
          </cell>
          <cell r="F6080" t="str">
            <v>保健衛生・安全対策</v>
          </cell>
          <cell r="H6080" t="str">
            <v>千葉県-021093</v>
          </cell>
        </row>
        <row r="6081">
          <cell r="D6081" t="str">
            <v>262404112633</v>
          </cell>
          <cell r="F6081" t="str">
            <v>乳児保育</v>
          </cell>
          <cell r="H6081" t="str">
            <v>京都府-030037</v>
          </cell>
        </row>
        <row r="6082">
          <cell r="D6082" t="str">
            <v>262404712634</v>
          </cell>
          <cell r="F6082" t="str">
            <v>マネジメント</v>
          </cell>
          <cell r="H6082" t="str">
            <v>京都府-007108</v>
          </cell>
        </row>
        <row r="6083">
          <cell r="D6083" t="str">
            <v>262404712635</v>
          </cell>
          <cell r="F6083" t="str">
            <v>マネジメント</v>
          </cell>
          <cell r="H6083" t="str">
            <v>京都府-004647</v>
          </cell>
        </row>
        <row r="6084">
          <cell r="D6084" t="str">
            <v>262404512636</v>
          </cell>
          <cell r="F6084" t="str">
            <v>保健衛生・安全対策</v>
          </cell>
          <cell r="H6084"/>
        </row>
        <row r="6085">
          <cell r="D6085" t="str">
            <v>262404312637</v>
          </cell>
          <cell r="F6085" t="str">
            <v>障害児保育</v>
          </cell>
          <cell r="H6085"/>
        </row>
        <row r="6086">
          <cell r="D6086" t="str">
            <v>262404312638</v>
          </cell>
          <cell r="F6086" t="str">
            <v>障害児保育</v>
          </cell>
          <cell r="H6086" t="str">
            <v>京都府-002451</v>
          </cell>
        </row>
        <row r="6087">
          <cell r="D6087" t="str">
            <v>262404712639</v>
          </cell>
          <cell r="F6087" t="str">
            <v>マネジメント</v>
          </cell>
          <cell r="H6087" t="str">
            <v>大阪府-042987</v>
          </cell>
        </row>
        <row r="6088">
          <cell r="D6088" t="str">
            <v>262404112640</v>
          </cell>
          <cell r="F6088" t="str">
            <v>乳児保育</v>
          </cell>
          <cell r="H6088"/>
        </row>
        <row r="6089">
          <cell r="D6089" t="str">
            <v>262404112641</v>
          </cell>
          <cell r="F6089" t="str">
            <v>乳児保育</v>
          </cell>
          <cell r="H6089" t="str">
            <v>京都府-015518</v>
          </cell>
        </row>
        <row r="6090">
          <cell r="D6090" t="str">
            <v>262404712642</v>
          </cell>
          <cell r="F6090" t="str">
            <v>マネジメント</v>
          </cell>
          <cell r="H6090" t="str">
            <v>京都府-006431</v>
          </cell>
        </row>
        <row r="6091">
          <cell r="D6091" t="str">
            <v>262404312643</v>
          </cell>
          <cell r="F6091" t="str">
            <v>障害児保育</v>
          </cell>
          <cell r="H6091" t="str">
            <v>京都府-006942</v>
          </cell>
        </row>
        <row r="6092">
          <cell r="D6092" t="str">
            <v>262404112644</v>
          </cell>
          <cell r="F6092" t="str">
            <v>乳児保育</v>
          </cell>
          <cell r="H6092" t="str">
            <v>京都府-026192</v>
          </cell>
        </row>
        <row r="6093">
          <cell r="D6093" t="str">
            <v>262404112645</v>
          </cell>
          <cell r="F6093" t="str">
            <v>乳児保育</v>
          </cell>
          <cell r="H6093" t="str">
            <v>京都府-039491</v>
          </cell>
        </row>
        <row r="6094">
          <cell r="D6094" t="str">
            <v>262404112646</v>
          </cell>
          <cell r="F6094" t="str">
            <v>乳児保育</v>
          </cell>
          <cell r="H6094"/>
        </row>
        <row r="6095">
          <cell r="D6095" t="str">
            <v>262404412647</v>
          </cell>
          <cell r="F6095" t="str">
            <v>食育・アレルギー対応</v>
          </cell>
          <cell r="H6095"/>
        </row>
        <row r="6096">
          <cell r="D6096" t="str">
            <v>262404312648</v>
          </cell>
          <cell r="F6096" t="str">
            <v>障害児保育</v>
          </cell>
          <cell r="H6096" t="str">
            <v>京都府-040282</v>
          </cell>
        </row>
        <row r="6097">
          <cell r="D6097" t="str">
            <v>262404312649</v>
          </cell>
          <cell r="F6097" t="str">
            <v>障害児保育</v>
          </cell>
          <cell r="H6097" t="str">
            <v>京都府-022171</v>
          </cell>
        </row>
        <row r="6098">
          <cell r="D6098" t="str">
            <v>262404512650</v>
          </cell>
          <cell r="F6098" t="str">
            <v>保健衛生・安全対策</v>
          </cell>
          <cell r="H6098" t="str">
            <v>京都府-022171</v>
          </cell>
        </row>
        <row r="6099">
          <cell r="D6099" t="str">
            <v>262404312651</v>
          </cell>
          <cell r="F6099" t="str">
            <v>障害児保育</v>
          </cell>
          <cell r="H6099"/>
        </row>
        <row r="6100">
          <cell r="D6100" t="str">
            <v>262404112652</v>
          </cell>
          <cell r="F6100" t="str">
            <v>乳児保育</v>
          </cell>
          <cell r="H6100" t="str">
            <v>大阪府-083750</v>
          </cell>
        </row>
        <row r="6101">
          <cell r="D6101" t="str">
            <v>262404712653</v>
          </cell>
          <cell r="F6101" t="str">
            <v>マネジメント</v>
          </cell>
          <cell r="H6101" t="str">
            <v>京都府-024410</v>
          </cell>
        </row>
        <row r="6102">
          <cell r="D6102" t="str">
            <v>262404412654</v>
          </cell>
          <cell r="F6102" t="str">
            <v>食育・アレルギー対応</v>
          </cell>
          <cell r="H6102" t="str">
            <v>京都府-041466</v>
          </cell>
        </row>
        <row r="6103">
          <cell r="D6103" t="str">
            <v>262404712655</v>
          </cell>
          <cell r="F6103" t="str">
            <v>マネジメント</v>
          </cell>
          <cell r="H6103" t="str">
            <v>山形県-013229</v>
          </cell>
        </row>
        <row r="6104">
          <cell r="D6104" t="str">
            <v>262404512656</v>
          </cell>
          <cell r="F6104" t="str">
            <v>保健衛生・安全対策</v>
          </cell>
          <cell r="H6104"/>
        </row>
        <row r="6105">
          <cell r="D6105" t="str">
            <v>262404212657</v>
          </cell>
          <cell r="F6105" t="str">
            <v>幼児教育</v>
          </cell>
          <cell r="H6105"/>
        </row>
        <row r="6106">
          <cell r="D6106" t="str">
            <v>262404412658</v>
          </cell>
          <cell r="F6106" t="str">
            <v>食育・アレルギー対応</v>
          </cell>
          <cell r="H6106"/>
        </row>
        <row r="6107">
          <cell r="D6107" t="str">
            <v>262404412659</v>
          </cell>
          <cell r="F6107" t="str">
            <v>食育・アレルギー対応</v>
          </cell>
          <cell r="H6107" t="str">
            <v>京都府-030908</v>
          </cell>
        </row>
        <row r="6108">
          <cell r="D6108" t="str">
            <v>262404512660</v>
          </cell>
          <cell r="F6108" t="str">
            <v>保健衛生・安全対策</v>
          </cell>
          <cell r="H6108" t="str">
            <v>京都府-017146</v>
          </cell>
        </row>
        <row r="6109">
          <cell r="D6109" t="str">
            <v>262404412661</v>
          </cell>
          <cell r="F6109" t="str">
            <v>食育・アレルギー対応</v>
          </cell>
          <cell r="H6109"/>
        </row>
        <row r="6110">
          <cell r="D6110" t="str">
            <v>262404112662</v>
          </cell>
          <cell r="F6110" t="str">
            <v>乳児保育</v>
          </cell>
          <cell r="H6110" t="str">
            <v>大阪府-076747</v>
          </cell>
        </row>
        <row r="6111">
          <cell r="D6111" t="str">
            <v>262404312663</v>
          </cell>
          <cell r="F6111" t="str">
            <v>障害児保育</v>
          </cell>
          <cell r="H6111" t="str">
            <v>京都府-028471</v>
          </cell>
        </row>
        <row r="6112">
          <cell r="D6112" t="str">
            <v>262404512664</v>
          </cell>
          <cell r="F6112" t="str">
            <v>保健衛生・安全対策</v>
          </cell>
          <cell r="H6112" t="str">
            <v>京都府-028471</v>
          </cell>
        </row>
        <row r="6113">
          <cell r="D6113" t="str">
            <v>262404212665</v>
          </cell>
          <cell r="F6113" t="str">
            <v>幼児教育</v>
          </cell>
          <cell r="H6113" t="str">
            <v>京都府-008350</v>
          </cell>
        </row>
        <row r="6114">
          <cell r="D6114" t="str">
            <v>262404512666</v>
          </cell>
          <cell r="F6114" t="str">
            <v>保健衛生・安全対策</v>
          </cell>
          <cell r="H6114" t="str">
            <v>京都府-006076</v>
          </cell>
        </row>
        <row r="6115">
          <cell r="D6115" t="str">
            <v>262404112667</v>
          </cell>
          <cell r="F6115" t="str">
            <v>乳児保育</v>
          </cell>
          <cell r="H6115" t="str">
            <v>京都府-025740</v>
          </cell>
        </row>
        <row r="6116">
          <cell r="D6116" t="str">
            <v>262404212668</v>
          </cell>
          <cell r="F6116" t="str">
            <v>幼児教育</v>
          </cell>
          <cell r="H6116" t="str">
            <v>京都府-036067</v>
          </cell>
        </row>
        <row r="6117">
          <cell r="D6117" t="str">
            <v>262404312669</v>
          </cell>
          <cell r="F6117" t="str">
            <v>障害児保育</v>
          </cell>
          <cell r="H6117" t="str">
            <v>京都府-036095</v>
          </cell>
        </row>
        <row r="6118">
          <cell r="D6118" t="str">
            <v>262404712670</v>
          </cell>
          <cell r="F6118" t="str">
            <v>マネジメント</v>
          </cell>
          <cell r="H6118" t="str">
            <v>京都府-029865</v>
          </cell>
        </row>
        <row r="6119">
          <cell r="D6119" t="str">
            <v>262404612671</v>
          </cell>
          <cell r="F6119" t="str">
            <v>保護者支援・子育て支援</v>
          </cell>
          <cell r="H6119" t="str">
            <v>京都府-027407</v>
          </cell>
        </row>
        <row r="6120">
          <cell r="D6120" t="str">
            <v>262404512672</v>
          </cell>
          <cell r="F6120" t="str">
            <v>保健衛生・安全対策</v>
          </cell>
          <cell r="H6120" t="str">
            <v>兵庫県-053123</v>
          </cell>
        </row>
        <row r="6121">
          <cell r="D6121" t="str">
            <v>262404712673</v>
          </cell>
          <cell r="F6121" t="str">
            <v>マネジメント</v>
          </cell>
          <cell r="H6121" t="str">
            <v>京都府-002947</v>
          </cell>
        </row>
        <row r="6122">
          <cell r="D6122" t="str">
            <v>262404512674</v>
          </cell>
          <cell r="F6122" t="str">
            <v>保健衛生・安全対策</v>
          </cell>
          <cell r="H6122" t="str">
            <v>京都府-006021</v>
          </cell>
        </row>
        <row r="6123">
          <cell r="D6123" t="str">
            <v>262404312675</v>
          </cell>
          <cell r="F6123" t="str">
            <v>障害児保育</v>
          </cell>
          <cell r="H6123" t="str">
            <v>京都府-038268</v>
          </cell>
        </row>
        <row r="6124">
          <cell r="D6124" t="str">
            <v>262404212676</v>
          </cell>
          <cell r="F6124" t="str">
            <v>幼児教育</v>
          </cell>
          <cell r="H6124" t="str">
            <v>京都府-013774</v>
          </cell>
        </row>
        <row r="6125">
          <cell r="D6125" t="str">
            <v>262404412677</v>
          </cell>
          <cell r="F6125" t="str">
            <v>食育・アレルギー対応</v>
          </cell>
          <cell r="H6125" t="str">
            <v>京都府-012324</v>
          </cell>
        </row>
        <row r="6126">
          <cell r="D6126" t="str">
            <v>262404212678</v>
          </cell>
          <cell r="F6126" t="str">
            <v>幼児教育</v>
          </cell>
          <cell r="H6126" t="str">
            <v>京都府-012324</v>
          </cell>
        </row>
        <row r="6127">
          <cell r="D6127" t="str">
            <v>262404412679</v>
          </cell>
          <cell r="F6127" t="str">
            <v>食育・アレルギー対応</v>
          </cell>
          <cell r="H6127" t="str">
            <v>京都府-019927</v>
          </cell>
        </row>
        <row r="6128">
          <cell r="D6128" t="str">
            <v>262404112680</v>
          </cell>
          <cell r="F6128" t="str">
            <v>乳児保育</v>
          </cell>
          <cell r="H6128" t="str">
            <v>京都府-019927</v>
          </cell>
        </row>
        <row r="6129">
          <cell r="D6129" t="str">
            <v>262404312681</v>
          </cell>
          <cell r="F6129" t="str">
            <v>障害児保育</v>
          </cell>
          <cell r="H6129" t="str">
            <v>京都府-010831</v>
          </cell>
        </row>
        <row r="6130">
          <cell r="D6130" t="str">
            <v>262404712682</v>
          </cell>
          <cell r="F6130" t="str">
            <v>マネジメント</v>
          </cell>
          <cell r="H6130" t="str">
            <v>京都府-010831</v>
          </cell>
        </row>
        <row r="6131">
          <cell r="D6131" t="str">
            <v>262404112683</v>
          </cell>
          <cell r="F6131" t="str">
            <v>乳児保育</v>
          </cell>
          <cell r="H6131" t="str">
            <v>京都府-034932</v>
          </cell>
        </row>
        <row r="6132">
          <cell r="D6132" t="str">
            <v>262404112684</v>
          </cell>
          <cell r="F6132" t="str">
            <v>乳児保育</v>
          </cell>
          <cell r="H6132" t="str">
            <v>京都府-029898</v>
          </cell>
        </row>
        <row r="6133">
          <cell r="D6133" t="str">
            <v>262404712685</v>
          </cell>
          <cell r="F6133" t="str">
            <v>マネジメント</v>
          </cell>
          <cell r="H6133" t="str">
            <v>京都府-029898</v>
          </cell>
        </row>
        <row r="6134">
          <cell r="D6134" t="str">
            <v>262404312686</v>
          </cell>
          <cell r="F6134" t="str">
            <v>障害児保育</v>
          </cell>
          <cell r="H6134" t="str">
            <v>京都府-008842</v>
          </cell>
        </row>
        <row r="6135">
          <cell r="D6135" t="str">
            <v>262404612687</v>
          </cell>
          <cell r="F6135" t="str">
            <v>保護者支援・子育て支援</v>
          </cell>
          <cell r="H6135" t="str">
            <v>京都府-008208</v>
          </cell>
        </row>
        <row r="6136">
          <cell r="D6136" t="str">
            <v>262404712688</v>
          </cell>
          <cell r="F6136" t="str">
            <v>マネジメント</v>
          </cell>
          <cell r="H6136" t="str">
            <v>京都府-026743</v>
          </cell>
        </row>
        <row r="6137">
          <cell r="D6137" t="str">
            <v>262404512689</v>
          </cell>
          <cell r="F6137" t="str">
            <v>保健衛生・安全対策</v>
          </cell>
          <cell r="H6137" t="str">
            <v>京都府-016971</v>
          </cell>
        </row>
        <row r="6138">
          <cell r="D6138" t="str">
            <v>262404512690</v>
          </cell>
          <cell r="F6138" t="str">
            <v>保健衛生・安全対策</v>
          </cell>
          <cell r="H6138" t="str">
            <v>京都府-031681</v>
          </cell>
        </row>
        <row r="6139">
          <cell r="D6139" t="str">
            <v>262404112691</v>
          </cell>
          <cell r="F6139" t="str">
            <v>乳児保育</v>
          </cell>
          <cell r="H6139" t="str">
            <v>京都府-018109</v>
          </cell>
        </row>
        <row r="6140">
          <cell r="D6140" t="str">
            <v>262404512692</v>
          </cell>
          <cell r="F6140" t="str">
            <v>保健衛生・安全対策</v>
          </cell>
          <cell r="H6140" t="str">
            <v>京都府-024742</v>
          </cell>
        </row>
        <row r="6141">
          <cell r="D6141" t="str">
            <v>262404112693</v>
          </cell>
          <cell r="F6141" t="str">
            <v>乳児保育</v>
          </cell>
          <cell r="H6141" t="str">
            <v>京都府-007789</v>
          </cell>
        </row>
        <row r="6142">
          <cell r="D6142" t="str">
            <v>262404612694</v>
          </cell>
          <cell r="F6142" t="str">
            <v>保護者支援・子育て支援</v>
          </cell>
          <cell r="H6142" t="str">
            <v>京都府-012005</v>
          </cell>
        </row>
        <row r="6143">
          <cell r="D6143" t="str">
            <v>262404212695</v>
          </cell>
          <cell r="F6143" t="str">
            <v>幼児教育</v>
          </cell>
          <cell r="H6143" t="str">
            <v>京都府-012005</v>
          </cell>
        </row>
        <row r="6144">
          <cell r="D6144" t="str">
            <v>262404712696</v>
          </cell>
          <cell r="F6144" t="str">
            <v>マネジメント</v>
          </cell>
          <cell r="H6144" t="str">
            <v>京都府-024624</v>
          </cell>
        </row>
        <row r="6145">
          <cell r="D6145" t="str">
            <v>262404512697</v>
          </cell>
          <cell r="F6145" t="str">
            <v>保健衛生・安全対策</v>
          </cell>
          <cell r="H6145" t="str">
            <v>京都府-024624</v>
          </cell>
        </row>
        <row r="6146">
          <cell r="D6146" t="str">
            <v>262404312698</v>
          </cell>
          <cell r="F6146" t="str">
            <v>障害児保育</v>
          </cell>
          <cell r="H6146" t="str">
            <v>京都府-024624</v>
          </cell>
        </row>
        <row r="6147">
          <cell r="D6147" t="str">
            <v>262404112699</v>
          </cell>
          <cell r="F6147" t="str">
            <v>乳児保育</v>
          </cell>
          <cell r="H6147" t="str">
            <v>京都府-037093</v>
          </cell>
        </row>
        <row r="6148">
          <cell r="D6148" t="str">
            <v>262404312700</v>
          </cell>
          <cell r="F6148" t="str">
            <v>障害児保育</v>
          </cell>
          <cell r="H6148" t="str">
            <v>京都府-037093</v>
          </cell>
        </row>
        <row r="6149">
          <cell r="D6149" t="str">
            <v>262404312701</v>
          </cell>
          <cell r="F6149" t="str">
            <v>障害児保育</v>
          </cell>
          <cell r="H6149" t="str">
            <v>大阪府-057489</v>
          </cell>
        </row>
        <row r="6150">
          <cell r="D6150" t="str">
            <v>262404412702</v>
          </cell>
          <cell r="F6150" t="str">
            <v>食育・アレルギー対応</v>
          </cell>
          <cell r="H6150"/>
        </row>
        <row r="6151">
          <cell r="D6151" t="str">
            <v>262404612703</v>
          </cell>
          <cell r="F6151" t="str">
            <v>保護者支援・子育て支援</v>
          </cell>
          <cell r="H6151" t="str">
            <v>京都府-028277</v>
          </cell>
        </row>
        <row r="6152">
          <cell r="D6152" t="str">
            <v>262404512704</v>
          </cell>
          <cell r="F6152" t="str">
            <v>保健衛生・安全対策</v>
          </cell>
          <cell r="H6152" t="str">
            <v>京都府-019545</v>
          </cell>
        </row>
        <row r="6153">
          <cell r="D6153" t="str">
            <v>262404512705</v>
          </cell>
          <cell r="F6153" t="str">
            <v>保健衛生・安全対策</v>
          </cell>
          <cell r="H6153"/>
        </row>
        <row r="6154">
          <cell r="D6154" t="str">
            <v>262404112706</v>
          </cell>
          <cell r="F6154" t="str">
            <v>乳児保育</v>
          </cell>
          <cell r="H6154" t="str">
            <v>大阪府-022406</v>
          </cell>
        </row>
        <row r="6155">
          <cell r="D6155" t="str">
            <v>262404512707</v>
          </cell>
          <cell r="F6155" t="str">
            <v>保健衛生・安全対策</v>
          </cell>
          <cell r="H6155"/>
        </row>
        <row r="6156">
          <cell r="D6156" t="str">
            <v>262404712708</v>
          </cell>
          <cell r="F6156" t="str">
            <v>マネジメント</v>
          </cell>
          <cell r="H6156" t="str">
            <v>京都府-034067</v>
          </cell>
        </row>
        <row r="6157">
          <cell r="D6157" t="str">
            <v>262404712709</v>
          </cell>
          <cell r="F6157" t="str">
            <v>マネジメント</v>
          </cell>
          <cell r="H6157" t="str">
            <v>京都府-016421</v>
          </cell>
        </row>
        <row r="6158">
          <cell r="D6158" t="str">
            <v>262404212710</v>
          </cell>
          <cell r="F6158" t="str">
            <v>幼児教育</v>
          </cell>
          <cell r="H6158" t="str">
            <v>兵庫県-072572</v>
          </cell>
        </row>
        <row r="6159">
          <cell r="D6159" t="str">
            <v>262404612711</v>
          </cell>
          <cell r="F6159" t="str">
            <v>保護者支援・子育て支援</v>
          </cell>
          <cell r="H6159" t="str">
            <v>京都府-014363</v>
          </cell>
        </row>
        <row r="6160">
          <cell r="D6160" t="str">
            <v>262404312712</v>
          </cell>
          <cell r="F6160" t="str">
            <v>障害児保育</v>
          </cell>
          <cell r="H6160" t="str">
            <v>京都府-014363</v>
          </cell>
        </row>
        <row r="6161">
          <cell r="D6161" t="str">
            <v>262404512713</v>
          </cell>
          <cell r="F6161" t="str">
            <v>保健衛生・安全対策</v>
          </cell>
          <cell r="H6161" t="str">
            <v>京都府-027767</v>
          </cell>
        </row>
        <row r="6162">
          <cell r="D6162" t="str">
            <v>262404512714</v>
          </cell>
          <cell r="F6162" t="str">
            <v>保健衛生・安全対策</v>
          </cell>
          <cell r="H6162" t="str">
            <v>京都府-007896</v>
          </cell>
        </row>
        <row r="6163">
          <cell r="D6163" t="str">
            <v>262404712715</v>
          </cell>
          <cell r="F6163" t="str">
            <v>マネジメント</v>
          </cell>
          <cell r="H6163" t="str">
            <v>京都府-031806</v>
          </cell>
        </row>
        <row r="6164">
          <cell r="D6164" t="str">
            <v>262404712716</v>
          </cell>
          <cell r="F6164" t="str">
            <v>マネジメント</v>
          </cell>
          <cell r="H6164" t="str">
            <v>京都府-040539</v>
          </cell>
        </row>
        <row r="6165">
          <cell r="D6165" t="str">
            <v>262404212717</v>
          </cell>
          <cell r="F6165" t="str">
            <v>幼児教育</v>
          </cell>
          <cell r="H6165"/>
        </row>
        <row r="6166">
          <cell r="D6166" t="str">
            <v>262404112718</v>
          </cell>
          <cell r="F6166" t="str">
            <v>乳児保育</v>
          </cell>
          <cell r="H6166"/>
        </row>
        <row r="6167">
          <cell r="D6167" t="str">
            <v>262404512719</v>
          </cell>
          <cell r="F6167" t="str">
            <v>保健衛生・安全対策</v>
          </cell>
          <cell r="H6167"/>
        </row>
        <row r="6168">
          <cell r="D6168" t="str">
            <v>262404612720</v>
          </cell>
          <cell r="F6168" t="str">
            <v>保護者支援・子育て支援</v>
          </cell>
          <cell r="H6168" t="str">
            <v>京都府-026976</v>
          </cell>
        </row>
        <row r="6169">
          <cell r="D6169" t="str">
            <v>262404512721</v>
          </cell>
          <cell r="F6169" t="str">
            <v>保健衛生・安全対策</v>
          </cell>
          <cell r="H6169" t="str">
            <v>京都府-022922</v>
          </cell>
        </row>
        <row r="6170">
          <cell r="D6170" t="str">
            <v>262404612722</v>
          </cell>
          <cell r="F6170" t="str">
            <v>保護者支援・子育て支援</v>
          </cell>
          <cell r="H6170"/>
        </row>
        <row r="6171">
          <cell r="D6171" t="str">
            <v>262404612723</v>
          </cell>
          <cell r="F6171" t="str">
            <v>保護者支援・子育て支援</v>
          </cell>
          <cell r="H6171" t="str">
            <v>京都府-029505</v>
          </cell>
        </row>
        <row r="6172">
          <cell r="D6172" t="str">
            <v>262404512724</v>
          </cell>
          <cell r="F6172" t="str">
            <v>保健衛生・安全対策</v>
          </cell>
          <cell r="H6172"/>
        </row>
        <row r="6173">
          <cell r="D6173" t="str">
            <v>262404112725</v>
          </cell>
          <cell r="F6173" t="str">
            <v>乳児保育</v>
          </cell>
          <cell r="H6173" t="str">
            <v>京都府-029366</v>
          </cell>
        </row>
        <row r="6174">
          <cell r="D6174" t="str">
            <v>262404512726</v>
          </cell>
          <cell r="F6174" t="str">
            <v>保健衛生・安全対策</v>
          </cell>
          <cell r="H6174" t="str">
            <v>京都府-033884</v>
          </cell>
        </row>
        <row r="6175">
          <cell r="D6175" t="str">
            <v>262404412727</v>
          </cell>
          <cell r="F6175" t="str">
            <v>食育・アレルギー対応</v>
          </cell>
          <cell r="H6175" t="str">
            <v>京都府-038723</v>
          </cell>
        </row>
        <row r="6176">
          <cell r="D6176" t="str">
            <v>262404512728</v>
          </cell>
          <cell r="F6176" t="str">
            <v>保健衛生・安全対策</v>
          </cell>
          <cell r="H6176" t="str">
            <v>京都府-038723</v>
          </cell>
        </row>
        <row r="6177">
          <cell r="D6177" t="str">
            <v>262404412729</v>
          </cell>
          <cell r="F6177" t="str">
            <v>食育・アレルギー対応</v>
          </cell>
          <cell r="H6177"/>
        </row>
        <row r="6178">
          <cell r="D6178" t="str">
            <v>262404612730</v>
          </cell>
          <cell r="F6178" t="str">
            <v>保護者支援・子育て支援</v>
          </cell>
          <cell r="H6178" t="str">
            <v>京都府-018802</v>
          </cell>
        </row>
        <row r="6179">
          <cell r="D6179" t="str">
            <v>262404612731</v>
          </cell>
          <cell r="F6179" t="str">
            <v>保護者支援・子育て支援</v>
          </cell>
          <cell r="H6179" t="str">
            <v>京都府-004442</v>
          </cell>
        </row>
        <row r="6180">
          <cell r="D6180" t="str">
            <v>262404512732</v>
          </cell>
          <cell r="F6180" t="str">
            <v>保健衛生・安全対策</v>
          </cell>
          <cell r="H6180" t="str">
            <v>京都府-023282</v>
          </cell>
        </row>
        <row r="6181">
          <cell r="D6181" t="str">
            <v>262404512733</v>
          </cell>
          <cell r="F6181" t="str">
            <v>保健衛生・安全対策</v>
          </cell>
          <cell r="H6181" t="str">
            <v>京都府-029725</v>
          </cell>
        </row>
        <row r="6182">
          <cell r="D6182" t="str">
            <v>262404612734</v>
          </cell>
          <cell r="F6182" t="str">
            <v>保護者支援・子育て支援</v>
          </cell>
          <cell r="H6182" t="str">
            <v>京都府-026209</v>
          </cell>
        </row>
        <row r="6183">
          <cell r="D6183" t="str">
            <v>262404612735</v>
          </cell>
          <cell r="F6183" t="str">
            <v>保護者支援・子育て支援</v>
          </cell>
          <cell r="H6183" t="str">
            <v>京都府-031098</v>
          </cell>
        </row>
        <row r="6184">
          <cell r="D6184" t="str">
            <v>262404712736</v>
          </cell>
          <cell r="F6184" t="str">
            <v>マネジメント</v>
          </cell>
          <cell r="H6184" t="str">
            <v>京都府-017796</v>
          </cell>
        </row>
        <row r="6185">
          <cell r="D6185" t="str">
            <v>262404512737</v>
          </cell>
          <cell r="F6185" t="str">
            <v>保健衛生・安全対策</v>
          </cell>
          <cell r="H6185" t="str">
            <v>京都府-029396</v>
          </cell>
        </row>
        <row r="6186">
          <cell r="D6186" t="str">
            <v>262404712738</v>
          </cell>
          <cell r="F6186" t="str">
            <v>マネジメント</v>
          </cell>
          <cell r="H6186" t="str">
            <v>京都府-027505</v>
          </cell>
        </row>
        <row r="6187">
          <cell r="D6187" t="str">
            <v>262404412739</v>
          </cell>
          <cell r="F6187" t="str">
            <v>食育・アレルギー対応</v>
          </cell>
          <cell r="H6187" t="str">
            <v>京都府-032726</v>
          </cell>
        </row>
        <row r="6188">
          <cell r="D6188" t="str">
            <v>262404412740</v>
          </cell>
          <cell r="F6188" t="str">
            <v>食育・アレルギー対応</v>
          </cell>
          <cell r="H6188"/>
        </row>
        <row r="6189">
          <cell r="D6189" t="str">
            <v>262404712741</v>
          </cell>
          <cell r="F6189" t="str">
            <v>マネジメント</v>
          </cell>
          <cell r="H6189" t="str">
            <v>京都府-029790</v>
          </cell>
        </row>
        <row r="6190">
          <cell r="D6190" t="str">
            <v>262404412742</v>
          </cell>
          <cell r="F6190" t="str">
            <v>食育・アレルギー対応</v>
          </cell>
          <cell r="H6190"/>
        </row>
        <row r="6191">
          <cell r="D6191" t="str">
            <v>262404412743</v>
          </cell>
          <cell r="F6191" t="str">
            <v>食育・アレルギー対応</v>
          </cell>
          <cell r="H6191" t="str">
            <v>京都府-026918</v>
          </cell>
        </row>
        <row r="6192">
          <cell r="D6192" t="str">
            <v>262404412744</v>
          </cell>
          <cell r="F6192" t="str">
            <v>食育・アレルギー対応</v>
          </cell>
          <cell r="H6192" t="str">
            <v>京都府-024134</v>
          </cell>
        </row>
        <row r="6193">
          <cell r="D6193" t="str">
            <v>262404212745</v>
          </cell>
          <cell r="F6193" t="str">
            <v>幼児教育</v>
          </cell>
          <cell r="H6193" t="str">
            <v>京都府-018914</v>
          </cell>
        </row>
        <row r="6194">
          <cell r="D6194" t="str">
            <v>262404412746</v>
          </cell>
          <cell r="F6194" t="str">
            <v>食育・アレルギー対応</v>
          </cell>
          <cell r="H6194" t="str">
            <v/>
          </cell>
        </row>
        <row r="6195">
          <cell r="D6195" t="str">
            <v>262404212747</v>
          </cell>
          <cell r="F6195" t="str">
            <v>幼児教育</v>
          </cell>
          <cell r="H6195" t="str">
            <v>京都府-041115</v>
          </cell>
        </row>
        <row r="6196">
          <cell r="D6196" t="str">
            <v>262404212748</v>
          </cell>
          <cell r="F6196" t="str">
            <v>幼児教育</v>
          </cell>
          <cell r="H6196" t="str">
            <v>京都府-037017</v>
          </cell>
        </row>
        <row r="6197">
          <cell r="D6197" t="str">
            <v>262404412749</v>
          </cell>
          <cell r="F6197" t="str">
            <v>食育・アレルギー対応</v>
          </cell>
          <cell r="H6197" t="str">
            <v/>
          </cell>
        </row>
        <row r="6198">
          <cell r="D6198" t="str">
            <v>262404612750</v>
          </cell>
          <cell r="F6198" t="str">
            <v>保護者支援・子育て支援</v>
          </cell>
          <cell r="H6198" t="str">
            <v>京都府-003952</v>
          </cell>
        </row>
        <row r="6199">
          <cell r="D6199" t="str">
            <v>262404112751</v>
          </cell>
          <cell r="F6199" t="str">
            <v>乳児保育</v>
          </cell>
          <cell r="H6199" t="str">
            <v>京都府-029871</v>
          </cell>
        </row>
        <row r="6200">
          <cell r="D6200" t="str">
            <v>262404312752</v>
          </cell>
          <cell r="F6200" t="str">
            <v>障害児保育</v>
          </cell>
          <cell r="H6200" t="str">
            <v>大阪府-091267</v>
          </cell>
        </row>
        <row r="6201">
          <cell r="D6201" t="str">
            <v>262404612753</v>
          </cell>
          <cell r="F6201" t="str">
            <v>保護者支援・子育て支援</v>
          </cell>
          <cell r="H6201" t="str">
            <v>京都府-021887</v>
          </cell>
        </row>
        <row r="6202">
          <cell r="D6202" t="str">
            <v>262404212754</v>
          </cell>
          <cell r="F6202" t="str">
            <v>幼児教育</v>
          </cell>
          <cell r="H6202" t="str">
            <v>神奈川県-094041</v>
          </cell>
        </row>
        <row r="6203">
          <cell r="D6203" t="str">
            <v>262404612755</v>
          </cell>
          <cell r="F6203" t="str">
            <v>保護者支援・子育て支援</v>
          </cell>
          <cell r="H6203" t="str">
            <v>京都府-033276</v>
          </cell>
        </row>
        <row r="6204">
          <cell r="D6204" t="str">
            <v>262404412756</v>
          </cell>
          <cell r="F6204" t="str">
            <v>食育・アレルギー対応</v>
          </cell>
          <cell r="H6204" t="str">
            <v>富山県-014946</v>
          </cell>
        </row>
        <row r="6205">
          <cell r="D6205" t="str">
            <v>262404212757</v>
          </cell>
          <cell r="F6205" t="str">
            <v>幼児教育</v>
          </cell>
          <cell r="H6205" t="str">
            <v>京都府-008062</v>
          </cell>
        </row>
        <row r="6206">
          <cell r="D6206" t="str">
            <v>262404212758</v>
          </cell>
          <cell r="F6206" t="str">
            <v>幼児教育</v>
          </cell>
          <cell r="H6206" t="str">
            <v>京都府-039633</v>
          </cell>
        </row>
        <row r="6207">
          <cell r="D6207" t="str">
            <v>262404612759</v>
          </cell>
          <cell r="F6207" t="str">
            <v>保護者支援・子育て支援</v>
          </cell>
          <cell r="H6207" t="str">
            <v>福井県-004232</v>
          </cell>
        </row>
        <row r="6208">
          <cell r="D6208" t="str">
            <v>262404412760</v>
          </cell>
          <cell r="F6208" t="str">
            <v>食育・アレルギー対応</v>
          </cell>
          <cell r="H6208" t="str">
            <v>京都府-004942</v>
          </cell>
        </row>
        <row r="6209">
          <cell r="D6209" t="str">
            <v>262404212761</v>
          </cell>
          <cell r="F6209" t="str">
            <v>幼児教育</v>
          </cell>
          <cell r="H6209" t="str">
            <v>京都府-038487</v>
          </cell>
        </row>
        <row r="6210">
          <cell r="D6210" t="str">
            <v>262404212762</v>
          </cell>
          <cell r="F6210" t="str">
            <v>幼児教育</v>
          </cell>
          <cell r="H6210" t="str">
            <v>京都府-033175</v>
          </cell>
        </row>
        <row r="6211">
          <cell r="D6211" t="str">
            <v>262404312763</v>
          </cell>
          <cell r="F6211" t="str">
            <v>障害児保育</v>
          </cell>
          <cell r="H6211" t="str">
            <v>京都府-037649</v>
          </cell>
        </row>
        <row r="6212">
          <cell r="D6212" t="str">
            <v>262404612764</v>
          </cell>
          <cell r="F6212" t="str">
            <v>保護者支援・子育て支援</v>
          </cell>
          <cell r="H6212" t="str">
            <v/>
          </cell>
        </row>
        <row r="6213">
          <cell r="D6213" t="str">
            <v>262404212765</v>
          </cell>
          <cell r="F6213" t="str">
            <v>幼児教育</v>
          </cell>
          <cell r="H6213" t="str">
            <v>京都府-008440</v>
          </cell>
        </row>
        <row r="6214">
          <cell r="D6214" t="str">
            <v>262404612766</v>
          </cell>
          <cell r="F6214" t="str">
            <v>保護者支援・子育て支援</v>
          </cell>
          <cell r="H6214" t="str">
            <v>京都府-004130</v>
          </cell>
        </row>
        <row r="6215">
          <cell r="D6215" t="str">
            <v>262404412767</v>
          </cell>
          <cell r="F6215" t="str">
            <v>食育・アレルギー対応</v>
          </cell>
          <cell r="H6215" t="str">
            <v>京都府-024240</v>
          </cell>
        </row>
        <row r="6216">
          <cell r="D6216" t="str">
            <v>262404612768</v>
          </cell>
          <cell r="F6216" t="str">
            <v>保護者支援・子育て支援</v>
          </cell>
          <cell r="H6216" t="str">
            <v>京都府-024791</v>
          </cell>
        </row>
        <row r="6217">
          <cell r="D6217" t="str">
            <v>262404212769</v>
          </cell>
          <cell r="F6217" t="str">
            <v>幼児教育</v>
          </cell>
          <cell r="H6217" t="str">
            <v>京都府-015374</v>
          </cell>
        </row>
        <row r="6218">
          <cell r="D6218" t="str">
            <v>262404612770</v>
          </cell>
          <cell r="F6218" t="str">
            <v>保護者支援・子育て支援</v>
          </cell>
          <cell r="H6218" t="str">
            <v>京都府-009230</v>
          </cell>
        </row>
        <row r="6219">
          <cell r="D6219" t="str">
            <v>262404412771</v>
          </cell>
          <cell r="F6219" t="str">
            <v>食育・アレルギー対応</v>
          </cell>
          <cell r="H6219" t="str">
            <v/>
          </cell>
        </row>
        <row r="6220">
          <cell r="D6220" t="str">
            <v>262404212772</v>
          </cell>
          <cell r="F6220" t="str">
            <v>幼児教育</v>
          </cell>
          <cell r="H6220" t="str">
            <v>京都府-039387</v>
          </cell>
        </row>
        <row r="6221">
          <cell r="D6221" t="str">
            <v>262404412773</v>
          </cell>
          <cell r="F6221" t="str">
            <v>食育・アレルギー対応</v>
          </cell>
          <cell r="H6221" t="str">
            <v/>
          </cell>
        </row>
        <row r="6222">
          <cell r="D6222" t="str">
            <v>262404412774</v>
          </cell>
          <cell r="F6222" t="str">
            <v>食育・アレルギー対応</v>
          </cell>
          <cell r="H6222" t="str">
            <v>京都府-014204</v>
          </cell>
        </row>
        <row r="6223">
          <cell r="D6223" t="str">
            <v>262404212775</v>
          </cell>
          <cell r="F6223" t="str">
            <v>幼児教育</v>
          </cell>
          <cell r="H6223" t="str">
            <v>京都府-006155</v>
          </cell>
        </row>
        <row r="6224">
          <cell r="D6224" t="str">
            <v>262404212776</v>
          </cell>
          <cell r="F6224" t="str">
            <v>幼児教育</v>
          </cell>
          <cell r="H6224" t="str">
            <v>京都府-035960</v>
          </cell>
        </row>
        <row r="6225">
          <cell r="D6225" t="str">
            <v>262404612777</v>
          </cell>
          <cell r="F6225" t="str">
            <v>保護者支援・子育て支援</v>
          </cell>
          <cell r="H6225" t="str">
            <v>京都府-020741</v>
          </cell>
        </row>
        <row r="6226">
          <cell r="D6226" t="str">
            <v>262404212778</v>
          </cell>
          <cell r="F6226" t="str">
            <v>幼児教育</v>
          </cell>
          <cell r="H6226" t="str">
            <v>京都府-020741</v>
          </cell>
        </row>
        <row r="6227">
          <cell r="D6227" t="str">
            <v>262404112779</v>
          </cell>
          <cell r="F6227" t="str">
            <v>乳児保育</v>
          </cell>
          <cell r="H6227" t="str">
            <v>京都府-029475</v>
          </cell>
        </row>
        <row r="6228">
          <cell r="D6228" t="str">
            <v>262404212780</v>
          </cell>
          <cell r="F6228" t="str">
            <v>幼児教育</v>
          </cell>
          <cell r="H6228" t="str">
            <v>京都府-029475</v>
          </cell>
        </row>
        <row r="6229">
          <cell r="D6229" t="str">
            <v>262404412781</v>
          </cell>
          <cell r="F6229" t="str">
            <v>食育・アレルギー対応</v>
          </cell>
          <cell r="H6229" t="str">
            <v>京都府-029475</v>
          </cell>
        </row>
        <row r="6230">
          <cell r="D6230" t="str">
            <v>262404512782</v>
          </cell>
          <cell r="F6230" t="str">
            <v>保健衛生・安全対策</v>
          </cell>
          <cell r="H6230" t="str">
            <v>京都府-038358</v>
          </cell>
        </row>
        <row r="6231">
          <cell r="D6231" t="str">
            <v>262404412783</v>
          </cell>
          <cell r="F6231" t="str">
            <v>食育・アレルギー対応</v>
          </cell>
          <cell r="H6231" t="str">
            <v>兵庫県-040385</v>
          </cell>
        </row>
        <row r="6232">
          <cell r="D6232" t="str">
            <v>262404112784</v>
          </cell>
          <cell r="F6232" t="str">
            <v>乳児保育</v>
          </cell>
          <cell r="H6232" t="str">
            <v>京都府-028977</v>
          </cell>
        </row>
        <row r="6233">
          <cell r="D6233" t="str">
            <v>262404212785</v>
          </cell>
          <cell r="F6233" t="str">
            <v>幼児教育</v>
          </cell>
          <cell r="H6233" t="str">
            <v>奈良県-013980</v>
          </cell>
        </row>
        <row r="6234">
          <cell r="D6234" t="str">
            <v>262404212786</v>
          </cell>
          <cell r="F6234" t="str">
            <v>幼児教育</v>
          </cell>
          <cell r="H6234" t="str">
            <v>京都府-023365</v>
          </cell>
        </row>
        <row r="6235">
          <cell r="D6235" t="str">
            <v>262404412787</v>
          </cell>
          <cell r="F6235" t="str">
            <v>食育・アレルギー対応</v>
          </cell>
          <cell r="H6235" t="str">
            <v>京都府-031537</v>
          </cell>
        </row>
        <row r="6236">
          <cell r="D6236" t="str">
            <v>262404712788</v>
          </cell>
          <cell r="F6236" t="str">
            <v>マネジメント</v>
          </cell>
          <cell r="H6236" t="str">
            <v/>
          </cell>
        </row>
        <row r="6237">
          <cell r="D6237" t="str">
            <v>262404212789</v>
          </cell>
          <cell r="F6237" t="str">
            <v>幼児教育</v>
          </cell>
          <cell r="H6237" t="str">
            <v>京都府-038367</v>
          </cell>
        </row>
        <row r="6238">
          <cell r="D6238" t="str">
            <v>262404612790</v>
          </cell>
          <cell r="F6238" t="str">
            <v>保護者支援・子育て支援</v>
          </cell>
          <cell r="H6238" t="str">
            <v>京都府-033520</v>
          </cell>
        </row>
        <row r="6239">
          <cell r="D6239" t="str">
            <v>262404612791</v>
          </cell>
          <cell r="F6239" t="str">
            <v>保護者支援・子育て支援</v>
          </cell>
          <cell r="H6239" t="str">
            <v>滋賀県-006472</v>
          </cell>
        </row>
        <row r="6240">
          <cell r="D6240" t="str">
            <v>262404412792</v>
          </cell>
          <cell r="F6240" t="str">
            <v>食育・アレルギー対応</v>
          </cell>
          <cell r="H6240" t="str">
            <v/>
          </cell>
        </row>
        <row r="6241">
          <cell r="D6241" t="str">
            <v>262404212793</v>
          </cell>
          <cell r="F6241" t="str">
            <v>幼児教育</v>
          </cell>
          <cell r="H6241" t="str">
            <v>京都府-038240</v>
          </cell>
        </row>
        <row r="6242">
          <cell r="D6242" t="str">
            <v>262404412794</v>
          </cell>
          <cell r="F6242" t="str">
            <v>食育・アレルギー対応</v>
          </cell>
          <cell r="H6242" t="str">
            <v>京都府-038891</v>
          </cell>
        </row>
        <row r="6243">
          <cell r="D6243" t="str">
            <v>262404412795</v>
          </cell>
          <cell r="F6243" t="str">
            <v>食育・アレルギー対応</v>
          </cell>
          <cell r="H6243" t="str">
            <v>京都府-004802</v>
          </cell>
        </row>
        <row r="6244">
          <cell r="D6244" t="str">
            <v>262404212796</v>
          </cell>
          <cell r="F6244" t="str">
            <v>幼児教育</v>
          </cell>
          <cell r="H6244" t="str">
            <v>京都府-015904</v>
          </cell>
        </row>
        <row r="6245">
          <cell r="D6245" t="str">
            <v>262404612797</v>
          </cell>
          <cell r="F6245" t="str">
            <v>保護者支援・子育て支援</v>
          </cell>
          <cell r="H6245" t="str">
            <v>京都府-017610</v>
          </cell>
        </row>
        <row r="6246">
          <cell r="D6246" t="str">
            <v>262404612798</v>
          </cell>
          <cell r="F6246" t="str">
            <v>保護者支援・子育て支援</v>
          </cell>
          <cell r="H6246" t="str">
            <v>京都府-011950</v>
          </cell>
        </row>
        <row r="6247">
          <cell r="D6247" t="str">
            <v>262404412799</v>
          </cell>
          <cell r="F6247" t="str">
            <v>食育・アレルギー対応</v>
          </cell>
          <cell r="H6247" t="str">
            <v/>
          </cell>
        </row>
        <row r="6248">
          <cell r="D6248" t="str">
            <v>262404612800</v>
          </cell>
          <cell r="F6248" t="str">
            <v>保護者支援・子育て支援</v>
          </cell>
          <cell r="H6248" t="str">
            <v>京都府-006975</v>
          </cell>
        </row>
        <row r="6249">
          <cell r="D6249" t="str">
            <v>262404212801</v>
          </cell>
          <cell r="F6249" t="str">
            <v>幼児教育</v>
          </cell>
          <cell r="H6249" t="str">
            <v>京都府-037033</v>
          </cell>
        </row>
        <row r="6250">
          <cell r="D6250" t="str">
            <v>262404212802</v>
          </cell>
          <cell r="F6250" t="str">
            <v>幼児教育</v>
          </cell>
          <cell r="H6250" t="str">
            <v>鹿児島県-013497</v>
          </cell>
        </row>
        <row r="6251">
          <cell r="D6251" t="str">
            <v>262404212803</v>
          </cell>
          <cell r="F6251" t="str">
            <v>幼児教育</v>
          </cell>
          <cell r="H6251" t="str">
            <v>京都府-030750</v>
          </cell>
        </row>
        <row r="6252">
          <cell r="D6252" t="str">
            <v>262404212804</v>
          </cell>
          <cell r="F6252" t="str">
            <v>幼児教育</v>
          </cell>
          <cell r="H6252" t="str">
            <v>京都府-030201</v>
          </cell>
        </row>
        <row r="6253">
          <cell r="D6253" t="str">
            <v>262404412805</v>
          </cell>
          <cell r="F6253" t="str">
            <v>食育・アレルギー対応</v>
          </cell>
          <cell r="H6253" t="str">
            <v/>
          </cell>
        </row>
        <row r="6254">
          <cell r="D6254" t="str">
            <v>262404212806</v>
          </cell>
          <cell r="F6254" t="str">
            <v>幼児教育</v>
          </cell>
          <cell r="H6254" t="str">
            <v>京都府-026437</v>
          </cell>
        </row>
        <row r="6255">
          <cell r="D6255" t="str">
            <v>262404212807</v>
          </cell>
          <cell r="F6255" t="str">
            <v>幼児教育</v>
          </cell>
          <cell r="H6255" t="str">
            <v/>
          </cell>
        </row>
        <row r="6256">
          <cell r="D6256" t="str">
            <v>262404412808</v>
          </cell>
          <cell r="F6256" t="str">
            <v>食育・アレルギー対応</v>
          </cell>
          <cell r="H6256" t="str">
            <v>京都府-005848</v>
          </cell>
        </row>
        <row r="6257">
          <cell r="D6257" t="str">
            <v>262404212809</v>
          </cell>
          <cell r="F6257" t="str">
            <v>幼児教育</v>
          </cell>
          <cell r="H6257" t="str">
            <v>京都府-007594</v>
          </cell>
        </row>
        <row r="6258">
          <cell r="D6258" t="str">
            <v>262404612810</v>
          </cell>
          <cell r="F6258" t="str">
            <v>保護者支援・子育て支援</v>
          </cell>
          <cell r="H6258" t="str">
            <v>京都府-027054</v>
          </cell>
        </row>
        <row r="6259">
          <cell r="D6259" t="str">
            <v>262404212811</v>
          </cell>
          <cell r="F6259" t="str">
            <v>幼児教育</v>
          </cell>
          <cell r="H6259" t="str">
            <v>京都府-030197</v>
          </cell>
        </row>
        <row r="6260">
          <cell r="D6260" t="str">
            <v>262404412812</v>
          </cell>
          <cell r="F6260" t="str">
            <v>食育・アレルギー対応</v>
          </cell>
          <cell r="H6260" t="str">
            <v/>
          </cell>
        </row>
        <row r="6261">
          <cell r="D6261" t="str">
            <v>262404212813</v>
          </cell>
          <cell r="F6261" t="str">
            <v>幼児教育</v>
          </cell>
          <cell r="H6261" t="str">
            <v>京都府-033031</v>
          </cell>
        </row>
        <row r="6262">
          <cell r="D6262" t="str">
            <v>262404212814</v>
          </cell>
          <cell r="F6262" t="str">
            <v>幼児教育</v>
          </cell>
          <cell r="H6262" t="str">
            <v>京都府-032949</v>
          </cell>
        </row>
        <row r="6263">
          <cell r="D6263" t="str">
            <v>262404412815</v>
          </cell>
          <cell r="F6263" t="str">
            <v>食育・アレルギー対応</v>
          </cell>
          <cell r="H6263" t="str">
            <v>京都府-032949</v>
          </cell>
        </row>
        <row r="6264">
          <cell r="D6264" t="str">
            <v>262404712816</v>
          </cell>
          <cell r="F6264" t="str">
            <v>マネジメント</v>
          </cell>
          <cell r="H6264" t="str">
            <v>京都府-032949</v>
          </cell>
        </row>
        <row r="6265">
          <cell r="D6265" t="str">
            <v>262404612817</v>
          </cell>
          <cell r="F6265" t="str">
            <v>保護者支援・子育て支援</v>
          </cell>
          <cell r="H6265" t="str">
            <v>京都府-014574</v>
          </cell>
        </row>
        <row r="6266">
          <cell r="D6266" t="str">
            <v>262404312818</v>
          </cell>
          <cell r="F6266" t="str">
            <v>障害児保育</v>
          </cell>
          <cell r="H6266" t="str">
            <v>京都府-014574</v>
          </cell>
        </row>
        <row r="6267">
          <cell r="D6267" t="str">
            <v>262404212819</v>
          </cell>
          <cell r="F6267" t="str">
            <v>幼児教育</v>
          </cell>
          <cell r="H6267" t="str">
            <v>京都府-033235</v>
          </cell>
        </row>
        <row r="6268">
          <cell r="D6268" t="str">
            <v>262404412820</v>
          </cell>
          <cell r="F6268" t="str">
            <v>食育・アレルギー対応</v>
          </cell>
          <cell r="H6268" t="str">
            <v>愛知県-015556</v>
          </cell>
        </row>
        <row r="6269">
          <cell r="D6269" t="str">
            <v>262404612821</v>
          </cell>
          <cell r="F6269" t="str">
            <v>保護者支援・子育て支援</v>
          </cell>
          <cell r="H6269" t="str">
            <v>京都府-009881</v>
          </cell>
        </row>
        <row r="6270">
          <cell r="D6270" t="str">
            <v>262404212822</v>
          </cell>
          <cell r="F6270" t="str">
            <v>幼児教育</v>
          </cell>
          <cell r="H6270" t="str">
            <v>京都府-014026</v>
          </cell>
        </row>
        <row r="6271">
          <cell r="D6271" t="str">
            <v>262404212823</v>
          </cell>
          <cell r="F6271" t="str">
            <v>幼児教育</v>
          </cell>
          <cell r="H6271" t="str">
            <v>京都府-028505</v>
          </cell>
        </row>
        <row r="6272">
          <cell r="D6272" t="str">
            <v>262404612824</v>
          </cell>
          <cell r="F6272" t="str">
            <v>保護者支援・子育て支援</v>
          </cell>
          <cell r="H6272" t="str">
            <v>京都府-008587</v>
          </cell>
        </row>
        <row r="6273">
          <cell r="D6273" t="str">
            <v>262404612825</v>
          </cell>
          <cell r="F6273" t="str">
            <v>保護者支援・子育て支援</v>
          </cell>
          <cell r="H6273" t="str">
            <v>奈良県-023740</v>
          </cell>
        </row>
        <row r="6274">
          <cell r="D6274" t="str">
            <v>262404212826</v>
          </cell>
          <cell r="F6274" t="str">
            <v>幼児教育</v>
          </cell>
          <cell r="H6274" t="str">
            <v>京都府-028148</v>
          </cell>
        </row>
        <row r="6275">
          <cell r="D6275" t="str">
            <v>262404612827</v>
          </cell>
          <cell r="F6275" t="str">
            <v>保護者支援・子育て支援</v>
          </cell>
          <cell r="H6275" t="str">
            <v>京都府-028148</v>
          </cell>
        </row>
        <row r="6276">
          <cell r="D6276" t="str">
            <v>262404212828</v>
          </cell>
          <cell r="F6276" t="str">
            <v>幼児教育</v>
          </cell>
          <cell r="H6276" t="str">
            <v>京都府-029019</v>
          </cell>
        </row>
        <row r="6277">
          <cell r="D6277" t="str">
            <v>262404612829</v>
          </cell>
          <cell r="F6277" t="str">
            <v>保護者支援・子育て支援</v>
          </cell>
          <cell r="H6277" t="str">
            <v>京都府-038328</v>
          </cell>
        </row>
        <row r="6278">
          <cell r="D6278" t="str">
            <v>262404612830</v>
          </cell>
          <cell r="F6278" t="str">
            <v>保護者支援・子育て支援</v>
          </cell>
          <cell r="H6278" t="str">
            <v/>
          </cell>
        </row>
        <row r="6279">
          <cell r="D6279" t="str">
            <v>262404412831</v>
          </cell>
          <cell r="F6279" t="str">
            <v>食育・アレルギー対応</v>
          </cell>
          <cell r="H6279" t="str">
            <v/>
          </cell>
        </row>
        <row r="6280">
          <cell r="D6280" t="str">
            <v>262404412832</v>
          </cell>
          <cell r="F6280" t="str">
            <v>食育・アレルギー対応</v>
          </cell>
          <cell r="H6280" t="str">
            <v/>
          </cell>
        </row>
        <row r="6281">
          <cell r="D6281" t="str">
            <v>262404612833</v>
          </cell>
          <cell r="F6281" t="str">
            <v>保護者支援・子育て支援</v>
          </cell>
          <cell r="H6281" t="str">
            <v>京都府-012944</v>
          </cell>
        </row>
        <row r="6282">
          <cell r="D6282" t="str">
            <v>262404112834</v>
          </cell>
          <cell r="F6282" t="str">
            <v>乳児保育</v>
          </cell>
          <cell r="H6282" t="str">
            <v>京都府-025989</v>
          </cell>
        </row>
        <row r="6283">
          <cell r="D6283" t="str">
            <v>262404412835</v>
          </cell>
          <cell r="F6283" t="str">
            <v>食育・アレルギー対応</v>
          </cell>
          <cell r="H6283" t="str">
            <v>京都府-034439</v>
          </cell>
        </row>
        <row r="6284">
          <cell r="D6284" t="str">
            <v>262404612836</v>
          </cell>
          <cell r="F6284" t="str">
            <v>保護者支援・子育て支援</v>
          </cell>
          <cell r="H6284" t="str">
            <v>香川県-004509</v>
          </cell>
        </row>
        <row r="6285">
          <cell r="D6285" t="str">
            <v>262404212837</v>
          </cell>
          <cell r="F6285" t="str">
            <v>幼児教育</v>
          </cell>
          <cell r="H6285" t="str">
            <v>京都府-029198</v>
          </cell>
        </row>
        <row r="6286">
          <cell r="D6286" t="str">
            <v>262404212838</v>
          </cell>
          <cell r="F6286" t="str">
            <v>幼児教育</v>
          </cell>
          <cell r="H6286" t="str">
            <v>京都府-017294</v>
          </cell>
        </row>
        <row r="6287">
          <cell r="D6287" t="str">
            <v>262404212839</v>
          </cell>
          <cell r="F6287" t="str">
            <v>幼児教育</v>
          </cell>
          <cell r="H6287" t="str">
            <v>京都府-016810</v>
          </cell>
        </row>
        <row r="6288">
          <cell r="D6288" t="str">
            <v>262404612840</v>
          </cell>
          <cell r="F6288" t="str">
            <v>保護者支援・子育て支援</v>
          </cell>
          <cell r="H6288" t="str">
            <v>京都府-018654</v>
          </cell>
        </row>
        <row r="6289">
          <cell r="D6289" t="str">
            <v>262404212841</v>
          </cell>
          <cell r="F6289" t="str">
            <v>幼児教育</v>
          </cell>
          <cell r="H6289" t="str">
            <v>京都府-003174</v>
          </cell>
        </row>
        <row r="6290">
          <cell r="D6290" t="str">
            <v>262404712842</v>
          </cell>
          <cell r="F6290" t="str">
            <v>マネジメント</v>
          </cell>
          <cell r="H6290" t="str">
            <v/>
          </cell>
        </row>
        <row r="6291">
          <cell r="D6291" t="str">
            <v>262404312843</v>
          </cell>
          <cell r="F6291" t="str">
            <v>障害児保育</v>
          </cell>
          <cell r="H6291" t="str">
            <v>大阪府-037235</v>
          </cell>
        </row>
        <row r="6292">
          <cell r="D6292" t="str">
            <v>262404412844</v>
          </cell>
          <cell r="F6292" t="str">
            <v>食育・アレルギー対応</v>
          </cell>
          <cell r="H6292"/>
        </row>
        <row r="6293">
          <cell r="D6293" t="str">
            <v>262404112845</v>
          </cell>
          <cell r="F6293" t="str">
            <v>乳児保育</v>
          </cell>
          <cell r="H6293" t="str">
            <v>京都府-038662</v>
          </cell>
        </row>
        <row r="6294">
          <cell r="D6294" t="str">
            <v>262404612846</v>
          </cell>
          <cell r="F6294" t="str">
            <v>保護者支援・子育て支援</v>
          </cell>
          <cell r="H6294" t="str">
            <v>京都府-040198</v>
          </cell>
        </row>
        <row r="6295">
          <cell r="D6295" t="str">
            <v>262404612847</v>
          </cell>
          <cell r="F6295" t="str">
            <v>保護者支援・子育て支援</v>
          </cell>
          <cell r="H6295" t="str">
            <v>京都府-014185</v>
          </cell>
        </row>
        <row r="6296">
          <cell r="D6296" t="str">
            <v>262404612848</v>
          </cell>
          <cell r="F6296" t="str">
            <v>保護者支援・子育て支援</v>
          </cell>
          <cell r="H6296" t="str">
            <v>京都府-040061</v>
          </cell>
        </row>
        <row r="6297">
          <cell r="D6297" t="str">
            <v>262404112849</v>
          </cell>
          <cell r="F6297" t="str">
            <v>乳児保育</v>
          </cell>
          <cell r="H6297" t="str">
            <v>京都府-013709</v>
          </cell>
        </row>
        <row r="6298">
          <cell r="D6298" t="str">
            <v>262404212850</v>
          </cell>
          <cell r="F6298" t="str">
            <v>幼児教育</v>
          </cell>
          <cell r="H6298" t="str">
            <v>三重県-027618</v>
          </cell>
        </row>
        <row r="6299">
          <cell r="D6299" t="str">
            <v>262404412851</v>
          </cell>
          <cell r="F6299" t="str">
            <v>食育・アレルギー対応</v>
          </cell>
          <cell r="H6299" t="str">
            <v>京都府-040040</v>
          </cell>
        </row>
        <row r="6300">
          <cell r="D6300" t="str">
            <v>262404612852</v>
          </cell>
          <cell r="F6300" t="str">
            <v>保護者支援・子育て支援</v>
          </cell>
          <cell r="H6300" t="str">
            <v>京都府-006937</v>
          </cell>
        </row>
        <row r="6301">
          <cell r="D6301" t="str">
            <v>262404112853</v>
          </cell>
          <cell r="F6301" t="str">
            <v>乳児保育</v>
          </cell>
          <cell r="H6301" t="str">
            <v>京都府-038528</v>
          </cell>
        </row>
        <row r="6302">
          <cell r="D6302" t="str">
            <v>262404412854</v>
          </cell>
          <cell r="F6302" t="str">
            <v>食育・アレルギー対応</v>
          </cell>
          <cell r="H6302" t="str">
            <v/>
          </cell>
        </row>
        <row r="6303">
          <cell r="D6303" t="str">
            <v>262404212855</v>
          </cell>
          <cell r="F6303" t="str">
            <v>幼児教育</v>
          </cell>
          <cell r="H6303" t="str">
            <v>滋賀県-018834</v>
          </cell>
        </row>
        <row r="6304">
          <cell r="D6304" t="str">
            <v>262404612856</v>
          </cell>
          <cell r="F6304" t="str">
            <v>保護者支援・子育て支援</v>
          </cell>
          <cell r="H6304" t="str">
            <v>滋賀県-018834</v>
          </cell>
        </row>
        <row r="6305">
          <cell r="D6305" t="str">
            <v>262404412857</v>
          </cell>
          <cell r="F6305" t="str">
            <v>食育・アレルギー対応</v>
          </cell>
          <cell r="H6305" t="str">
            <v/>
          </cell>
        </row>
        <row r="6306">
          <cell r="D6306" t="str">
            <v>262404612858</v>
          </cell>
          <cell r="F6306" t="str">
            <v>保護者支援・子育て支援</v>
          </cell>
          <cell r="H6306" t="str">
            <v>京都府-006804</v>
          </cell>
        </row>
        <row r="6307">
          <cell r="D6307" t="str">
            <v>262404612859</v>
          </cell>
          <cell r="F6307" t="str">
            <v>保護者支援・子育て支援</v>
          </cell>
          <cell r="H6307" t="str">
            <v>京都府-013868</v>
          </cell>
        </row>
        <row r="6308">
          <cell r="D6308" t="str">
            <v>262404212860</v>
          </cell>
          <cell r="F6308" t="str">
            <v>幼児教育</v>
          </cell>
          <cell r="H6308" t="str">
            <v>京都府-035939</v>
          </cell>
        </row>
        <row r="6309">
          <cell r="D6309" t="str">
            <v>262404212861</v>
          </cell>
          <cell r="F6309" t="str">
            <v>幼児教育</v>
          </cell>
          <cell r="H6309" t="str">
            <v>京都府-005399</v>
          </cell>
        </row>
        <row r="6310">
          <cell r="D6310" t="str">
            <v>262404612862</v>
          </cell>
          <cell r="F6310" t="str">
            <v>保護者支援・子育て支援</v>
          </cell>
          <cell r="H6310" t="str">
            <v>京都府-027135</v>
          </cell>
        </row>
        <row r="6311">
          <cell r="D6311" t="str">
            <v>262404612863</v>
          </cell>
          <cell r="F6311" t="str">
            <v>保護者支援・子育て支援</v>
          </cell>
          <cell r="H6311" t="str">
            <v>京都府-034651</v>
          </cell>
        </row>
        <row r="6312">
          <cell r="D6312" t="str">
            <v>262404212864</v>
          </cell>
          <cell r="F6312" t="str">
            <v>幼児教育</v>
          </cell>
          <cell r="H6312" t="str">
            <v>京都府-009464</v>
          </cell>
        </row>
        <row r="6313">
          <cell r="D6313" t="str">
            <v>262404212865</v>
          </cell>
          <cell r="F6313" t="str">
            <v>幼児教育</v>
          </cell>
          <cell r="H6313" t="str">
            <v>愛媛県-019313</v>
          </cell>
        </row>
        <row r="6314">
          <cell r="D6314" t="str">
            <v>262404612866</v>
          </cell>
          <cell r="F6314" t="str">
            <v>保護者支援・子育て支援</v>
          </cell>
          <cell r="H6314" t="str">
            <v>京都府-009468</v>
          </cell>
        </row>
        <row r="6315">
          <cell r="D6315" t="str">
            <v>262404612867</v>
          </cell>
          <cell r="F6315" t="str">
            <v>保護者支援・子育て支援</v>
          </cell>
          <cell r="H6315" t="str">
            <v>京都府-017204</v>
          </cell>
        </row>
        <row r="6316">
          <cell r="D6316" t="str">
            <v>262404612868</v>
          </cell>
          <cell r="F6316" t="str">
            <v>保護者支援・子育て支援</v>
          </cell>
          <cell r="H6316" t="str">
            <v>京都府-017260</v>
          </cell>
        </row>
        <row r="6317">
          <cell r="D6317" t="str">
            <v>262404412869</v>
          </cell>
          <cell r="F6317" t="str">
            <v>食育・アレルギー対応</v>
          </cell>
          <cell r="H6317" t="str">
            <v>京都府-031804</v>
          </cell>
        </row>
        <row r="6318">
          <cell r="D6318" t="str">
            <v>262404612870</v>
          </cell>
          <cell r="F6318" t="str">
            <v>保護者支援・子育て支援</v>
          </cell>
          <cell r="H6318" t="str">
            <v>京都府-034121</v>
          </cell>
        </row>
        <row r="6319">
          <cell r="D6319" t="str">
            <v>262404412871</v>
          </cell>
          <cell r="F6319" t="str">
            <v>食育・アレルギー対応</v>
          </cell>
          <cell r="H6319" t="str">
            <v>京都府-025767</v>
          </cell>
        </row>
        <row r="6320">
          <cell r="D6320" t="str">
            <v>262404212872</v>
          </cell>
          <cell r="F6320" t="str">
            <v>幼児教育</v>
          </cell>
          <cell r="H6320" t="str">
            <v>和歌山県-013527</v>
          </cell>
        </row>
        <row r="6321">
          <cell r="D6321" t="str">
            <v>262404212873</v>
          </cell>
          <cell r="F6321" t="str">
            <v>幼児教育</v>
          </cell>
          <cell r="H6321" t="str">
            <v>京都府-040469</v>
          </cell>
        </row>
        <row r="6322">
          <cell r="D6322" t="str">
            <v>262404212874</v>
          </cell>
          <cell r="F6322" t="str">
            <v>幼児教育</v>
          </cell>
          <cell r="H6322" t="str">
            <v/>
          </cell>
        </row>
        <row r="6323">
          <cell r="D6323" t="str">
            <v>262404712875</v>
          </cell>
          <cell r="F6323" t="str">
            <v>マネジメント</v>
          </cell>
          <cell r="H6323" t="str">
            <v>京都府-030005</v>
          </cell>
        </row>
        <row r="6324">
          <cell r="D6324" t="str">
            <v>262404212876</v>
          </cell>
          <cell r="F6324" t="str">
            <v>幼児教育</v>
          </cell>
          <cell r="H6324" t="str">
            <v>京都府-002147</v>
          </cell>
        </row>
        <row r="6325">
          <cell r="D6325" t="str">
            <v>262404412877</v>
          </cell>
          <cell r="F6325" t="str">
            <v>食育・アレルギー対応</v>
          </cell>
          <cell r="H6325" t="str">
            <v>京都府-025730</v>
          </cell>
        </row>
        <row r="6326">
          <cell r="D6326" t="str">
            <v>262404512878</v>
          </cell>
          <cell r="F6326" t="str">
            <v>保健衛生・安全対策</v>
          </cell>
          <cell r="H6326" t="str">
            <v>京都府-002151</v>
          </cell>
        </row>
        <row r="6327">
          <cell r="D6327" t="str">
            <v>262404612879</v>
          </cell>
          <cell r="F6327" t="str">
            <v>保護者支援・子育て支援</v>
          </cell>
          <cell r="H6327" t="str">
            <v>京都府-032981</v>
          </cell>
        </row>
        <row r="6328">
          <cell r="D6328" t="str">
            <v>262404412880</v>
          </cell>
          <cell r="F6328" t="str">
            <v>食育・アレルギー対応</v>
          </cell>
          <cell r="H6328" t="str">
            <v>京都府-038413</v>
          </cell>
        </row>
        <row r="6329">
          <cell r="D6329" t="str">
            <v>262404412881</v>
          </cell>
          <cell r="F6329" t="str">
            <v>食育・アレルギー対応</v>
          </cell>
          <cell r="H6329" t="str">
            <v>京都府-036130</v>
          </cell>
        </row>
        <row r="6330">
          <cell r="D6330" t="str">
            <v>262404612882</v>
          </cell>
          <cell r="F6330" t="str">
            <v>保護者支援・子育て支援</v>
          </cell>
          <cell r="H6330" t="str">
            <v>京都府-026960</v>
          </cell>
        </row>
        <row r="6331">
          <cell r="D6331" t="str">
            <v>262404612883</v>
          </cell>
          <cell r="F6331" t="str">
            <v>保護者支援・子育て支援</v>
          </cell>
          <cell r="H6331" t="str">
            <v>京都府-037613</v>
          </cell>
        </row>
        <row r="6332">
          <cell r="D6332" t="str">
            <v>262404112884</v>
          </cell>
          <cell r="F6332" t="str">
            <v>乳児保育</v>
          </cell>
          <cell r="H6332" t="str">
            <v>京都府-037206</v>
          </cell>
        </row>
        <row r="6333">
          <cell r="D6333" t="str">
            <v>262404512885</v>
          </cell>
          <cell r="F6333" t="str">
            <v>保健衛生・安全対策</v>
          </cell>
          <cell r="H6333" t="str">
            <v>京都府-038351</v>
          </cell>
        </row>
        <row r="6334">
          <cell r="D6334" t="str">
            <v>262404612886</v>
          </cell>
          <cell r="F6334" t="str">
            <v>保護者支援・子育て支援</v>
          </cell>
          <cell r="H6334" t="str">
            <v>京都府-039971</v>
          </cell>
        </row>
        <row r="6335">
          <cell r="D6335" t="str">
            <v>262404212887</v>
          </cell>
          <cell r="F6335" t="str">
            <v>幼児教育</v>
          </cell>
          <cell r="H6335" t="str">
            <v>京都府-006332</v>
          </cell>
        </row>
        <row r="6336">
          <cell r="D6336" t="str">
            <v>262404412888</v>
          </cell>
          <cell r="F6336" t="str">
            <v>食育・アレルギー対応</v>
          </cell>
          <cell r="H6336" t="str">
            <v>京都府-006332</v>
          </cell>
        </row>
        <row r="6337">
          <cell r="D6337" t="str">
            <v>262404612889</v>
          </cell>
          <cell r="F6337" t="str">
            <v>保護者支援・子育て支援</v>
          </cell>
          <cell r="H6337" t="str">
            <v>京都府-037720</v>
          </cell>
        </row>
        <row r="6338">
          <cell r="D6338" t="str">
            <v>262404212890</v>
          </cell>
          <cell r="F6338" t="str">
            <v>幼児教育</v>
          </cell>
          <cell r="H6338" t="str">
            <v>京都府-037022</v>
          </cell>
        </row>
        <row r="6339">
          <cell r="D6339" t="str">
            <v>262404412891</v>
          </cell>
          <cell r="F6339" t="str">
            <v>食育・アレルギー対応</v>
          </cell>
          <cell r="H6339" t="str">
            <v>京都府-003463</v>
          </cell>
        </row>
        <row r="6340">
          <cell r="D6340" t="str">
            <v>262404412892</v>
          </cell>
          <cell r="F6340" t="str">
            <v>食育・アレルギー対応</v>
          </cell>
          <cell r="H6340" t="str">
            <v>京都府-027441</v>
          </cell>
        </row>
        <row r="6341">
          <cell r="D6341" t="str">
            <v>262404612893</v>
          </cell>
          <cell r="F6341" t="str">
            <v>保護者支援・子育て支援</v>
          </cell>
          <cell r="H6341" t="str">
            <v>京都府-003460</v>
          </cell>
        </row>
        <row r="6342">
          <cell r="D6342" t="str">
            <v>262404412894</v>
          </cell>
          <cell r="F6342" t="str">
            <v>食育・アレルギー対応</v>
          </cell>
          <cell r="H6342" t="str">
            <v>京都府-038853</v>
          </cell>
        </row>
        <row r="6343">
          <cell r="D6343" t="str">
            <v>262404212895</v>
          </cell>
          <cell r="F6343" t="str">
            <v>幼児教育</v>
          </cell>
          <cell r="H6343" t="str">
            <v>京都府-041252</v>
          </cell>
        </row>
        <row r="6344">
          <cell r="D6344" t="str">
            <v>262404212896</v>
          </cell>
          <cell r="F6344" t="str">
            <v>幼児教育</v>
          </cell>
          <cell r="H6344" t="str">
            <v>京都府-040873</v>
          </cell>
        </row>
        <row r="6345">
          <cell r="D6345" t="str">
            <v>262404212897</v>
          </cell>
          <cell r="F6345" t="str">
            <v>幼児教育</v>
          </cell>
          <cell r="H6345" t="str">
            <v>山梨県-011273</v>
          </cell>
        </row>
        <row r="6346">
          <cell r="D6346" t="str">
            <v>262404412898</v>
          </cell>
          <cell r="F6346" t="str">
            <v>食育・アレルギー対応</v>
          </cell>
          <cell r="H6346" t="str">
            <v>京都府-006108</v>
          </cell>
        </row>
        <row r="6347">
          <cell r="D6347" t="str">
            <v>262404612899</v>
          </cell>
          <cell r="F6347" t="str">
            <v>保護者支援・子育て支援</v>
          </cell>
          <cell r="H6347" t="str">
            <v>京都府-020862</v>
          </cell>
        </row>
        <row r="6348">
          <cell r="D6348" t="str">
            <v>262404612900</v>
          </cell>
          <cell r="F6348" t="str">
            <v>保護者支援・子育て支援</v>
          </cell>
          <cell r="H6348" t="str">
            <v>宮崎県-019196</v>
          </cell>
        </row>
        <row r="6349">
          <cell r="D6349" t="str">
            <v>262404612901</v>
          </cell>
          <cell r="F6349" t="str">
            <v>保護者支援・子育て支援</v>
          </cell>
          <cell r="H6349" t="str">
            <v>京都府-002900</v>
          </cell>
        </row>
        <row r="6350">
          <cell r="D6350" t="str">
            <v>262404612902</v>
          </cell>
          <cell r="F6350" t="str">
            <v>保護者支援・子育て支援</v>
          </cell>
          <cell r="H6350" t="str">
            <v>京都府-037667</v>
          </cell>
        </row>
        <row r="6351">
          <cell r="D6351" t="str">
            <v>262404412903</v>
          </cell>
          <cell r="F6351" t="str">
            <v>食育・アレルギー対応</v>
          </cell>
          <cell r="H6351" t="str">
            <v>京都府-039927</v>
          </cell>
        </row>
        <row r="6352">
          <cell r="D6352" t="str">
            <v>262404612904</v>
          </cell>
          <cell r="F6352" t="str">
            <v>保護者支援・子育て支援</v>
          </cell>
          <cell r="H6352" t="str">
            <v>京都府-023755</v>
          </cell>
        </row>
        <row r="6353">
          <cell r="D6353" t="str">
            <v>262404612905</v>
          </cell>
          <cell r="F6353" t="str">
            <v>保護者支援・子育て支援</v>
          </cell>
          <cell r="H6353" t="str">
            <v>大阪府-115205</v>
          </cell>
        </row>
        <row r="6354">
          <cell r="D6354" t="str">
            <v>262404412906</v>
          </cell>
          <cell r="F6354" t="str">
            <v>食育・アレルギー対応</v>
          </cell>
          <cell r="H6354" t="str">
            <v>鳥取県-010074</v>
          </cell>
        </row>
        <row r="6355">
          <cell r="D6355" t="str">
            <v>262404212907</v>
          </cell>
          <cell r="F6355" t="str">
            <v>幼児教育</v>
          </cell>
          <cell r="H6355" t="str">
            <v>京都府-019232</v>
          </cell>
        </row>
        <row r="6356">
          <cell r="D6356" t="str">
            <v>262404412908</v>
          </cell>
          <cell r="F6356" t="str">
            <v>食育・アレルギー対応</v>
          </cell>
          <cell r="H6356" t="str">
            <v/>
          </cell>
        </row>
        <row r="6357">
          <cell r="D6357" t="str">
            <v>262404712909</v>
          </cell>
          <cell r="F6357" t="str">
            <v>マネジメント</v>
          </cell>
          <cell r="H6357" t="str">
            <v>京都府-016053</v>
          </cell>
        </row>
        <row r="6358">
          <cell r="D6358" t="str">
            <v>262404612910</v>
          </cell>
          <cell r="F6358" t="str">
            <v>保護者支援・子育て支援</v>
          </cell>
          <cell r="H6358" t="str">
            <v>京都府-002386</v>
          </cell>
        </row>
        <row r="6359">
          <cell r="D6359" t="str">
            <v>262404212911</v>
          </cell>
          <cell r="F6359" t="str">
            <v>幼児教育</v>
          </cell>
          <cell r="H6359" t="str">
            <v>京都府-028590</v>
          </cell>
        </row>
        <row r="6360">
          <cell r="D6360" t="str">
            <v>262404412912</v>
          </cell>
          <cell r="F6360" t="str">
            <v>食育・アレルギー対応</v>
          </cell>
          <cell r="H6360" t="str">
            <v>京都府-021742</v>
          </cell>
        </row>
        <row r="6361">
          <cell r="D6361" t="str">
            <v>262404312913</v>
          </cell>
          <cell r="F6361" t="str">
            <v>障害児保育</v>
          </cell>
          <cell r="H6361" t="str">
            <v>京都府-029487</v>
          </cell>
        </row>
        <row r="6362">
          <cell r="D6362" t="str">
            <v>262404212914</v>
          </cell>
          <cell r="F6362" t="str">
            <v>幼児教育</v>
          </cell>
          <cell r="H6362" t="str">
            <v>京都府-017834</v>
          </cell>
        </row>
        <row r="6363">
          <cell r="D6363" t="str">
            <v>262404412915</v>
          </cell>
          <cell r="F6363" t="str">
            <v>食育・アレルギー対応</v>
          </cell>
          <cell r="H6363" t="str">
            <v>京都府-039759</v>
          </cell>
        </row>
        <row r="6364">
          <cell r="D6364" t="str">
            <v>262404412916</v>
          </cell>
          <cell r="F6364" t="str">
            <v>食育・アレルギー対応</v>
          </cell>
          <cell r="H6364" t="str">
            <v/>
          </cell>
        </row>
        <row r="6365">
          <cell r="D6365" t="str">
            <v>262404212917</v>
          </cell>
          <cell r="F6365" t="str">
            <v>幼児教育</v>
          </cell>
          <cell r="H6365" t="str">
            <v/>
          </cell>
        </row>
        <row r="6366">
          <cell r="D6366" t="str">
            <v>262404412918</v>
          </cell>
          <cell r="F6366" t="str">
            <v>食育・アレルギー対応</v>
          </cell>
          <cell r="H6366" t="str">
            <v/>
          </cell>
        </row>
        <row r="6367">
          <cell r="D6367" t="str">
            <v>262404412919</v>
          </cell>
          <cell r="F6367" t="str">
            <v>食育・アレルギー対応</v>
          </cell>
          <cell r="H6367" t="str">
            <v/>
          </cell>
        </row>
        <row r="6368">
          <cell r="D6368" t="str">
            <v>262404412920</v>
          </cell>
          <cell r="F6368" t="str">
            <v>食育・アレルギー対応</v>
          </cell>
          <cell r="H6368" t="str">
            <v/>
          </cell>
        </row>
        <row r="6369">
          <cell r="D6369" t="str">
            <v>262404612921</v>
          </cell>
          <cell r="F6369" t="str">
            <v>保護者支援・子育て支援</v>
          </cell>
          <cell r="H6369" t="str">
            <v>新潟県-007662</v>
          </cell>
        </row>
        <row r="6370">
          <cell r="D6370" t="str">
            <v>262404212922</v>
          </cell>
          <cell r="F6370" t="str">
            <v>幼児教育</v>
          </cell>
          <cell r="H6370" t="str">
            <v>京都府-035734</v>
          </cell>
        </row>
        <row r="6371">
          <cell r="D6371" t="str">
            <v>262404412923</v>
          </cell>
          <cell r="F6371" t="str">
            <v>食育・アレルギー対応</v>
          </cell>
          <cell r="H6371" t="str">
            <v>京都府-033318</v>
          </cell>
        </row>
        <row r="6372">
          <cell r="D6372" t="str">
            <v>262404212924</v>
          </cell>
          <cell r="F6372" t="str">
            <v>幼児教育</v>
          </cell>
          <cell r="H6372" t="str">
            <v>京都府-006068</v>
          </cell>
        </row>
        <row r="6373">
          <cell r="D6373" t="str">
            <v>262404412925</v>
          </cell>
          <cell r="F6373" t="str">
            <v>食育・アレルギー対応</v>
          </cell>
          <cell r="H6373" t="str">
            <v>京都府-007310</v>
          </cell>
        </row>
        <row r="6374">
          <cell r="D6374" t="str">
            <v>262404212926</v>
          </cell>
          <cell r="F6374" t="str">
            <v>幼児教育</v>
          </cell>
          <cell r="H6374" t="str">
            <v>京都府-018196</v>
          </cell>
        </row>
        <row r="6375">
          <cell r="D6375" t="str">
            <v>262404212927</v>
          </cell>
          <cell r="F6375" t="str">
            <v>幼児教育</v>
          </cell>
          <cell r="H6375" t="str">
            <v>京都府-032214</v>
          </cell>
        </row>
        <row r="6376">
          <cell r="D6376" t="str">
            <v>262404212928</v>
          </cell>
          <cell r="F6376" t="str">
            <v>幼児教育</v>
          </cell>
          <cell r="H6376" t="str">
            <v/>
          </cell>
        </row>
        <row r="6377">
          <cell r="D6377" t="str">
            <v>262404212929</v>
          </cell>
          <cell r="F6377" t="str">
            <v>幼児教育</v>
          </cell>
          <cell r="H6377" t="str">
            <v>大阪府-089495</v>
          </cell>
        </row>
        <row r="6378">
          <cell r="D6378" t="str">
            <v>262404612930</v>
          </cell>
          <cell r="F6378" t="str">
            <v>保護者支援・子育て支援</v>
          </cell>
          <cell r="H6378" t="str">
            <v>京都府-036121</v>
          </cell>
        </row>
        <row r="6379">
          <cell r="D6379" t="str">
            <v>262404212931</v>
          </cell>
          <cell r="F6379" t="str">
            <v>幼児教育</v>
          </cell>
          <cell r="H6379" t="str">
            <v>京都府-020716</v>
          </cell>
        </row>
        <row r="6380">
          <cell r="D6380" t="str">
            <v>262404312932</v>
          </cell>
          <cell r="F6380" t="str">
            <v>障害児保育</v>
          </cell>
          <cell r="H6380" t="str">
            <v>鳥取県-007601</v>
          </cell>
        </row>
        <row r="6381">
          <cell r="D6381" t="str">
            <v>262404612933</v>
          </cell>
          <cell r="F6381" t="str">
            <v>保護者支援・子育て支援</v>
          </cell>
          <cell r="H6381" t="str">
            <v>滋賀県-014701</v>
          </cell>
        </row>
        <row r="6382">
          <cell r="D6382" t="str">
            <v>262404612934</v>
          </cell>
          <cell r="F6382" t="str">
            <v>保護者支援・子育て支援</v>
          </cell>
          <cell r="H6382" t="str">
            <v>京都府-024916</v>
          </cell>
        </row>
        <row r="6383">
          <cell r="D6383" t="str">
            <v>262404412935</v>
          </cell>
          <cell r="F6383" t="str">
            <v>食育・アレルギー対応</v>
          </cell>
          <cell r="H6383" t="str">
            <v/>
          </cell>
        </row>
        <row r="6384">
          <cell r="D6384" t="str">
            <v>262404212936</v>
          </cell>
          <cell r="F6384" t="str">
            <v>幼児教育</v>
          </cell>
          <cell r="H6384" t="str">
            <v>京都府-006064</v>
          </cell>
        </row>
        <row r="6385">
          <cell r="D6385" t="str">
            <v>262404312937</v>
          </cell>
          <cell r="F6385" t="str">
            <v>障害児保育</v>
          </cell>
          <cell r="H6385" t="str">
            <v>京都府-031830</v>
          </cell>
        </row>
        <row r="6386">
          <cell r="D6386" t="str">
            <v>262404412938</v>
          </cell>
          <cell r="F6386" t="str">
            <v>食育・アレルギー対応</v>
          </cell>
          <cell r="H6386" t="str">
            <v>熊本県-025285</v>
          </cell>
        </row>
        <row r="6387">
          <cell r="D6387" t="str">
            <v>262404212939</v>
          </cell>
          <cell r="F6387" t="str">
            <v>幼児教育</v>
          </cell>
          <cell r="H6387" t="str">
            <v>京都府-029883</v>
          </cell>
        </row>
        <row r="6388">
          <cell r="D6388" t="str">
            <v>262404212940</v>
          </cell>
          <cell r="F6388" t="str">
            <v>幼児教育</v>
          </cell>
          <cell r="H6388" t="str">
            <v>京都府-020212</v>
          </cell>
        </row>
        <row r="6389">
          <cell r="D6389" t="str">
            <v>262404612941</v>
          </cell>
          <cell r="F6389" t="str">
            <v>保護者支援・子育て支援</v>
          </cell>
          <cell r="H6389" t="str">
            <v>京都府-000453</v>
          </cell>
        </row>
        <row r="6390">
          <cell r="D6390" t="str">
            <v>262404612942</v>
          </cell>
          <cell r="F6390" t="str">
            <v>保護者支援・子育て支援</v>
          </cell>
          <cell r="H6390" t="str">
            <v>京都府-022350</v>
          </cell>
        </row>
        <row r="6391">
          <cell r="D6391" t="str">
            <v>262404712943</v>
          </cell>
          <cell r="F6391" t="str">
            <v>マネジメント</v>
          </cell>
          <cell r="H6391" t="str">
            <v>福井県-008427</v>
          </cell>
        </row>
        <row r="6392">
          <cell r="D6392" t="str">
            <v>262404712944</v>
          </cell>
          <cell r="F6392" t="str">
            <v>マネジメント</v>
          </cell>
          <cell r="H6392" t="str">
            <v>京都府-004481</v>
          </cell>
        </row>
        <row r="6393">
          <cell r="D6393" t="str">
            <v>262404712945</v>
          </cell>
          <cell r="F6393" t="str">
            <v>マネジメント</v>
          </cell>
          <cell r="H6393" t="str">
            <v>京都府-020226</v>
          </cell>
        </row>
        <row r="6394">
          <cell r="D6394" t="str">
            <v>262404412946</v>
          </cell>
          <cell r="F6394" t="str">
            <v>食育・アレルギー対応</v>
          </cell>
          <cell r="H6394" t="str">
            <v>京都府-039913</v>
          </cell>
        </row>
        <row r="6395">
          <cell r="D6395" t="str">
            <v>262404612947</v>
          </cell>
          <cell r="F6395" t="str">
            <v>保護者支援・子育て支援</v>
          </cell>
          <cell r="H6395" t="str">
            <v>京都府-009319</v>
          </cell>
        </row>
        <row r="6396">
          <cell r="D6396" t="str">
            <v>262404612948</v>
          </cell>
          <cell r="F6396" t="str">
            <v>保護者支援・子育て支援</v>
          </cell>
          <cell r="H6396" t="str">
            <v>京都府-013685</v>
          </cell>
        </row>
        <row r="6397">
          <cell r="D6397" t="str">
            <v>262404212949</v>
          </cell>
          <cell r="F6397" t="str">
            <v>幼児教育</v>
          </cell>
          <cell r="H6397" t="str">
            <v>岡山県-012836</v>
          </cell>
        </row>
        <row r="6398">
          <cell r="D6398" t="str">
            <v>262404612950</v>
          </cell>
          <cell r="F6398" t="str">
            <v>保護者支援・子育て支援</v>
          </cell>
          <cell r="H6398" t="str">
            <v/>
          </cell>
        </row>
        <row r="6399">
          <cell r="D6399" t="str">
            <v>262404312951</v>
          </cell>
          <cell r="F6399" t="str">
            <v>障害児保育</v>
          </cell>
          <cell r="H6399" t="str">
            <v>京都府-032058</v>
          </cell>
        </row>
        <row r="6400">
          <cell r="D6400" t="str">
            <v>262404212952</v>
          </cell>
          <cell r="F6400" t="str">
            <v>幼児教育</v>
          </cell>
          <cell r="H6400" t="str">
            <v>大阪府-094703</v>
          </cell>
        </row>
        <row r="6401">
          <cell r="D6401" t="str">
            <v>262404412953</v>
          </cell>
          <cell r="F6401" t="str">
            <v>食育・アレルギー対応</v>
          </cell>
          <cell r="H6401" t="str">
            <v>京都府-009797</v>
          </cell>
        </row>
        <row r="6402">
          <cell r="D6402" t="str">
            <v>262404212954</v>
          </cell>
          <cell r="F6402" t="str">
            <v>幼児教育</v>
          </cell>
          <cell r="H6402" t="str">
            <v>京都府-031848</v>
          </cell>
        </row>
        <row r="6403">
          <cell r="D6403" t="str">
            <v>262404412955</v>
          </cell>
          <cell r="F6403" t="str">
            <v>食育・アレルギー対応</v>
          </cell>
          <cell r="H6403" t="str">
            <v>京都府-026922</v>
          </cell>
        </row>
        <row r="6404">
          <cell r="D6404" t="str">
            <v>262404612956</v>
          </cell>
          <cell r="F6404" t="str">
            <v>保護者支援・子育て支援</v>
          </cell>
          <cell r="H6404" t="str">
            <v>京都府-035845</v>
          </cell>
        </row>
        <row r="6405">
          <cell r="D6405" t="str">
            <v>262404612957</v>
          </cell>
          <cell r="F6405" t="str">
            <v>保護者支援・子育て支援</v>
          </cell>
          <cell r="H6405" t="str">
            <v>京都府-025515</v>
          </cell>
        </row>
        <row r="6406">
          <cell r="D6406" t="str">
            <v>262404612958</v>
          </cell>
          <cell r="F6406" t="str">
            <v>保護者支援・子育て支援</v>
          </cell>
          <cell r="H6406" t="str">
            <v>京都府-007015</v>
          </cell>
        </row>
        <row r="6407">
          <cell r="D6407" t="str">
            <v>262404112959</v>
          </cell>
          <cell r="F6407" t="str">
            <v>乳児保育</v>
          </cell>
          <cell r="H6407" t="str">
            <v>京都府-033738</v>
          </cell>
        </row>
        <row r="6408">
          <cell r="D6408" t="str">
            <v>262404512960</v>
          </cell>
          <cell r="F6408" t="str">
            <v>保健衛生・安全対策</v>
          </cell>
          <cell r="H6408" t="str">
            <v>京都府-020719</v>
          </cell>
        </row>
        <row r="6409">
          <cell r="D6409" t="str">
            <v>262404212961</v>
          </cell>
          <cell r="F6409" t="str">
            <v>幼児教育</v>
          </cell>
          <cell r="H6409" t="str">
            <v>京都府-034743</v>
          </cell>
        </row>
        <row r="6410">
          <cell r="D6410" t="str">
            <v>262404412962</v>
          </cell>
          <cell r="F6410" t="str">
            <v>食育・アレルギー対応</v>
          </cell>
          <cell r="H6410" t="str">
            <v>京都府-034743</v>
          </cell>
        </row>
        <row r="6411">
          <cell r="D6411" t="str">
            <v>262404212963</v>
          </cell>
          <cell r="F6411" t="str">
            <v>幼児教育</v>
          </cell>
          <cell r="H6411" t="str">
            <v>京都府-022777</v>
          </cell>
        </row>
        <row r="6412">
          <cell r="D6412" t="str">
            <v>262404412964</v>
          </cell>
          <cell r="F6412" t="str">
            <v>食育・アレルギー対応</v>
          </cell>
          <cell r="H6412" t="str">
            <v>京都府-019630</v>
          </cell>
        </row>
        <row r="6413">
          <cell r="D6413" t="str">
            <v>262404612965</v>
          </cell>
          <cell r="F6413" t="str">
            <v>保護者支援・子育て支援</v>
          </cell>
          <cell r="H6413" t="str">
            <v>京都府-032517</v>
          </cell>
        </row>
        <row r="6414">
          <cell r="D6414" t="str">
            <v>262404412966</v>
          </cell>
          <cell r="F6414" t="str">
            <v>食育・アレルギー対応</v>
          </cell>
          <cell r="H6414" t="str">
            <v/>
          </cell>
        </row>
        <row r="6415">
          <cell r="D6415" t="str">
            <v>262404412967</v>
          </cell>
          <cell r="F6415" t="str">
            <v>食育・アレルギー対応</v>
          </cell>
          <cell r="H6415" t="str">
            <v>京都府-017762</v>
          </cell>
        </row>
        <row r="6416">
          <cell r="D6416" t="str">
            <v>262404612968</v>
          </cell>
          <cell r="F6416" t="str">
            <v>保護者支援・子育て支援</v>
          </cell>
          <cell r="H6416" t="str">
            <v/>
          </cell>
        </row>
        <row r="6417">
          <cell r="D6417" t="str">
            <v>262404412969</v>
          </cell>
          <cell r="F6417" t="str">
            <v>食育・アレルギー対応</v>
          </cell>
          <cell r="H6417" t="str">
            <v>京都府-033722</v>
          </cell>
        </row>
        <row r="6418">
          <cell r="D6418" t="str">
            <v>262404612970</v>
          </cell>
          <cell r="F6418" t="str">
            <v>保護者支援・子育て支援</v>
          </cell>
          <cell r="H6418" t="str">
            <v>京都府-035108</v>
          </cell>
        </row>
        <row r="6419">
          <cell r="D6419" t="str">
            <v>262404212971</v>
          </cell>
          <cell r="F6419" t="str">
            <v>幼児教育</v>
          </cell>
          <cell r="H6419" t="str">
            <v>奈良県-006069</v>
          </cell>
        </row>
        <row r="6420">
          <cell r="D6420" t="str">
            <v>262404612972</v>
          </cell>
          <cell r="F6420" t="str">
            <v>保護者支援・子育て支援</v>
          </cell>
          <cell r="H6420" t="str">
            <v>京都府-011067</v>
          </cell>
        </row>
        <row r="6421">
          <cell r="D6421" t="str">
            <v>262404212973</v>
          </cell>
          <cell r="F6421" t="str">
            <v>幼児教育</v>
          </cell>
          <cell r="H6421" t="str">
            <v>京都府-011067</v>
          </cell>
        </row>
        <row r="6422">
          <cell r="D6422" t="str">
            <v>262404612974</v>
          </cell>
          <cell r="F6422" t="str">
            <v>保護者支援・子育て支援</v>
          </cell>
          <cell r="H6422" t="str">
            <v>京都府-009559</v>
          </cell>
        </row>
        <row r="6423">
          <cell r="D6423" t="str">
            <v>262404412975</v>
          </cell>
          <cell r="F6423" t="str">
            <v>食育・アレルギー対応</v>
          </cell>
          <cell r="H6423" t="str">
            <v>京都府-000810</v>
          </cell>
        </row>
        <row r="6424">
          <cell r="D6424" t="str">
            <v>262404612976</v>
          </cell>
          <cell r="F6424" t="str">
            <v>保護者支援・子育て支援</v>
          </cell>
          <cell r="H6424" t="str">
            <v>京都府-003068</v>
          </cell>
        </row>
        <row r="6425">
          <cell r="D6425" t="str">
            <v>262404212977</v>
          </cell>
          <cell r="F6425" t="str">
            <v>幼児教育</v>
          </cell>
          <cell r="H6425" t="str">
            <v>京都府-024467</v>
          </cell>
        </row>
        <row r="6426">
          <cell r="D6426" t="str">
            <v>262404212978</v>
          </cell>
          <cell r="F6426" t="str">
            <v>幼児教育</v>
          </cell>
          <cell r="H6426" t="str">
            <v>奈良県-020689</v>
          </cell>
        </row>
        <row r="6427">
          <cell r="D6427" t="str">
            <v>262404612979</v>
          </cell>
          <cell r="F6427" t="str">
            <v>保護者支援・子育て支援</v>
          </cell>
          <cell r="H6427" t="str">
            <v>島根県-010488</v>
          </cell>
        </row>
        <row r="6428">
          <cell r="D6428" t="str">
            <v>262404412980</v>
          </cell>
          <cell r="F6428" t="str">
            <v>食育・アレルギー対応</v>
          </cell>
          <cell r="H6428" t="str">
            <v>京都府-038828</v>
          </cell>
        </row>
        <row r="6429">
          <cell r="D6429" t="str">
            <v>262404612981</v>
          </cell>
          <cell r="F6429" t="str">
            <v>保護者支援・子育て支援</v>
          </cell>
          <cell r="H6429" t="str">
            <v/>
          </cell>
        </row>
        <row r="6430">
          <cell r="D6430" t="str">
            <v>262404212982</v>
          </cell>
          <cell r="F6430" t="str">
            <v>幼児教育</v>
          </cell>
          <cell r="H6430" t="str">
            <v>京都府-001123</v>
          </cell>
        </row>
        <row r="6431">
          <cell r="D6431" t="str">
            <v>262404512983</v>
          </cell>
          <cell r="F6431" t="str">
            <v>保健衛生・安全対策</v>
          </cell>
          <cell r="H6431" t="str">
            <v>滋賀県-016996</v>
          </cell>
        </row>
        <row r="6432">
          <cell r="D6432" t="str">
            <v>262404612984</v>
          </cell>
          <cell r="F6432" t="str">
            <v>保護者支援・子育て支援</v>
          </cell>
          <cell r="H6432" t="str">
            <v>京都府-003077</v>
          </cell>
        </row>
        <row r="6433">
          <cell r="D6433" t="str">
            <v>262404612985</v>
          </cell>
          <cell r="F6433" t="str">
            <v>保護者支援・子育て支援</v>
          </cell>
          <cell r="H6433" t="str">
            <v>京都府-023180</v>
          </cell>
        </row>
        <row r="6434">
          <cell r="D6434" t="str">
            <v>262404212986</v>
          </cell>
          <cell r="F6434" t="str">
            <v>幼児教育</v>
          </cell>
          <cell r="H6434" t="str">
            <v>京都府-039827</v>
          </cell>
        </row>
        <row r="6435">
          <cell r="D6435" t="str">
            <v>262404412987</v>
          </cell>
          <cell r="F6435" t="str">
            <v>食育・アレルギー対応</v>
          </cell>
          <cell r="H6435" t="str">
            <v>京都府-019255</v>
          </cell>
        </row>
        <row r="6436">
          <cell r="D6436" t="str">
            <v>262404512988</v>
          </cell>
          <cell r="F6436" t="str">
            <v>保健衛生・安全対策</v>
          </cell>
          <cell r="H6436" t="str">
            <v>京都府-019255</v>
          </cell>
        </row>
        <row r="6437">
          <cell r="D6437" t="str">
            <v>262404612989</v>
          </cell>
          <cell r="F6437" t="str">
            <v>保護者支援・子育て支援</v>
          </cell>
          <cell r="H6437" t="str">
            <v>京都府-024146</v>
          </cell>
        </row>
        <row r="6438">
          <cell r="D6438" t="str">
            <v>262404612990</v>
          </cell>
          <cell r="F6438" t="str">
            <v>保護者支援・子育て支援</v>
          </cell>
          <cell r="H6438" t="str">
            <v>京都府-012280</v>
          </cell>
        </row>
        <row r="6439">
          <cell r="D6439" t="str">
            <v>262404412991</v>
          </cell>
          <cell r="F6439" t="str">
            <v>食育・アレルギー対応</v>
          </cell>
          <cell r="H6439" t="str">
            <v>京都府-035419</v>
          </cell>
        </row>
        <row r="6440">
          <cell r="D6440" t="str">
            <v>262404212992</v>
          </cell>
          <cell r="F6440" t="str">
            <v>幼児教育</v>
          </cell>
          <cell r="H6440" t="str">
            <v>山口県-014847</v>
          </cell>
        </row>
        <row r="6441">
          <cell r="D6441" t="str">
            <v>262404612993</v>
          </cell>
          <cell r="F6441" t="str">
            <v>保護者支援・子育て支援</v>
          </cell>
          <cell r="H6441" t="str">
            <v>京都府-005886</v>
          </cell>
        </row>
        <row r="6442">
          <cell r="D6442" t="str">
            <v>262404412994</v>
          </cell>
          <cell r="F6442" t="str">
            <v>食育・アレルギー対応</v>
          </cell>
          <cell r="H6442" t="str">
            <v>京都府-007010</v>
          </cell>
        </row>
        <row r="6443">
          <cell r="D6443" t="str">
            <v>262404412995</v>
          </cell>
          <cell r="F6443" t="str">
            <v>食育・アレルギー対応</v>
          </cell>
          <cell r="H6443" t="str">
            <v/>
          </cell>
        </row>
        <row r="6444">
          <cell r="D6444" t="str">
            <v>262404212996</v>
          </cell>
          <cell r="F6444" t="str">
            <v>幼児教育</v>
          </cell>
          <cell r="H6444" t="str">
            <v>京都府-006602</v>
          </cell>
        </row>
        <row r="6445">
          <cell r="D6445" t="str">
            <v>262404612997</v>
          </cell>
          <cell r="F6445" t="str">
            <v>保護者支援・子育て支援</v>
          </cell>
          <cell r="H6445" t="str">
            <v>京都府-000019</v>
          </cell>
        </row>
        <row r="6446">
          <cell r="D6446" t="str">
            <v>262404412998</v>
          </cell>
          <cell r="F6446" t="str">
            <v>食育・アレルギー対応</v>
          </cell>
          <cell r="H6446" t="str">
            <v>京都府-034807</v>
          </cell>
        </row>
        <row r="6447">
          <cell r="D6447" t="str">
            <v>262404212999</v>
          </cell>
          <cell r="F6447" t="str">
            <v>幼児教育</v>
          </cell>
          <cell r="H6447" t="str">
            <v>大阪府-032771</v>
          </cell>
        </row>
        <row r="6448">
          <cell r="D6448" t="str">
            <v>262404413000</v>
          </cell>
          <cell r="F6448" t="str">
            <v>食育・アレルギー対応</v>
          </cell>
          <cell r="H6448" t="str">
            <v/>
          </cell>
        </row>
        <row r="6449">
          <cell r="D6449" t="str">
            <v>262404613001</v>
          </cell>
          <cell r="F6449" t="str">
            <v>保護者支援・子育て支援</v>
          </cell>
          <cell r="H6449" t="str">
            <v/>
          </cell>
        </row>
        <row r="6450">
          <cell r="D6450" t="str">
            <v>262404213002</v>
          </cell>
          <cell r="F6450" t="str">
            <v>幼児教育</v>
          </cell>
          <cell r="H6450" t="str">
            <v/>
          </cell>
        </row>
        <row r="6451">
          <cell r="D6451" t="str">
            <v>262404213003</v>
          </cell>
          <cell r="F6451" t="str">
            <v>幼児教育</v>
          </cell>
          <cell r="H6451" t="str">
            <v>岡山県-012910</v>
          </cell>
        </row>
        <row r="6452">
          <cell r="D6452" t="str">
            <v>262404213004</v>
          </cell>
          <cell r="F6452" t="str">
            <v>幼児教育</v>
          </cell>
          <cell r="H6452" t="str">
            <v>京都府-011373</v>
          </cell>
        </row>
        <row r="6453">
          <cell r="D6453" t="str">
            <v>262404213005</v>
          </cell>
          <cell r="F6453" t="str">
            <v>幼児教育</v>
          </cell>
          <cell r="H6453" t="str">
            <v>京都府-018192</v>
          </cell>
        </row>
        <row r="6454">
          <cell r="D6454" t="str">
            <v>262404613006</v>
          </cell>
          <cell r="F6454" t="str">
            <v>保護者支援・子育て支援</v>
          </cell>
          <cell r="H6454" t="str">
            <v>京都府-024068</v>
          </cell>
        </row>
        <row r="6455">
          <cell r="D6455" t="str">
            <v>262404413007</v>
          </cell>
          <cell r="F6455" t="str">
            <v>食育・アレルギー対応</v>
          </cell>
          <cell r="H6455" t="str">
            <v>京都府-024068</v>
          </cell>
        </row>
        <row r="6456">
          <cell r="D6456" t="str">
            <v>262404213008</v>
          </cell>
          <cell r="F6456" t="str">
            <v>幼児教育</v>
          </cell>
          <cell r="H6456" t="str">
            <v>京都府-039518</v>
          </cell>
        </row>
        <row r="6457">
          <cell r="D6457" t="str">
            <v>262404613009</v>
          </cell>
          <cell r="F6457" t="str">
            <v>保護者支援・子育て支援</v>
          </cell>
          <cell r="H6457" t="str">
            <v/>
          </cell>
        </row>
        <row r="6458">
          <cell r="D6458" t="str">
            <v>262404413010</v>
          </cell>
          <cell r="F6458" t="str">
            <v>食育・アレルギー対応</v>
          </cell>
          <cell r="H6458" t="str">
            <v/>
          </cell>
        </row>
        <row r="6459">
          <cell r="D6459" t="str">
            <v>262404413011</v>
          </cell>
          <cell r="F6459" t="str">
            <v>食育・アレルギー対応</v>
          </cell>
          <cell r="H6459" t="str">
            <v/>
          </cell>
        </row>
        <row r="6460">
          <cell r="D6460" t="str">
            <v>262404613012</v>
          </cell>
          <cell r="F6460" t="str">
            <v>保護者支援・子育て支援</v>
          </cell>
          <cell r="H6460" t="str">
            <v>京都府-038930</v>
          </cell>
        </row>
        <row r="6461">
          <cell r="D6461" t="str">
            <v>262404613013</v>
          </cell>
          <cell r="F6461" t="str">
            <v>保護者支援・子育て支援</v>
          </cell>
          <cell r="H6461" t="str">
            <v/>
          </cell>
        </row>
        <row r="6462">
          <cell r="D6462" t="str">
            <v>262404213014</v>
          </cell>
          <cell r="F6462" t="str">
            <v>幼児教育</v>
          </cell>
          <cell r="H6462" t="str">
            <v>大阪府-067667</v>
          </cell>
        </row>
        <row r="6463">
          <cell r="D6463" t="str">
            <v>262404213015</v>
          </cell>
          <cell r="F6463" t="str">
            <v>幼児教育</v>
          </cell>
          <cell r="H6463" t="str">
            <v>京都府-037438</v>
          </cell>
        </row>
        <row r="6464">
          <cell r="D6464" t="str">
            <v>262404213016</v>
          </cell>
          <cell r="F6464" t="str">
            <v>幼児教育</v>
          </cell>
          <cell r="H6464" t="str">
            <v>福井県-009812</v>
          </cell>
        </row>
        <row r="6465">
          <cell r="D6465" t="str">
            <v>262404413017</v>
          </cell>
          <cell r="F6465" t="str">
            <v>食育・アレルギー対応</v>
          </cell>
          <cell r="H6465" t="str">
            <v>滋賀県-022176</v>
          </cell>
        </row>
        <row r="6466">
          <cell r="D6466" t="str">
            <v>262404413018</v>
          </cell>
          <cell r="F6466" t="str">
            <v>食育・アレルギー対応</v>
          </cell>
          <cell r="H6466" t="str">
            <v/>
          </cell>
        </row>
        <row r="6467">
          <cell r="D6467" t="str">
            <v>262404413019</v>
          </cell>
          <cell r="F6467" t="str">
            <v>食育・アレルギー対応</v>
          </cell>
          <cell r="H6467" t="str">
            <v/>
          </cell>
        </row>
        <row r="6468">
          <cell r="D6468" t="str">
            <v>262404613020</v>
          </cell>
          <cell r="F6468" t="str">
            <v>保護者支援・子育て支援</v>
          </cell>
          <cell r="H6468" t="str">
            <v>京都府-011231</v>
          </cell>
        </row>
        <row r="6469">
          <cell r="D6469" t="str">
            <v>262404413021</v>
          </cell>
          <cell r="F6469" t="str">
            <v>食育・アレルギー対応</v>
          </cell>
          <cell r="H6469" t="str">
            <v>京都府-035170</v>
          </cell>
        </row>
        <row r="6470">
          <cell r="D6470" t="str">
            <v>262404213022</v>
          </cell>
          <cell r="F6470" t="str">
            <v>幼児教育</v>
          </cell>
          <cell r="H6470" t="str">
            <v>京都府-016061</v>
          </cell>
        </row>
        <row r="6471">
          <cell r="D6471" t="str">
            <v>262404613023</v>
          </cell>
          <cell r="F6471" t="str">
            <v>保護者支援・子育て支援</v>
          </cell>
          <cell r="H6471" t="str">
            <v>京都府-034167</v>
          </cell>
        </row>
        <row r="6472">
          <cell r="D6472" t="str">
            <v>262404413024</v>
          </cell>
          <cell r="F6472" t="str">
            <v>食育・アレルギー対応</v>
          </cell>
          <cell r="H6472" t="str">
            <v>京都府-034167</v>
          </cell>
        </row>
        <row r="6473">
          <cell r="D6473" t="str">
            <v>262404513025</v>
          </cell>
          <cell r="F6473" t="str">
            <v>保健衛生・安全対策</v>
          </cell>
          <cell r="H6473"/>
        </row>
        <row r="6474">
          <cell r="D6474" t="str">
            <v>262404613026</v>
          </cell>
          <cell r="F6474" t="str">
            <v>保護者支援・子育て支援</v>
          </cell>
          <cell r="H6474" t="str">
            <v/>
          </cell>
        </row>
        <row r="6475">
          <cell r="D6475" t="str">
            <v>262404213027</v>
          </cell>
          <cell r="F6475" t="str">
            <v>幼児教育</v>
          </cell>
          <cell r="H6475" t="str">
            <v>京都府-037260</v>
          </cell>
        </row>
        <row r="6476">
          <cell r="D6476" t="str">
            <v>262404613028</v>
          </cell>
          <cell r="F6476" t="str">
            <v>保護者支援・子育て支援</v>
          </cell>
          <cell r="H6476" t="str">
            <v>大阪府-027654</v>
          </cell>
        </row>
        <row r="6477">
          <cell r="D6477" t="str">
            <v>262404413029</v>
          </cell>
          <cell r="F6477" t="str">
            <v>食育・アレルギー対応</v>
          </cell>
          <cell r="H6477" t="str">
            <v/>
          </cell>
        </row>
        <row r="6478">
          <cell r="D6478" t="str">
            <v>262404413030</v>
          </cell>
          <cell r="F6478" t="str">
            <v>食育・アレルギー対応</v>
          </cell>
          <cell r="H6478" t="str">
            <v>京都府-001333</v>
          </cell>
        </row>
        <row r="6479">
          <cell r="D6479" t="str">
            <v>262404213031</v>
          </cell>
          <cell r="F6479" t="str">
            <v>幼児教育</v>
          </cell>
          <cell r="H6479" t="str">
            <v>京都府-000276</v>
          </cell>
        </row>
        <row r="6480">
          <cell r="D6480" t="str">
            <v>262404613032</v>
          </cell>
          <cell r="F6480" t="str">
            <v>保護者支援・子育て支援</v>
          </cell>
          <cell r="H6480" t="str">
            <v>京都府-000276</v>
          </cell>
        </row>
        <row r="6481">
          <cell r="D6481" t="str">
            <v>262404413033</v>
          </cell>
          <cell r="F6481" t="str">
            <v>食育・アレルギー対応</v>
          </cell>
          <cell r="H6481" t="str">
            <v>京都府-015907</v>
          </cell>
        </row>
        <row r="6482">
          <cell r="D6482" t="str">
            <v>262404213034</v>
          </cell>
          <cell r="F6482" t="str">
            <v>幼児教育</v>
          </cell>
          <cell r="H6482" t="str">
            <v>京都府-039687</v>
          </cell>
        </row>
        <row r="6483">
          <cell r="D6483" t="str">
            <v>262404413035</v>
          </cell>
          <cell r="F6483" t="str">
            <v>食育・アレルギー対応</v>
          </cell>
          <cell r="H6483" t="str">
            <v>京都府-037636</v>
          </cell>
        </row>
        <row r="6484">
          <cell r="D6484" t="str">
            <v>262404213036</v>
          </cell>
          <cell r="F6484" t="str">
            <v>幼児教育</v>
          </cell>
          <cell r="H6484" t="str">
            <v>京都府-006713</v>
          </cell>
        </row>
        <row r="6485">
          <cell r="D6485" t="str">
            <v>262404613037</v>
          </cell>
          <cell r="F6485" t="str">
            <v>保護者支援・子育て支援</v>
          </cell>
          <cell r="H6485" t="str">
            <v>京都府-015193</v>
          </cell>
        </row>
        <row r="6486">
          <cell r="D6486" t="str">
            <v>262404613038</v>
          </cell>
          <cell r="F6486" t="str">
            <v>保護者支援・子育て支援</v>
          </cell>
          <cell r="H6486" t="str">
            <v>京都府-001936</v>
          </cell>
        </row>
        <row r="6487">
          <cell r="D6487" t="str">
            <v>262404613039</v>
          </cell>
          <cell r="F6487" t="str">
            <v>保護者支援・子育て支援</v>
          </cell>
          <cell r="H6487" t="str">
            <v>和歌山県-003216</v>
          </cell>
        </row>
        <row r="6488">
          <cell r="D6488" t="str">
            <v>262404213040</v>
          </cell>
          <cell r="F6488" t="str">
            <v>幼児教育</v>
          </cell>
          <cell r="H6488" t="str">
            <v>京都府-001696</v>
          </cell>
        </row>
        <row r="6489">
          <cell r="D6489" t="str">
            <v>262404613041</v>
          </cell>
          <cell r="F6489" t="str">
            <v>保護者支援・子育て支援</v>
          </cell>
          <cell r="H6489" t="str">
            <v>京都府-027333</v>
          </cell>
        </row>
        <row r="6490">
          <cell r="D6490" t="str">
            <v>262404613042</v>
          </cell>
          <cell r="F6490" t="str">
            <v>保護者支援・子育て支援</v>
          </cell>
          <cell r="H6490" t="str">
            <v>京都府-034946</v>
          </cell>
        </row>
        <row r="6491">
          <cell r="D6491" t="str">
            <v>262404413043</v>
          </cell>
          <cell r="F6491" t="str">
            <v>食育・アレルギー対応</v>
          </cell>
          <cell r="H6491"/>
        </row>
        <row r="6492">
          <cell r="D6492" t="str">
            <v>262404213044</v>
          </cell>
          <cell r="F6492" t="str">
            <v>幼児教育</v>
          </cell>
          <cell r="H6492" t="str">
            <v>京都府-037603</v>
          </cell>
        </row>
        <row r="6493">
          <cell r="D6493" t="str">
            <v>262404213045</v>
          </cell>
          <cell r="F6493" t="str">
            <v>幼児教育</v>
          </cell>
          <cell r="H6493" t="str">
            <v>京都府-004801</v>
          </cell>
        </row>
        <row r="6494">
          <cell r="D6494" t="str">
            <v>262404413046</v>
          </cell>
          <cell r="F6494" t="str">
            <v>食育・アレルギー対応</v>
          </cell>
          <cell r="H6494" t="str">
            <v>京都府-005561</v>
          </cell>
        </row>
        <row r="6495">
          <cell r="D6495" t="str">
            <v>262404613047</v>
          </cell>
          <cell r="F6495" t="str">
            <v>保護者支援・子育て支援</v>
          </cell>
          <cell r="H6495" t="str">
            <v>京都府-019363</v>
          </cell>
        </row>
        <row r="6496">
          <cell r="D6496" t="str">
            <v>262404313048</v>
          </cell>
          <cell r="F6496" t="str">
            <v>障害児保育</v>
          </cell>
          <cell r="H6496" t="str">
            <v>京都府-037299</v>
          </cell>
        </row>
        <row r="6497">
          <cell r="D6497" t="str">
            <v>262404613049</v>
          </cell>
          <cell r="F6497" t="str">
            <v>保護者支援・子育て支援</v>
          </cell>
          <cell r="H6497" t="str">
            <v>京都府-006772</v>
          </cell>
        </row>
        <row r="6498">
          <cell r="D6498" t="str">
            <v>262404213050</v>
          </cell>
          <cell r="F6498" t="str">
            <v>幼児教育</v>
          </cell>
          <cell r="H6498" t="str">
            <v>京都府-006772</v>
          </cell>
        </row>
        <row r="6499">
          <cell r="D6499" t="str">
            <v>262404213051</v>
          </cell>
          <cell r="F6499" t="str">
            <v>幼児教育</v>
          </cell>
          <cell r="H6499" t="str">
            <v>京都府-019381</v>
          </cell>
        </row>
        <row r="6500">
          <cell r="D6500" t="str">
            <v>262404213052</v>
          </cell>
          <cell r="F6500" t="str">
            <v>幼児教育</v>
          </cell>
          <cell r="H6500" t="str">
            <v>京都府-006776</v>
          </cell>
        </row>
        <row r="6501">
          <cell r="D6501" t="str">
            <v>262404413053</v>
          </cell>
          <cell r="F6501" t="str">
            <v>食育・アレルギー対応</v>
          </cell>
          <cell r="H6501" t="str">
            <v/>
          </cell>
        </row>
        <row r="6502">
          <cell r="D6502" t="str">
            <v>262404213054</v>
          </cell>
          <cell r="F6502" t="str">
            <v>幼児教育</v>
          </cell>
          <cell r="H6502" t="str">
            <v>京都府-034186</v>
          </cell>
        </row>
        <row r="6503">
          <cell r="D6503" t="str">
            <v>262404413055</v>
          </cell>
          <cell r="F6503" t="str">
            <v>食育・アレルギー対応</v>
          </cell>
          <cell r="H6503" t="str">
            <v>京都府-028938</v>
          </cell>
        </row>
        <row r="6504">
          <cell r="D6504" t="str">
            <v>262404213056</v>
          </cell>
          <cell r="F6504" t="str">
            <v>幼児教育</v>
          </cell>
          <cell r="H6504" t="str">
            <v>京都府-037276</v>
          </cell>
        </row>
        <row r="6505">
          <cell r="D6505" t="str">
            <v>262404713057</v>
          </cell>
          <cell r="F6505" t="str">
            <v>マネジメント</v>
          </cell>
          <cell r="H6505" t="str">
            <v>京都府-004133</v>
          </cell>
        </row>
        <row r="6506">
          <cell r="D6506" t="str">
            <v>262404613058</v>
          </cell>
          <cell r="F6506" t="str">
            <v>保護者支援・子育て支援</v>
          </cell>
          <cell r="H6506" t="str">
            <v>大阪府-016097</v>
          </cell>
        </row>
        <row r="6507">
          <cell r="D6507" t="str">
            <v>262404613059</v>
          </cell>
          <cell r="F6507" t="str">
            <v>保護者支援・子育て支援</v>
          </cell>
          <cell r="H6507" t="str">
            <v>京都府-030462</v>
          </cell>
        </row>
        <row r="6508">
          <cell r="D6508" t="str">
            <v>262404213060</v>
          </cell>
          <cell r="F6508" t="str">
            <v>幼児教育</v>
          </cell>
          <cell r="H6508" t="str">
            <v>京都府-015853</v>
          </cell>
        </row>
        <row r="6509">
          <cell r="D6509" t="str">
            <v>262404213061</v>
          </cell>
          <cell r="F6509" t="str">
            <v>幼児教育</v>
          </cell>
          <cell r="H6509" t="str">
            <v>京都府-038085</v>
          </cell>
        </row>
        <row r="6510">
          <cell r="D6510" t="str">
            <v>262404313062</v>
          </cell>
          <cell r="F6510" t="str">
            <v>障害児保育</v>
          </cell>
          <cell r="H6510" t="str">
            <v>京都府-037583</v>
          </cell>
        </row>
        <row r="6511">
          <cell r="D6511" t="str">
            <v>262404213063</v>
          </cell>
          <cell r="F6511" t="str">
            <v>幼児教育</v>
          </cell>
          <cell r="H6511" t="str">
            <v>京都府-003467</v>
          </cell>
        </row>
        <row r="6512">
          <cell r="D6512" t="str">
            <v>262404713064</v>
          </cell>
          <cell r="F6512" t="str">
            <v>マネジメント</v>
          </cell>
          <cell r="H6512" t="str">
            <v>京都府-003467</v>
          </cell>
        </row>
        <row r="6513">
          <cell r="D6513" t="str">
            <v>262404613065</v>
          </cell>
          <cell r="F6513" t="str">
            <v>保護者支援・子育て支援</v>
          </cell>
          <cell r="H6513" t="str">
            <v>京都府-003467</v>
          </cell>
        </row>
        <row r="6514">
          <cell r="D6514" t="str">
            <v>262404113066</v>
          </cell>
          <cell r="F6514" t="str">
            <v>乳児保育</v>
          </cell>
          <cell r="H6514" t="str">
            <v>鳥取県-009606</v>
          </cell>
        </row>
        <row r="6515">
          <cell r="D6515" t="str">
            <v>262404713067</v>
          </cell>
          <cell r="F6515" t="str">
            <v>マネジメント</v>
          </cell>
          <cell r="H6515" t="str">
            <v>京都府-009456</v>
          </cell>
        </row>
        <row r="6516">
          <cell r="D6516" t="str">
            <v>262404613068</v>
          </cell>
          <cell r="F6516" t="str">
            <v>保護者支援・子育て支援</v>
          </cell>
          <cell r="H6516" t="str">
            <v/>
          </cell>
        </row>
        <row r="6517">
          <cell r="D6517" t="str">
            <v>262404713069</v>
          </cell>
          <cell r="F6517" t="str">
            <v>マネジメント</v>
          </cell>
          <cell r="H6517" t="str">
            <v>大阪府-038210</v>
          </cell>
        </row>
        <row r="6518">
          <cell r="D6518" t="str">
            <v>262404613070</v>
          </cell>
          <cell r="F6518" t="str">
            <v>保護者支援・子育て支援</v>
          </cell>
          <cell r="H6518" t="str">
            <v>大阪府-038210</v>
          </cell>
        </row>
        <row r="6519">
          <cell r="D6519" t="str">
            <v>262404413071</v>
          </cell>
          <cell r="F6519" t="str">
            <v>食育・アレルギー対応</v>
          </cell>
          <cell r="H6519" t="str">
            <v>京都府-004983</v>
          </cell>
        </row>
        <row r="6520">
          <cell r="D6520" t="str">
            <v>262404613072</v>
          </cell>
          <cell r="F6520" t="str">
            <v>保護者支援・子育て支援</v>
          </cell>
          <cell r="H6520" t="str">
            <v>京都府-004983</v>
          </cell>
        </row>
        <row r="6521">
          <cell r="D6521" t="str">
            <v>262404713073</v>
          </cell>
          <cell r="F6521" t="str">
            <v>マネジメント</v>
          </cell>
          <cell r="H6521" t="str">
            <v>京都府-002354</v>
          </cell>
        </row>
        <row r="6522">
          <cell r="D6522" t="str">
            <v>262404313074</v>
          </cell>
          <cell r="F6522" t="str">
            <v>障害児保育</v>
          </cell>
          <cell r="H6522" t="str">
            <v>京都府-002354</v>
          </cell>
        </row>
        <row r="6523">
          <cell r="D6523" t="str">
            <v>262404113075</v>
          </cell>
          <cell r="F6523" t="str">
            <v>乳児保育</v>
          </cell>
          <cell r="H6523" t="str">
            <v>京都府-030266</v>
          </cell>
        </row>
        <row r="6524">
          <cell r="D6524" t="str">
            <v>262404413076</v>
          </cell>
          <cell r="F6524" t="str">
            <v>食育・アレルギー対応</v>
          </cell>
          <cell r="H6524" t="str">
            <v>京都府-008775</v>
          </cell>
        </row>
        <row r="6525">
          <cell r="D6525" t="str">
            <v>262404413077</v>
          </cell>
          <cell r="F6525" t="str">
            <v>食育・アレルギー対応</v>
          </cell>
          <cell r="H6525" t="str">
            <v/>
          </cell>
        </row>
        <row r="6526">
          <cell r="D6526" t="str">
            <v>262404213078</v>
          </cell>
          <cell r="F6526" t="str">
            <v>幼児教育</v>
          </cell>
          <cell r="H6526" t="str">
            <v>京都府-034727</v>
          </cell>
        </row>
        <row r="6527">
          <cell r="D6527" t="str">
            <v>262404213079</v>
          </cell>
          <cell r="F6527" t="str">
            <v>幼児教育</v>
          </cell>
          <cell r="H6527" t="str">
            <v>京都府-023326</v>
          </cell>
        </row>
        <row r="6528">
          <cell r="D6528" t="str">
            <v>262404613080</v>
          </cell>
          <cell r="F6528" t="str">
            <v>保護者支援・子育て支援</v>
          </cell>
          <cell r="H6528" t="str">
            <v>京都府-033956</v>
          </cell>
        </row>
        <row r="6529">
          <cell r="D6529" t="str">
            <v>262404213081</v>
          </cell>
          <cell r="F6529" t="str">
            <v>幼児教育</v>
          </cell>
          <cell r="H6529" t="str">
            <v>京都府-040231</v>
          </cell>
        </row>
        <row r="6530">
          <cell r="D6530" t="str">
            <v>262404413082</v>
          </cell>
          <cell r="F6530" t="str">
            <v>食育・アレルギー対応</v>
          </cell>
          <cell r="H6530" t="str">
            <v>京都府-037607</v>
          </cell>
        </row>
        <row r="6531">
          <cell r="D6531" t="str">
            <v>262404213083</v>
          </cell>
          <cell r="F6531" t="str">
            <v>幼児教育</v>
          </cell>
          <cell r="H6531" t="str">
            <v>三重県-021818</v>
          </cell>
        </row>
        <row r="6532">
          <cell r="D6532" t="str">
            <v>262404613084</v>
          </cell>
          <cell r="F6532" t="str">
            <v>保護者支援・子育て支援</v>
          </cell>
          <cell r="H6532" t="str">
            <v>京都府-030888</v>
          </cell>
        </row>
        <row r="6533">
          <cell r="D6533" t="str">
            <v>262404713085</v>
          </cell>
          <cell r="F6533" t="str">
            <v>マネジメント</v>
          </cell>
          <cell r="H6533" t="str">
            <v>京都府-022066</v>
          </cell>
        </row>
        <row r="6534">
          <cell r="D6534" t="str">
            <v>262404213086</v>
          </cell>
          <cell r="F6534" t="str">
            <v>幼児教育</v>
          </cell>
          <cell r="H6534" t="str">
            <v>京都府-038402</v>
          </cell>
        </row>
        <row r="6535">
          <cell r="D6535" t="str">
            <v>262404413087</v>
          </cell>
          <cell r="F6535" t="str">
            <v>食育・アレルギー対応</v>
          </cell>
          <cell r="H6535" t="str">
            <v/>
          </cell>
        </row>
        <row r="6536">
          <cell r="D6536" t="str">
            <v>262404313088</v>
          </cell>
          <cell r="F6536" t="str">
            <v>障害児保育</v>
          </cell>
          <cell r="H6536" t="str">
            <v>京都府-037611</v>
          </cell>
        </row>
        <row r="6537">
          <cell r="D6537" t="str">
            <v>262404413089</v>
          </cell>
          <cell r="F6537" t="str">
            <v>食育・アレルギー対応</v>
          </cell>
          <cell r="H6537" t="str">
            <v>京都府-028336</v>
          </cell>
        </row>
        <row r="6538">
          <cell r="D6538" t="str">
            <v>262404213090</v>
          </cell>
          <cell r="F6538" t="str">
            <v>幼児教育</v>
          </cell>
          <cell r="H6538" t="str">
            <v>京都府-037184</v>
          </cell>
        </row>
        <row r="6539">
          <cell r="D6539" t="str">
            <v>262404113091</v>
          </cell>
          <cell r="F6539" t="str">
            <v>乳児保育</v>
          </cell>
          <cell r="H6539" t="str">
            <v>京都府-031610</v>
          </cell>
        </row>
        <row r="6540">
          <cell r="D6540" t="str">
            <v>262404213092</v>
          </cell>
          <cell r="F6540" t="str">
            <v>幼児教育</v>
          </cell>
          <cell r="H6540" t="str">
            <v>京都府-038848</v>
          </cell>
        </row>
        <row r="6541">
          <cell r="D6541" t="str">
            <v>262404213093</v>
          </cell>
          <cell r="F6541" t="str">
            <v>幼児教育</v>
          </cell>
          <cell r="H6541" t="str">
            <v>京都府-026869</v>
          </cell>
        </row>
        <row r="6542">
          <cell r="D6542" t="str">
            <v>262404613094</v>
          </cell>
          <cell r="F6542" t="str">
            <v>保護者支援・子育て支援</v>
          </cell>
          <cell r="H6542" t="str">
            <v>京都府-012577</v>
          </cell>
        </row>
        <row r="6543">
          <cell r="D6543" t="str">
            <v>262404413095</v>
          </cell>
          <cell r="F6543" t="str">
            <v>食育・アレルギー対応</v>
          </cell>
          <cell r="H6543" t="str">
            <v>京都府-017759</v>
          </cell>
        </row>
        <row r="6544">
          <cell r="D6544" t="str">
            <v>262404613096</v>
          </cell>
          <cell r="F6544" t="str">
            <v>保護者支援・子育て支援</v>
          </cell>
          <cell r="H6544" t="str">
            <v>滋賀県-020281</v>
          </cell>
        </row>
        <row r="6545">
          <cell r="D6545" t="str">
            <v>262404413097</v>
          </cell>
          <cell r="F6545" t="str">
            <v>食育・アレルギー対応</v>
          </cell>
          <cell r="H6545" t="str">
            <v>京都府-013591</v>
          </cell>
        </row>
        <row r="6546">
          <cell r="D6546" t="str">
            <v>262404613098</v>
          </cell>
          <cell r="F6546" t="str">
            <v>保護者支援・子育て支援</v>
          </cell>
          <cell r="H6546" t="str">
            <v>京都府-002042</v>
          </cell>
        </row>
        <row r="6547">
          <cell r="D6547" t="str">
            <v>262404613099</v>
          </cell>
          <cell r="F6547" t="str">
            <v>保護者支援・子育て支援</v>
          </cell>
          <cell r="H6547" t="str">
            <v>京都府-002045</v>
          </cell>
        </row>
        <row r="6548">
          <cell r="D6548" t="str">
            <v>262404413100</v>
          </cell>
          <cell r="F6548" t="str">
            <v>食育・アレルギー対応</v>
          </cell>
          <cell r="H6548" t="str">
            <v>京都府-023199</v>
          </cell>
        </row>
        <row r="6549">
          <cell r="D6549" t="str">
            <v>262404213101</v>
          </cell>
          <cell r="F6549" t="str">
            <v>幼児教育</v>
          </cell>
          <cell r="H6549" t="str">
            <v>京都府-039606</v>
          </cell>
        </row>
        <row r="6550">
          <cell r="D6550" t="str">
            <v>262404313102</v>
          </cell>
          <cell r="F6550" t="str">
            <v>障害児保育</v>
          </cell>
          <cell r="H6550" t="str">
            <v>京都府-023808</v>
          </cell>
        </row>
        <row r="6551">
          <cell r="D6551" t="str">
            <v>262404213103</v>
          </cell>
          <cell r="F6551" t="str">
            <v>幼児教育</v>
          </cell>
          <cell r="H6551" t="str">
            <v>京都府-005996</v>
          </cell>
        </row>
        <row r="6552">
          <cell r="D6552" t="str">
            <v>262404413104</v>
          </cell>
          <cell r="F6552" t="str">
            <v>食育・アレルギー対応</v>
          </cell>
          <cell r="H6552" t="str">
            <v/>
          </cell>
        </row>
        <row r="6553">
          <cell r="D6553" t="str">
            <v>262404213105</v>
          </cell>
          <cell r="F6553" t="str">
            <v>幼児教育</v>
          </cell>
          <cell r="H6553" t="str">
            <v>京都府-034671</v>
          </cell>
        </row>
        <row r="6554">
          <cell r="D6554" t="str">
            <v>262404613106</v>
          </cell>
          <cell r="F6554" t="str">
            <v>保護者支援・子育て支援</v>
          </cell>
          <cell r="H6554" t="str">
            <v>京都府-008354</v>
          </cell>
        </row>
        <row r="6555">
          <cell r="D6555" t="str">
            <v>262404413107</v>
          </cell>
          <cell r="F6555" t="str">
            <v>食育・アレルギー対応</v>
          </cell>
          <cell r="H6555" t="str">
            <v>京都府-008354</v>
          </cell>
        </row>
        <row r="6556">
          <cell r="D6556" t="str">
            <v>262404613108</v>
          </cell>
          <cell r="F6556" t="str">
            <v>保護者支援・子育て支援</v>
          </cell>
          <cell r="H6556" t="str">
            <v>京都府-038414</v>
          </cell>
        </row>
        <row r="6557">
          <cell r="D6557" t="str">
            <v>262404413109</v>
          </cell>
          <cell r="F6557" t="str">
            <v>食育・アレルギー対応</v>
          </cell>
          <cell r="H6557" t="str">
            <v/>
          </cell>
        </row>
        <row r="6558">
          <cell r="D6558" t="str">
            <v>262404613110</v>
          </cell>
          <cell r="F6558" t="str">
            <v>保護者支援・子育て支援</v>
          </cell>
          <cell r="H6558" t="str">
            <v>京都府-031153</v>
          </cell>
        </row>
        <row r="6559">
          <cell r="D6559" t="str">
            <v>262404613111</v>
          </cell>
          <cell r="F6559" t="str">
            <v>保護者支援・子育て支援</v>
          </cell>
          <cell r="H6559"/>
        </row>
        <row r="6560">
          <cell r="D6560" t="str">
            <v>262404613112</v>
          </cell>
          <cell r="F6560" t="str">
            <v>保護者支援・子育て支援</v>
          </cell>
          <cell r="H6560" t="str">
            <v>京都府-007353</v>
          </cell>
        </row>
        <row r="6561">
          <cell r="D6561" t="str">
            <v>262404413113</v>
          </cell>
          <cell r="F6561" t="str">
            <v>食育・アレルギー対応</v>
          </cell>
          <cell r="H6561" t="str">
            <v/>
          </cell>
        </row>
        <row r="6562">
          <cell r="D6562" t="str">
            <v>262404213114</v>
          </cell>
          <cell r="F6562" t="str">
            <v>幼児教育</v>
          </cell>
          <cell r="H6562" t="str">
            <v>京都府-033116</v>
          </cell>
        </row>
        <row r="6563">
          <cell r="D6563" t="str">
            <v>262404513115</v>
          </cell>
          <cell r="F6563" t="str">
            <v>保健衛生・安全対策</v>
          </cell>
          <cell r="H6563" t="str">
            <v>京都府-031760</v>
          </cell>
        </row>
        <row r="6564">
          <cell r="D6564" t="str">
            <v>262404713116</v>
          </cell>
          <cell r="F6564" t="str">
            <v>マネジメント</v>
          </cell>
          <cell r="H6564" t="str">
            <v>京都府-017623</v>
          </cell>
        </row>
        <row r="6565">
          <cell r="D6565" t="str">
            <v>262404413117</v>
          </cell>
          <cell r="F6565" t="str">
            <v>食育・アレルギー対応</v>
          </cell>
          <cell r="H6565"/>
        </row>
        <row r="6566">
          <cell r="D6566" t="str">
            <v>262404213118</v>
          </cell>
          <cell r="F6566" t="str">
            <v>幼児教育</v>
          </cell>
          <cell r="H6566" t="str">
            <v>京都府-039204</v>
          </cell>
        </row>
        <row r="6567">
          <cell r="D6567" t="str">
            <v>262404613119</v>
          </cell>
          <cell r="F6567" t="str">
            <v>保護者支援・子育て支援</v>
          </cell>
          <cell r="H6567" t="str">
            <v>京都府-012231</v>
          </cell>
        </row>
        <row r="6568">
          <cell r="D6568" t="str">
            <v>262404213120</v>
          </cell>
          <cell r="F6568" t="str">
            <v>幼児教育</v>
          </cell>
          <cell r="H6568" t="str">
            <v>京都府-028035</v>
          </cell>
        </row>
        <row r="6569">
          <cell r="D6569" t="str">
            <v>262404213121</v>
          </cell>
          <cell r="F6569" t="str">
            <v>幼児教育</v>
          </cell>
          <cell r="H6569" t="str">
            <v>京都府-036716</v>
          </cell>
        </row>
        <row r="6570">
          <cell r="D6570" t="str">
            <v>262404613122</v>
          </cell>
          <cell r="F6570" t="str">
            <v>保護者支援・子育て支援</v>
          </cell>
          <cell r="H6570" t="str">
            <v>京都府-031567</v>
          </cell>
        </row>
        <row r="6571">
          <cell r="D6571" t="str">
            <v>262404213123</v>
          </cell>
          <cell r="F6571" t="str">
            <v>幼児教育</v>
          </cell>
          <cell r="H6571" t="str">
            <v/>
          </cell>
        </row>
        <row r="6572">
          <cell r="D6572" t="str">
            <v>262404613124</v>
          </cell>
          <cell r="F6572" t="str">
            <v>保護者支援・子育て支援</v>
          </cell>
          <cell r="H6572" t="str">
            <v/>
          </cell>
        </row>
        <row r="6573">
          <cell r="D6573" t="str">
            <v>262404213125</v>
          </cell>
          <cell r="F6573" t="str">
            <v>幼児教育</v>
          </cell>
          <cell r="H6573" t="str">
            <v>京都府-027767</v>
          </cell>
        </row>
        <row r="6574">
          <cell r="D6574" t="str">
            <v>262404313126</v>
          </cell>
          <cell r="F6574" t="str">
            <v>障害児保育</v>
          </cell>
          <cell r="H6574" t="str">
            <v>京都府-027767</v>
          </cell>
        </row>
        <row r="6575">
          <cell r="D6575" t="str">
            <v>262404613127</v>
          </cell>
          <cell r="F6575" t="str">
            <v>保護者支援・子育て支援</v>
          </cell>
          <cell r="H6575" t="str">
            <v>京都府-040942</v>
          </cell>
        </row>
        <row r="6576">
          <cell r="D6576" t="str">
            <v>262404613128</v>
          </cell>
          <cell r="F6576" t="str">
            <v>保護者支援・子育て支援</v>
          </cell>
          <cell r="H6576" t="str">
            <v>京都府-013877</v>
          </cell>
        </row>
        <row r="6577">
          <cell r="D6577" t="str">
            <v>262404413129</v>
          </cell>
          <cell r="F6577" t="str">
            <v>食育・アレルギー対応</v>
          </cell>
          <cell r="H6577" t="str">
            <v/>
          </cell>
        </row>
        <row r="6578">
          <cell r="D6578" t="str">
            <v>262404413130</v>
          </cell>
          <cell r="F6578" t="str">
            <v>食育・アレルギー対応</v>
          </cell>
          <cell r="H6578" t="str">
            <v/>
          </cell>
        </row>
        <row r="6579">
          <cell r="D6579" t="str">
            <v>262404213131</v>
          </cell>
          <cell r="F6579" t="str">
            <v>幼児教育</v>
          </cell>
          <cell r="H6579" t="str">
            <v>京都府-012644</v>
          </cell>
        </row>
        <row r="6580">
          <cell r="D6580" t="str">
            <v>262404713132</v>
          </cell>
          <cell r="F6580" t="str">
            <v>マネジメント</v>
          </cell>
          <cell r="H6580" t="str">
            <v>京都府-012644</v>
          </cell>
        </row>
        <row r="6581">
          <cell r="D6581" t="str">
            <v>262404613133</v>
          </cell>
          <cell r="F6581" t="str">
            <v>保護者支援・子育て支援</v>
          </cell>
          <cell r="H6581" t="str">
            <v>京都府-036903</v>
          </cell>
        </row>
        <row r="6582">
          <cell r="D6582" t="str">
            <v>262404513134</v>
          </cell>
          <cell r="F6582" t="str">
            <v>保健衛生・安全対策</v>
          </cell>
          <cell r="H6582" t="str">
            <v>京都府-036541</v>
          </cell>
        </row>
        <row r="6583">
          <cell r="D6583" t="str">
            <v>262404413135</v>
          </cell>
          <cell r="F6583" t="str">
            <v>食育・アレルギー対応</v>
          </cell>
          <cell r="H6583" t="str">
            <v>大阪府-074034</v>
          </cell>
        </row>
        <row r="6584">
          <cell r="D6584" t="str">
            <v>262404313136</v>
          </cell>
          <cell r="F6584" t="str">
            <v>障害児保育</v>
          </cell>
          <cell r="H6584" t="str">
            <v>京都府-028655</v>
          </cell>
        </row>
        <row r="6585">
          <cell r="D6585" t="str">
            <v>262404613137</v>
          </cell>
          <cell r="F6585" t="str">
            <v>保護者支援・子育て支援</v>
          </cell>
          <cell r="H6585" t="str">
            <v>京都府-007896</v>
          </cell>
        </row>
        <row r="6586">
          <cell r="D6586" t="str">
            <v>262404213138</v>
          </cell>
          <cell r="F6586" t="str">
            <v>幼児教育</v>
          </cell>
          <cell r="H6586" t="str">
            <v>京都府-018833</v>
          </cell>
        </row>
        <row r="6587">
          <cell r="D6587" t="str">
            <v>262404413139</v>
          </cell>
          <cell r="F6587" t="str">
            <v>食育・アレルギー対応</v>
          </cell>
          <cell r="H6587" t="str">
            <v>京都府-031806</v>
          </cell>
        </row>
        <row r="6588">
          <cell r="D6588" t="str">
            <v>262404613140</v>
          </cell>
          <cell r="F6588" t="str">
            <v>保護者支援・子育て支援</v>
          </cell>
          <cell r="H6588" t="str">
            <v>京都府-021120</v>
          </cell>
        </row>
        <row r="6589">
          <cell r="D6589" t="str">
            <v>262404613141</v>
          </cell>
          <cell r="F6589" t="str">
            <v>保護者支援・子育て支援</v>
          </cell>
          <cell r="H6589" t="str">
            <v>京都府-010507</v>
          </cell>
        </row>
        <row r="6590">
          <cell r="D6590" t="str">
            <v>262404613142</v>
          </cell>
          <cell r="F6590" t="str">
            <v>保護者支援・子育て支援</v>
          </cell>
          <cell r="H6590" t="str">
            <v>京都府-027844</v>
          </cell>
        </row>
        <row r="6591">
          <cell r="D6591" t="str">
            <v>262404213143</v>
          </cell>
          <cell r="F6591" t="str">
            <v>幼児教育</v>
          </cell>
          <cell r="H6591" t="str">
            <v>石川県-014174</v>
          </cell>
        </row>
        <row r="6592">
          <cell r="D6592" t="str">
            <v>262404513144</v>
          </cell>
          <cell r="F6592" t="str">
            <v>保健衛生・安全対策</v>
          </cell>
          <cell r="H6592" t="str">
            <v>石川県-014174</v>
          </cell>
        </row>
        <row r="6593">
          <cell r="D6593" t="str">
            <v>262404613145</v>
          </cell>
          <cell r="F6593" t="str">
            <v>保護者支援・子育て支援</v>
          </cell>
          <cell r="H6593" t="str">
            <v>京都府-026574</v>
          </cell>
        </row>
        <row r="6594">
          <cell r="D6594" t="str">
            <v>262404613146</v>
          </cell>
          <cell r="F6594" t="str">
            <v>保護者支援・子育て支援</v>
          </cell>
          <cell r="H6594" t="str">
            <v>京都府-005826</v>
          </cell>
        </row>
        <row r="6595">
          <cell r="D6595" t="str">
            <v>262404613147</v>
          </cell>
          <cell r="F6595" t="str">
            <v>保護者支援・子育て支援</v>
          </cell>
          <cell r="H6595" t="str">
            <v>京都府-036750</v>
          </cell>
        </row>
        <row r="6596">
          <cell r="D6596" t="str">
            <v>262404613148</v>
          </cell>
          <cell r="F6596" t="str">
            <v>保護者支援・子育て支援</v>
          </cell>
          <cell r="H6596" t="str">
            <v>京都府-022056</v>
          </cell>
        </row>
        <row r="6597">
          <cell r="D6597" t="str">
            <v>262404213149</v>
          </cell>
          <cell r="F6597" t="str">
            <v>幼児教育</v>
          </cell>
          <cell r="H6597" t="str">
            <v>京都府-007789</v>
          </cell>
        </row>
        <row r="6598">
          <cell r="D6598" t="str">
            <v>262404313150</v>
          </cell>
          <cell r="F6598" t="str">
            <v>障害児保育</v>
          </cell>
          <cell r="H6598" t="str">
            <v>京都府-034077</v>
          </cell>
        </row>
        <row r="6599">
          <cell r="D6599" t="str">
            <v>262404613151</v>
          </cell>
          <cell r="F6599" t="str">
            <v>保護者支援・子育て支援</v>
          </cell>
          <cell r="H6599" t="str">
            <v>京都府-009376</v>
          </cell>
        </row>
        <row r="6600">
          <cell r="D6600" t="str">
            <v>262404613152</v>
          </cell>
          <cell r="F6600" t="str">
            <v>保護者支援・子育て支援</v>
          </cell>
          <cell r="H6600" t="str">
            <v>京都府-036086</v>
          </cell>
        </row>
        <row r="6601">
          <cell r="D6601" t="str">
            <v>262404613153</v>
          </cell>
          <cell r="F6601" t="str">
            <v>保護者支援・子育て支援</v>
          </cell>
          <cell r="H6601" t="str">
            <v>京都府-014783</v>
          </cell>
        </row>
        <row r="6602">
          <cell r="D6602" t="str">
            <v>262404213154</v>
          </cell>
          <cell r="F6602" t="str">
            <v>幼児教育</v>
          </cell>
          <cell r="H6602" t="str">
            <v>京都府-009878</v>
          </cell>
        </row>
        <row r="6603">
          <cell r="D6603" t="str">
            <v>262404613155</v>
          </cell>
          <cell r="F6603" t="str">
            <v>保護者支援・子育て支援</v>
          </cell>
          <cell r="H6603" t="str">
            <v>京都府-033085</v>
          </cell>
        </row>
        <row r="6604">
          <cell r="D6604" t="str">
            <v>262404413156</v>
          </cell>
          <cell r="F6604" t="str">
            <v>食育・アレルギー対応</v>
          </cell>
          <cell r="H6604" t="str">
            <v>京都府-033085</v>
          </cell>
        </row>
        <row r="6605">
          <cell r="D6605" t="str">
            <v>262404613157</v>
          </cell>
          <cell r="F6605" t="str">
            <v>保護者支援・子育て支援</v>
          </cell>
          <cell r="H6605" t="str">
            <v>京都府-035199</v>
          </cell>
        </row>
        <row r="6606">
          <cell r="D6606" t="str">
            <v>262404413158</v>
          </cell>
          <cell r="F6606" t="str">
            <v>食育・アレルギー対応</v>
          </cell>
          <cell r="H6606" t="str">
            <v>京都府-035199</v>
          </cell>
        </row>
        <row r="6607">
          <cell r="D6607" t="str">
            <v>262404213159</v>
          </cell>
          <cell r="F6607" t="str">
            <v>幼児教育</v>
          </cell>
          <cell r="H6607" t="str">
            <v>大阪府-052636</v>
          </cell>
        </row>
        <row r="6608">
          <cell r="D6608" t="str">
            <v>262404613160</v>
          </cell>
          <cell r="F6608" t="str">
            <v>保護者支援・子育て支援</v>
          </cell>
          <cell r="H6608" t="str">
            <v>大阪府-057489</v>
          </cell>
        </row>
        <row r="6609">
          <cell r="D6609" t="str">
            <v>262404613161</v>
          </cell>
          <cell r="F6609" t="str">
            <v>保護者支援・子育て支援</v>
          </cell>
          <cell r="H6609" t="str">
            <v>京都府-036988</v>
          </cell>
        </row>
        <row r="6610">
          <cell r="D6610" t="str">
            <v>262404613162</v>
          </cell>
          <cell r="F6610" t="str">
            <v>保護者支援・子育て支援</v>
          </cell>
          <cell r="H6610" t="str">
            <v>京都府-023778</v>
          </cell>
        </row>
        <row r="6611">
          <cell r="D6611" t="str">
            <v>262404213163</v>
          </cell>
          <cell r="F6611" t="str">
            <v>幼児教育</v>
          </cell>
          <cell r="H6611" t="str">
            <v>京都府-029450</v>
          </cell>
        </row>
        <row r="6612">
          <cell r="D6612" t="str">
            <v>262504513164</v>
          </cell>
          <cell r="F6612" t="str">
            <v>保健衛生・安全対策</v>
          </cell>
          <cell r="H6612" t="str">
            <v>京都府-034691</v>
          </cell>
        </row>
        <row r="6613">
          <cell r="D6613" t="str">
            <v>262504313165</v>
          </cell>
          <cell r="F6613" t="str">
            <v>障害児保育</v>
          </cell>
          <cell r="H6613" t="str">
            <v>北海道-008125</v>
          </cell>
        </row>
        <row r="6614">
          <cell r="D6614" t="str">
            <v>262504313166</v>
          </cell>
          <cell r="F6614" t="str">
            <v>障害児保育</v>
          </cell>
          <cell r="H6614" t="str">
            <v>京都府-028486</v>
          </cell>
        </row>
        <row r="6615">
          <cell r="D6615" t="str">
            <v>262504513167</v>
          </cell>
          <cell r="F6615" t="str">
            <v>保健衛生・安全対策</v>
          </cell>
          <cell r="H6615" t="str">
            <v/>
          </cell>
        </row>
        <row r="6616">
          <cell r="D6616" t="str">
            <v>262504113168</v>
          </cell>
          <cell r="F6616" t="str">
            <v>乳児保育</v>
          </cell>
          <cell r="H6616" t="str">
            <v>福島県-026386</v>
          </cell>
        </row>
        <row r="6617">
          <cell r="D6617" t="str">
            <v>262504613169</v>
          </cell>
          <cell r="F6617" t="str">
            <v>保護者支援・子育て支援</v>
          </cell>
          <cell r="H6617" t="str">
            <v>京都府-029825</v>
          </cell>
        </row>
        <row r="6618">
          <cell r="D6618" t="str">
            <v>262504513170</v>
          </cell>
          <cell r="F6618" t="str">
            <v>保健衛生・安全対策</v>
          </cell>
          <cell r="H6618" t="str">
            <v>京都府-011113</v>
          </cell>
        </row>
        <row r="6619">
          <cell r="D6619" t="str">
            <v>262504513171</v>
          </cell>
          <cell r="F6619" t="str">
            <v>保健衛生・安全対策</v>
          </cell>
          <cell r="H6619" t="str">
            <v>京都府-014470</v>
          </cell>
        </row>
        <row r="6620">
          <cell r="D6620" t="str">
            <v>262504113172</v>
          </cell>
          <cell r="F6620" t="str">
            <v>乳児保育</v>
          </cell>
          <cell r="H6620" t="str">
            <v>京都府-033017</v>
          </cell>
        </row>
        <row r="6621">
          <cell r="D6621" t="str">
            <v>262504213173</v>
          </cell>
          <cell r="F6621" t="str">
            <v>幼児教育</v>
          </cell>
          <cell r="H6621" t="str">
            <v>京都府-033017</v>
          </cell>
        </row>
        <row r="6622">
          <cell r="D6622" t="str">
            <v>262504513174</v>
          </cell>
          <cell r="F6622" t="str">
            <v>保健衛生・安全対策</v>
          </cell>
          <cell r="H6622" t="str">
            <v>京都府-023431</v>
          </cell>
        </row>
        <row r="6623">
          <cell r="D6623" t="str">
            <v>262504513175</v>
          </cell>
          <cell r="F6623" t="str">
            <v>保健衛生・安全対策</v>
          </cell>
          <cell r="H6623" t="str">
            <v>京都府-014449</v>
          </cell>
        </row>
        <row r="6624">
          <cell r="D6624" t="str">
            <v>262504513176</v>
          </cell>
          <cell r="F6624" t="str">
            <v>保健衛生・安全対策</v>
          </cell>
          <cell r="H6624" t="str">
            <v>京都府-025633</v>
          </cell>
        </row>
        <row r="6625">
          <cell r="D6625" t="str">
            <v>262504113177</v>
          </cell>
          <cell r="F6625" t="str">
            <v>乳児保育</v>
          </cell>
          <cell r="H6625" t="str">
            <v>静岡県-049504</v>
          </cell>
        </row>
        <row r="6626">
          <cell r="D6626" t="str">
            <v>262504313178</v>
          </cell>
          <cell r="F6626" t="str">
            <v>障害児保育</v>
          </cell>
          <cell r="H6626" t="str">
            <v>京都府-041116</v>
          </cell>
        </row>
        <row r="6627">
          <cell r="D6627" t="str">
            <v>262504513179</v>
          </cell>
          <cell r="F6627" t="str">
            <v>保健衛生・安全対策</v>
          </cell>
          <cell r="H6627" t="str">
            <v>京都府-015385</v>
          </cell>
        </row>
        <row r="6628">
          <cell r="D6628" t="str">
            <v>262504313180</v>
          </cell>
          <cell r="F6628" t="str">
            <v>障害児保育</v>
          </cell>
          <cell r="H6628" t="str">
            <v>京都府-016756</v>
          </cell>
        </row>
        <row r="6629">
          <cell r="D6629" t="str">
            <v>262504613181</v>
          </cell>
          <cell r="F6629" t="str">
            <v>保護者支援・子育て支援</v>
          </cell>
          <cell r="H6629" t="str">
            <v>京都府-035953</v>
          </cell>
        </row>
        <row r="6630">
          <cell r="D6630" t="str">
            <v>262504513182</v>
          </cell>
          <cell r="F6630" t="str">
            <v>保健衛生・安全対策</v>
          </cell>
          <cell r="H6630" t="str">
            <v>京都府-025458</v>
          </cell>
        </row>
        <row r="6631">
          <cell r="D6631" t="str">
            <v>262504713183</v>
          </cell>
          <cell r="F6631" t="str">
            <v>マネジメント</v>
          </cell>
          <cell r="H6631" t="str">
            <v>京都府-033348</v>
          </cell>
        </row>
        <row r="6632">
          <cell r="D6632" t="str">
            <v>262504213184</v>
          </cell>
          <cell r="F6632" t="str">
            <v>幼児教育</v>
          </cell>
          <cell r="H6632" t="str">
            <v>京都府-031031</v>
          </cell>
        </row>
        <row r="6633">
          <cell r="D6633" t="str">
            <v>262504513185</v>
          </cell>
          <cell r="F6633" t="str">
            <v>保健衛生・安全対策</v>
          </cell>
          <cell r="H6633" t="str">
            <v>京都府-013878</v>
          </cell>
        </row>
        <row r="6634">
          <cell r="D6634" t="str">
            <v>262504313186</v>
          </cell>
          <cell r="F6634" t="str">
            <v>障害児保育</v>
          </cell>
          <cell r="H6634" t="str">
            <v>京都府-036169</v>
          </cell>
        </row>
        <row r="6635">
          <cell r="D6635" t="str">
            <v>262504313187</v>
          </cell>
          <cell r="F6635" t="str">
            <v>障害児保育</v>
          </cell>
          <cell r="H6635" t="str">
            <v/>
          </cell>
        </row>
        <row r="6636">
          <cell r="D6636" t="str">
            <v>262504613188</v>
          </cell>
          <cell r="F6636" t="str">
            <v>保護者支援・子育て支援</v>
          </cell>
          <cell r="H6636" t="str">
            <v>京都府-034548</v>
          </cell>
        </row>
        <row r="6637">
          <cell r="D6637" t="str">
            <v>262504113189</v>
          </cell>
          <cell r="F6637" t="str">
            <v>乳児保育</v>
          </cell>
          <cell r="H6637" t="str">
            <v>京都府-004942</v>
          </cell>
        </row>
        <row r="6638">
          <cell r="D6638" t="str">
            <v>262504113190</v>
          </cell>
          <cell r="F6638" t="str">
            <v>乳児保育</v>
          </cell>
          <cell r="H6638" t="str">
            <v>京都府-041039</v>
          </cell>
        </row>
        <row r="6639">
          <cell r="D6639" t="str">
            <v>262504313191</v>
          </cell>
          <cell r="F6639" t="str">
            <v>障害児保育</v>
          </cell>
          <cell r="H6639" t="str">
            <v>奈良県-004851</v>
          </cell>
        </row>
        <row r="6640">
          <cell r="D6640" t="str">
            <v>262504513192</v>
          </cell>
          <cell r="F6640" t="str">
            <v>保健衛生・安全対策</v>
          </cell>
          <cell r="H6640" t="str">
            <v>京都府-023779</v>
          </cell>
        </row>
        <row r="6641">
          <cell r="D6641" t="str">
            <v>262504713193</v>
          </cell>
          <cell r="F6641" t="str">
            <v>マネジメント</v>
          </cell>
          <cell r="H6641" t="str">
            <v>京都府-002714</v>
          </cell>
        </row>
        <row r="6642">
          <cell r="D6642" t="str">
            <v>262504613194</v>
          </cell>
          <cell r="F6642" t="str">
            <v>保護者支援・子育て支援</v>
          </cell>
          <cell r="H6642" t="str">
            <v>京都府-015100</v>
          </cell>
        </row>
        <row r="6643">
          <cell r="D6643" t="str">
            <v>262504313195</v>
          </cell>
          <cell r="F6643" t="str">
            <v>障害児保育</v>
          </cell>
          <cell r="H6643" t="str">
            <v>京都府-025000</v>
          </cell>
        </row>
        <row r="6644">
          <cell r="D6644" t="str">
            <v>262504213196</v>
          </cell>
          <cell r="F6644" t="str">
            <v>幼児教育</v>
          </cell>
          <cell r="H6644" t="str">
            <v>京都府-021966</v>
          </cell>
        </row>
        <row r="6645">
          <cell r="D6645" t="str">
            <v>262504513197</v>
          </cell>
          <cell r="F6645" t="str">
            <v>保健衛生・安全対策</v>
          </cell>
          <cell r="H6645" t="str">
            <v>奈良県-001700</v>
          </cell>
        </row>
        <row r="6646">
          <cell r="D6646" t="str">
            <v>262504413198</v>
          </cell>
          <cell r="F6646" t="str">
            <v>食育・アレルギー対応</v>
          </cell>
          <cell r="H6646" t="str">
            <v/>
          </cell>
        </row>
        <row r="6647">
          <cell r="D6647" t="str">
            <v>262504113199</v>
          </cell>
          <cell r="F6647" t="str">
            <v>乳児保育</v>
          </cell>
          <cell r="H6647" t="str">
            <v>京都府-012097</v>
          </cell>
        </row>
        <row r="6648">
          <cell r="D6648" t="str">
            <v>262504113200</v>
          </cell>
          <cell r="F6648" t="str">
            <v>乳児保育</v>
          </cell>
          <cell r="H6648" t="str">
            <v>京都府-034510</v>
          </cell>
        </row>
        <row r="6649">
          <cell r="D6649" t="str">
            <v>262504613201</v>
          </cell>
          <cell r="F6649" t="str">
            <v>保護者支援・子育て支援</v>
          </cell>
          <cell r="H6649" t="str">
            <v>京都府-034510</v>
          </cell>
        </row>
        <row r="6650">
          <cell r="D6650" t="str">
            <v>262504613202</v>
          </cell>
          <cell r="F6650" t="str">
            <v>保護者支援・子育て支援</v>
          </cell>
          <cell r="H6650" t="str">
            <v>京都府-005938</v>
          </cell>
        </row>
        <row r="6651">
          <cell r="D6651" t="str">
            <v>262504213203</v>
          </cell>
          <cell r="F6651" t="str">
            <v>幼児教育</v>
          </cell>
          <cell r="H6651" t="str">
            <v>京都府-004470</v>
          </cell>
        </row>
        <row r="6652">
          <cell r="D6652" t="str">
            <v>262504713204</v>
          </cell>
          <cell r="F6652" t="str">
            <v>マネジメント</v>
          </cell>
          <cell r="H6652" t="str">
            <v>京都府-009230</v>
          </cell>
        </row>
        <row r="6653">
          <cell r="D6653" t="str">
            <v>262504313205</v>
          </cell>
          <cell r="F6653" t="str">
            <v>障害児保育</v>
          </cell>
          <cell r="H6653" t="str">
            <v>京都府-009870</v>
          </cell>
        </row>
        <row r="6654">
          <cell r="D6654" t="str">
            <v>262504313206</v>
          </cell>
          <cell r="F6654" t="str">
            <v>障害児保育</v>
          </cell>
          <cell r="H6654" t="str">
            <v>京都府-034699</v>
          </cell>
        </row>
        <row r="6655">
          <cell r="D6655" t="str">
            <v>262504513207</v>
          </cell>
          <cell r="F6655" t="str">
            <v>保健衛生・安全対策</v>
          </cell>
          <cell r="H6655" t="str">
            <v>徳島県-012601</v>
          </cell>
        </row>
        <row r="6656">
          <cell r="D6656" t="str">
            <v>262504313208</v>
          </cell>
          <cell r="F6656" t="str">
            <v>障害児保育</v>
          </cell>
          <cell r="H6656" t="str">
            <v>大阪府-023043</v>
          </cell>
        </row>
        <row r="6657">
          <cell r="D6657" t="str">
            <v>262504513209</v>
          </cell>
          <cell r="F6657" t="str">
            <v>保健衛生・安全対策</v>
          </cell>
          <cell r="H6657"/>
        </row>
        <row r="6658">
          <cell r="D6658" t="str">
            <v>262504613210</v>
          </cell>
          <cell r="F6658" t="str">
            <v>保護者支援・子育て支援</v>
          </cell>
          <cell r="H6658" t="str">
            <v>青森県-017766</v>
          </cell>
        </row>
        <row r="6659">
          <cell r="D6659" t="str">
            <v>262504513211</v>
          </cell>
          <cell r="F6659" t="str">
            <v>保健衛生・安全対策</v>
          </cell>
          <cell r="H6659" t="str">
            <v>京都府-019204</v>
          </cell>
        </row>
        <row r="6660">
          <cell r="D6660" t="str">
            <v>262504313212</v>
          </cell>
          <cell r="F6660" t="str">
            <v>障害児保育</v>
          </cell>
          <cell r="H6660" t="str">
            <v>京都府-028582</v>
          </cell>
        </row>
        <row r="6661">
          <cell r="D6661" t="str">
            <v>262504113213</v>
          </cell>
          <cell r="F6661" t="str">
            <v>乳児保育</v>
          </cell>
          <cell r="H6661" t="str">
            <v>京都府-021805</v>
          </cell>
        </row>
        <row r="6662">
          <cell r="D6662" t="str">
            <v>262504213214</v>
          </cell>
          <cell r="F6662" t="str">
            <v>幼児教育</v>
          </cell>
          <cell r="H6662" t="str">
            <v>滋賀県-017328</v>
          </cell>
        </row>
        <row r="6663">
          <cell r="D6663" t="str">
            <v>262504513215</v>
          </cell>
          <cell r="F6663" t="str">
            <v>保健衛生・安全対策</v>
          </cell>
          <cell r="H6663" t="str">
            <v>滋賀県-017328</v>
          </cell>
        </row>
        <row r="6664">
          <cell r="D6664" t="str">
            <v>262504713216</v>
          </cell>
          <cell r="F6664" t="str">
            <v>マネジメント</v>
          </cell>
          <cell r="H6664" t="str">
            <v>京都府-000959</v>
          </cell>
        </row>
        <row r="6665">
          <cell r="D6665" t="str">
            <v>262504313217</v>
          </cell>
          <cell r="F6665" t="str">
            <v>障害児保育</v>
          </cell>
          <cell r="H6665" t="str">
            <v>京都府-025563</v>
          </cell>
        </row>
        <row r="6666">
          <cell r="D6666" t="str">
            <v>262504513218</v>
          </cell>
          <cell r="F6666" t="str">
            <v>保健衛生・安全対策</v>
          </cell>
          <cell r="H6666" t="str">
            <v>京都府-034723</v>
          </cell>
        </row>
        <row r="6667">
          <cell r="D6667" t="str">
            <v>262504713219</v>
          </cell>
          <cell r="F6667" t="str">
            <v>マネジメント</v>
          </cell>
          <cell r="H6667" t="str">
            <v>京都府-015441</v>
          </cell>
        </row>
        <row r="6668">
          <cell r="D6668" t="str">
            <v>262504113220</v>
          </cell>
          <cell r="F6668" t="str">
            <v>乳児保育</v>
          </cell>
          <cell r="H6668" t="str">
            <v>京都府-037252</v>
          </cell>
        </row>
        <row r="6669">
          <cell r="D6669" t="str">
            <v>262504513221</v>
          </cell>
          <cell r="F6669" t="str">
            <v>保健衛生・安全対策</v>
          </cell>
          <cell r="H6669" t="str">
            <v>京都府-016040</v>
          </cell>
        </row>
        <row r="6670">
          <cell r="D6670" t="str">
            <v>262504513222</v>
          </cell>
          <cell r="F6670" t="str">
            <v>保健衛生・安全対策</v>
          </cell>
          <cell r="H6670" t="str">
            <v>京都府-000972</v>
          </cell>
        </row>
        <row r="6671">
          <cell r="D6671" t="str">
            <v>262504213223</v>
          </cell>
          <cell r="F6671" t="str">
            <v>幼児教育</v>
          </cell>
          <cell r="H6671" t="str">
            <v>京都府-007507</v>
          </cell>
        </row>
        <row r="6672">
          <cell r="D6672" t="str">
            <v>262504713224</v>
          </cell>
          <cell r="F6672" t="str">
            <v>マネジメント</v>
          </cell>
          <cell r="H6672" t="str">
            <v>京都府-025131</v>
          </cell>
        </row>
        <row r="6673">
          <cell r="D6673" t="str">
            <v>262504413225</v>
          </cell>
          <cell r="F6673" t="str">
            <v>食育・アレルギー対応</v>
          </cell>
          <cell r="H6673" t="str">
            <v/>
          </cell>
        </row>
        <row r="6674">
          <cell r="D6674" t="str">
            <v>262504213226</v>
          </cell>
          <cell r="F6674" t="str">
            <v>幼児教育</v>
          </cell>
          <cell r="H6674" t="str">
            <v>京都府-028977</v>
          </cell>
        </row>
        <row r="6675">
          <cell r="D6675" t="str">
            <v>262504513227</v>
          </cell>
          <cell r="F6675" t="str">
            <v>保健衛生・安全対策</v>
          </cell>
          <cell r="H6675" t="str">
            <v>京都府-022742</v>
          </cell>
        </row>
        <row r="6676">
          <cell r="D6676" t="str">
            <v>262504513228</v>
          </cell>
          <cell r="F6676" t="str">
            <v>保健衛生・安全対策</v>
          </cell>
          <cell r="H6676" t="str">
            <v>京都府-020553</v>
          </cell>
        </row>
        <row r="6677">
          <cell r="D6677" t="str">
            <v>262504213229</v>
          </cell>
          <cell r="F6677" t="str">
            <v>幼児教育</v>
          </cell>
          <cell r="H6677" t="str">
            <v>京都府-035883</v>
          </cell>
        </row>
        <row r="6678">
          <cell r="D6678" t="str">
            <v>262504213230</v>
          </cell>
          <cell r="F6678" t="str">
            <v>幼児教育</v>
          </cell>
          <cell r="H6678" t="str">
            <v>滋賀県-025101</v>
          </cell>
        </row>
        <row r="6679">
          <cell r="D6679" t="str">
            <v>262504713231</v>
          </cell>
          <cell r="F6679" t="str">
            <v>マネジメント</v>
          </cell>
          <cell r="H6679" t="str">
            <v/>
          </cell>
        </row>
        <row r="6680">
          <cell r="D6680" t="str">
            <v>262504613232</v>
          </cell>
          <cell r="F6680" t="str">
            <v>保護者支援・子育て支援</v>
          </cell>
          <cell r="H6680" t="str">
            <v>京都府-018639</v>
          </cell>
        </row>
        <row r="6681">
          <cell r="D6681" t="str">
            <v>262504313233</v>
          </cell>
          <cell r="F6681" t="str">
            <v>障害児保育</v>
          </cell>
          <cell r="H6681" t="str">
            <v>京都府-035987</v>
          </cell>
        </row>
        <row r="6682">
          <cell r="D6682" t="str">
            <v>262504613234</v>
          </cell>
          <cell r="F6682" t="str">
            <v>保護者支援・子育て支援</v>
          </cell>
          <cell r="H6682" t="str">
            <v/>
          </cell>
        </row>
        <row r="6683">
          <cell r="D6683" t="str">
            <v>262504513235</v>
          </cell>
          <cell r="F6683" t="str">
            <v>保健衛生・安全対策</v>
          </cell>
          <cell r="H6683" t="str">
            <v>京都府-021819</v>
          </cell>
        </row>
        <row r="6684">
          <cell r="D6684" t="str">
            <v>262504113236</v>
          </cell>
          <cell r="F6684" t="str">
            <v>乳児保育</v>
          </cell>
          <cell r="H6684" t="str">
            <v>京都府-031537</v>
          </cell>
        </row>
        <row r="6685">
          <cell r="D6685" t="str">
            <v>262504713237</v>
          </cell>
          <cell r="F6685" t="str">
            <v>マネジメント</v>
          </cell>
          <cell r="H6685" t="str">
            <v>兵庫県-056041</v>
          </cell>
        </row>
        <row r="6686">
          <cell r="D6686" t="str">
            <v>262504213238</v>
          </cell>
          <cell r="F6686" t="str">
            <v>幼児教育</v>
          </cell>
          <cell r="H6686" t="str">
            <v>京都府-031540</v>
          </cell>
        </row>
        <row r="6687">
          <cell r="D6687" t="str">
            <v>262504313239</v>
          </cell>
          <cell r="F6687" t="str">
            <v>障害児保育</v>
          </cell>
          <cell r="H6687" t="str">
            <v>京都府-007495</v>
          </cell>
        </row>
        <row r="6688">
          <cell r="D6688" t="str">
            <v>262504613240</v>
          </cell>
          <cell r="F6688" t="str">
            <v>保護者支援・子育て支援</v>
          </cell>
          <cell r="H6688" t="str">
            <v/>
          </cell>
        </row>
        <row r="6689">
          <cell r="D6689" t="str">
            <v>262504213241</v>
          </cell>
          <cell r="F6689" t="str">
            <v>幼児教育</v>
          </cell>
          <cell r="H6689" t="str">
            <v>京都府-031668</v>
          </cell>
        </row>
        <row r="6690">
          <cell r="D6690" t="str">
            <v>262504313242</v>
          </cell>
          <cell r="F6690" t="str">
            <v>障害児保育</v>
          </cell>
          <cell r="H6690" t="str">
            <v>京都府-013175</v>
          </cell>
        </row>
        <row r="6691">
          <cell r="D6691" t="str">
            <v>262504513243</v>
          </cell>
          <cell r="F6691" t="str">
            <v>保健衛生・安全対策</v>
          </cell>
          <cell r="H6691" t="str">
            <v>京都府-039620</v>
          </cell>
        </row>
        <row r="6692">
          <cell r="D6692" t="str">
            <v>262504313244</v>
          </cell>
          <cell r="F6692" t="str">
            <v>障害児保育</v>
          </cell>
          <cell r="H6692" t="str">
            <v>京都府-025736</v>
          </cell>
        </row>
        <row r="6693">
          <cell r="D6693" t="str">
            <v>262504313245</v>
          </cell>
          <cell r="F6693" t="str">
            <v>障害児保育</v>
          </cell>
          <cell r="H6693" t="str">
            <v>京都府-040208</v>
          </cell>
        </row>
        <row r="6694">
          <cell r="D6694" t="str">
            <v>262504513246</v>
          </cell>
          <cell r="F6694" t="str">
            <v>保健衛生・安全対策</v>
          </cell>
          <cell r="H6694" t="str">
            <v>京都府-025371</v>
          </cell>
        </row>
        <row r="6695">
          <cell r="D6695" t="str">
            <v>262504113247</v>
          </cell>
          <cell r="F6695" t="str">
            <v>乳児保育</v>
          </cell>
          <cell r="H6695" t="str">
            <v>徳島県-010502</v>
          </cell>
        </row>
        <row r="6696">
          <cell r="D6696" t="str">
            <v>262504713248</v>
          </cell>
          <cell r="F6696" t="str">
            <v>マネジメント</v>
          </cell>
          <cell r="H6696" t="str">
            <v>京都府-033520</v>
          </cell>
        </row>
        <row r="6697">
          <cell r="D6697" t="str">
            <v>262504613249</v>
          </cell>
          <cell r="F6697" t="str">
            <v>保護者支援・子育て支援</v>
          </cell>
          <cell r="H6697"/>
        </row>
        <row r="6698">
          <cell r="D6698" t="str">
            <v>262504513250</v>
          </cell>
          <cell r="F6698" t="str">
            <v>保健衛生・安全対策</v>
          </cell>
          <cell r="H6698" t="str">
            <v>滋賀県-023211</v>
          </cell>
        </row>
        <row r="6699">
          <cell r="D6699" t="str">
            <v>262504313251</v>
          </cell>
          <cell r="F6699" t="str">
            <v>障害児保育</v>
          </cell>
          <cell r="H6699" t="str">
            <v>滋賀県-004476</v>
          </cell>
        </row>
        <row r="6700">
          <cell r="D6700" t="str">
            <v>262504613252</v>
          </cell>
          <cell r="F6700" t="str">
            <v>保護者支援・子育て支援</v>
          </cell>
          <cell r="H6700" t="str">
            <v>京都府-037238</v>
          </cell>
        </row>
        <row r="6701">
          <cell r="D6701" t="str">
            <v>262504313253</v>
          </cell>
          <cell r="F6701" t="str">
            <v>障害児保育</v>
          </cell>
          <cell r="H6701" t="str">
            <v>京都府-041420</v>
          </cell>
        </row>
        <row r="6702">
          <cell r="D6702" t="str">
            <v>262504513254</v>
          </cell>
          <cell r="F6702" t="str">
            <v>保健衛生・安全対策</v>
          </cell>
          <cell r="H6702" t="str">
            <v/>
          </cell>
        </row>
        <row r="6703">
          <cell r="D6703" t="str">
            <v>262504313255</v>
          </cell>
          <cell r="F6703" t="str">
            <v>障害児保育</v>
          </cell>
          <cell r="H6703" t="str">
            <v>京都府-031565</v>
          </cell>
        </row>
        <row r="6704">
          <cell r="D6704" t="str">
            <v>262504613256</v>
          </cell>
          <cell r="F6704" t="str">
            <v>保護者支援・子育て支援</v>
          </cell>
          <cell r="H6704" t="str">
            <v>京都府-036962</v>
          </cell>
        </row>
        <row r="6705">
          <cell r="D6705" t="str">
            <v>262504713257</v>
          </cell>
          <cell r="F6705" t="str">
            <v>マネジメント</v>
          </cell>
          <cell r="H6705" t="str">
            <v>京都府-006975</v>
          </cell>
        </row>
        <row r="6706">
          <cell r="D6706" t="str">
            <v>262504313258</v>
          </cell>
          <cell r="F6706" t="str">
            <v>障害児保育</v>
          </cell>
          <cell r="H6706" t="str">
            <v>京都府-032796</v>
          </cell>
        </row>
        <row r="6707">
          <cell r="D6707" t="str">
            <v>262504213259</v>
          </cell>
          <cell r="F6707" t="str">
            <v>幼児教育</v>
          </cell>
          <cell r="H6707" t="str">
            <v>京都府-032858</v>
          </cell>
        </row>
        <row r="6708">
          <cell r="D6708" t="str">
            <v>262504513260</v>
          </cell>
          <cell r="F6708" t="str">
            <v>保健衛生・安全対策</v>
          </cell>
          <cell r="H6708" t="str">
            <v>島根県-000051</v>
          </cell>
        </row>
        <row r="6709">
          <cell r="D6709" t="str">
            <v>262504313261</v>
          </cell>
          <cell r="F6709" t="str">
            <v>障害児保育</v>
          </cell>
          <cell r="H6709" t="str">
            <v>京都府-005355</v>
          </cell>
        </row>
        <row r="6710">
          <cell r="D6710" t="str">
            <v>262504513262</v>
          </cell>
          <cell r="F6710" t="str">
            <v>保健衛生・安全対策</v>
          </cell>
          <cell r="H6710" t="str">
            <v>京都府-012246</v>
          </cell>
        </row>
        <row r="6711">
          <cell r="D6711" t="str">
            <v>262504313263</v>
          </cell>
          <cell r="F6711" t="str">
            <v>障害児保育</v>
          </cell>
          <cell r="H6711" t="str">
            <v>京都府-012246</v>
          </cell>
        </row>
        <row r="6712">
          <cell r="D6712" t="str">
            <v>262504713264</v>
          </cell>
          <cell r="F6712" t="str">
            <v>マネジメント</v>
          </cell>
          <cell r="H6712" t="str">
            <v>京都府-022925</v>
          </cell>
        </row>
        <row r="6713">
          <cell r="D6713" t="str">
            <v>262504713265</v>
          </cell>
          <cell r="F6713" t="str">
            <v>マネジメント</v>
          </cell>
          <cell r="H6713" t="str">
            <v>京都府-019741</v>
          </cell>
        </row>
        <row r="6714">
          <cell r="D6714" t="str">
            <v>262504613266</v>
          </cell>
          <cell r="F6714" t="str">
            <v>保護者支援・子育て支援</v>
          </cell>
          <cell r="H6714" t="str">
            <v>京都府-037127</v>
          </cell>
        </row>
        <row r="6715">
          <cell r="D6715" t="str">
            <v>262504513267</v>
          </cell>
          <cell r="F6715" t="str">
            <v>保健衛生・安全対策</v>
          </cell>
          <cell r="H6715" t="str">
            <v>滋賀県-014942</v>
          </cell>
        </row>
        <row r="6716">
          <cell r="D6716" t="str">
            <v>262504313268</v>
          </cell>
          <cell r="F6716" t="str">
            <v>障害児保育</v>
          </cell>
          <cell r="H6716" t="str">
            <v>京都府-040828</v>
          </cell>
        </row>
        <row r="6717">
          <cell r="D6717" t="str">
            <v>262504513269</v>
          </cell>
          <cell r="F6717" t="str">
            <v>保健衛生・安全対策</v>
          </cell>
          <cell r="H6717" t="str">
            <v>京都府-037928</v>
          </cell>
        </row>
        <row r="6718">
          <cell r="D6718" t="str">
            <v>262504213270</v>
          </cell>
          <cell r="F6718" t="str">
            <v>幼児教育</v>
          </cell>
          <cell r="H6718" t="str">
            <v>新潟県-030021</v>
          </cell>
        </row>
        <row r="6719">
          <cell r="D6719" t="str">
            <v>262504413271</v>
          </cell>
          <cell r="F6719" t="str">
            <v>食育・アレルギー対応</v>
          </cell>
          <cell r="H6719" t="str">
            <v>京都府-010321</v>
          </cell>
        </row>
        <row r="6720">
          <cell r="D6720" t="str">
            <v>262504513272</v>
          </cell>
          <cell r="F6720" t="str">
            <v>保健衛生・安全対策</v>
          </cell>
          <cell r="H6720" t="str">
            <v>滋賀県-002191</v>
          </cell>
        </row>
        <row r="6721">
          <cell r="D6721" t="str">
            <v>262504113273</v>
          </cell>
          <cell r="F6721" t="str">
            <v>乳児保育</v>
          </cell>
          <cell r="H6721" t="str">
            <v>京都府-014226</v>
          </cell>
        </row>
        <row r="6722">
          <cell r="D6722" t="str">
            <v>262504313274</v>
          </cell>
          <cell r="F6722" t="str">
            <v>障害児保育</v>
          </cell>
          <cell r="H6722" t="str">
            <v>京都府-026675</v>
          </cell>
        </row>
        <row r="6723">
          <cell r="D6723" t="str">
            <v>262504213275</v>
          </cell>
          <cell r="F6723" t="str">
            <v>幼児教育</v>
          </cell>
          <cell r="H6723" t="str">
            <v>京都府-007486</v>
          </cell>
        </row>
        <row r="6724">
          <cell r="D6724" t="str">
            <v>262504313276</v>
          </cell>
          <cell r="F6724" t="str">
            <v>障害児保育</v>
          </cell>
          <cell r="H6724" t="str">
            <v/>
          </cell>
        </row>
        <row r="6725">
          <cell r="D6725" t="str">
            <v>262504713277</v>
          </cell>
          <cell r="F6725" t="str">
            <v>マネジメント</v>
          </cell>
          <cell r="H6725" t="str">
            <v>京都府-022017</v>
          </cell>
        </row>
        <row r="6726">
          <cell r="D6726" t="str">
            <v>262504613278</v>
          </cell>
          <cell r="F6726" t="str">
            <v>保護者支援・子育て支援</v>
          </cell>
          <cell r="H6726" t="str">
            <v>京都府-020826</v>
          </cell>
        </row>
        <row r="6727">
          <cell r="D6727" t="str">
            <v>262504413279</v>
          </cell>
          <cell r="F6727" t="str">
            <v>食育・アレルギー対応</v>
          </cell>
          <cell r="H6727" t="str">
            <v>京都府-020826</v>
          </cell>
        </row>
        <row r="6728">
          <cell r="D6728" t="str">
            <v>262504713280</v>
          </cell>
          <cell r="F6728" t="str">
            <v>マネジメント</v>
          </cell>
          <cell r="H6728" t="str">
            <v>京都府-019271</v>
          </cell>
        </row>
        <row r="6729">
          <cell r="D6729" t="str">
            <v>262504513281</v>
          </cell>
          <cell r="F6729" t="str">
            <v>保健衛生・安全対策</v>
          </cell>
          <cell r="H6729" t="str">
            <v>京都府-015540</v>
          </cell>
        </row>
        <row r="6730">
          <cell r="D6730" t="str">
            <v>262504313282</v>
          </cell>
          <cell r="F6730" t="str">
            <v>障害児保育</v>
          </cell>
          <cell r="H6730" t="str">
            <v>京都府-006555</v>
          </cell>
        </row>
        <row r="6731">
          <cell r="D6731" t="str">
            <v>262504313283</v>
          </cell>
          <cell r="F6731" t="str">
            <v>障害児保育</v>
          </cell>
          <cell r="H6731" t="str">
            <v>京都府-002150</v>
          </cell>
        </row>
        <row r="6732">
          <cell r="D6732" t="str">
            <v>262504113284</v>
          </cell>
          <cell r="F6732" t="str">
            <v>乳児保育</v>
          </cell>
          <cell r="H6732" t="str">
            <v>京都府-021947</v>
          </cell>
        </row>
        <row r="6733">
          <cell r="D6733" t="str">
            <v>262504213285</v>
          </cell>
          <cell r="F6733" t="str">
            <v>幼児教育</v>
          </cell>
          <cell r="H6733" t="str">
            <v>京都府-024246</v>
          </cell>
        </row>
        <row r="6734">
          <cell r="D6734" t="str">
            <v>262504713286</v>
          </cell>
          <cell r="F6734" t="str">
            <v>マネジメント</v>
          </cell>
          <cell r="H6734" t="str">
            <v>京都府-018956</v>
          </cell>
        </row>
        <row r="6735">
          <cell r="D6735" t="str">
            <v>262504413287</v>
          </cell>
          <cell r="F6735" t="str">
            <v>食育・アレルギー対応</v>
          </cell>
          <cell r="H6735" t="str">
            <v/>
          </cell>
        </row>
        <row r="6736">
          <cell r="D6736" t="str">
            <v>262504613288</v>
          </cell>
          <cell r="F6736" t="str">
            <v>保護者支援・子育て支援</v>
          </cell>
          <cell r="H6736" t="str">
            <v>京都府-008438</v>
          </cell>
        </row>
        <row r="6737">
          <cell r="D6737" t="str">
            <v>262504313289</v>
          </cell>
          <cell r="F6737" t="str">
            <v>障害児保育</v>
          </cell>
          <cell r="H6737" t="str">
            <v>大阪府-097209</v>
          </cell>
        </row>
        <row r="6738">
          <cell r="D6738" t="str">
            <v>262504613290</v>
          </cell>
          <cell r="F6738" t="str">
            <v>保護者支援・子育て支援</v>
          </cell>
          <cell r="H6738" t="str">
            <v>京都府-028530</v>
          </cell>
        </row>
        <row r="6739">
          <cell r="D6739" t="str">
            <v>262504113291</v>
          </cell>
          <cell r="F6739" t="str">
            <v>乳児保育</v>
          </cell>
          <cell r="H6739" t="str">
            <v>京都府-037479</v>
          </cell>
        </row>
        <row r="6740">
          <cell r="D6740" t="str">
            <v>262504713292</v>
          </cell>
          <cell r="F6740" t="str">
            <v>マネジメント</v>
          </cell>
          <cell r="H6740" t="str">
            <v>京都府-032306</v>
          </cell>
        </row>
        <row r="6741">
          <cell r="D6741" t="str">
            <v>262504313293</v>
          </cell>
          <cell r="F6741" t="str">
            <v>障害児保育</v>
          </cell>
          <cell r="H6741" t="str">
            <v>京都府-038364</v>
          </cell>
        </row>
        <row r="6742">
          <cell r="D6742" t="str">
            <v>262504213294</v>
          </cell>
          <cell r="F6742" t="str">
            <v>幼児教育</v>
          </cell>
          <cell r="H6742" t="str">
            <v>京都府-030270</v>
          </cell>
        </row>
        <row r="6743">
          <cell r="D6743" t="str">
            <v>262504113295</v>
          </cell>
          <cell r="F6743" t="str">
            <v>乳児保育</v>
          </cell>
          <cell r="H6743" t="str">
            <v>京都府-037065</v>
          </cell>
        </row>
        <row r="6744">
          <cell r="D6744" t="str">
            <v>262504413296</v>
          </cell>
          <cell r="F6744" t="str">
            <v>食育・アレルギー対応</v>
          </cell>
          <cell r="H6744" t="str">
            <v>京都府-022159</v>
          </cell>
        </row>
        <row r="6745">
          <cell r="D6745" t="str">
            <v>262504513297</v>
          </cell>
          <cell r="F6745" t="str">
            <v>保健衛生・安全対策</v>
          </cell>
          <cell r="H6745" t="str">
            <v>京都府-030774</v>
          </cell>
        </row>
        <row r="6746">
          <cell r="D6746" t="str">
            <v>262504313298</v>
          </cell>
          <cell r="F6746" t="str">
            <v>障害児保育</v>
          </cell>
          <cell r="H6746" t="str">
            <v>京都府-008587</v>
          </cell>
        </row>
        <row r="6747">
          <cell r="D6747" t="str">
            <v>262504313299</v>
          </cell>
          <cell r="F6747" t="str">
            <v>障害児保育</v>
          </cell>
          <cell r="H6747" t="str">
            <v>京都府-002103</v>
          </cell>
        </row>
        <row r="6748">
          <cell r="D6748" t="str">
            <v>262504513300</v>
          </cell>
          <cell r="F6748" t="str">
            <v>保健衛生・安全対策</v>
          </cell>
          <cell r="H6748" t="str">
            <v>滋賀県-022890</v>
          </cell>
        </row>
        <row r="6749">
          <cell r="D6749" t="str">
            <v>262504413301</v>
          </cell>
          <cell r="F6749" t="str">
            <v>食育・アレルギー対応</v>
          </cell>
          <cell r="H6749" t="str">
            <v>兵庫県-045890</v>
          </cell>
        </row>
        <row r="6750">
          <cell r="D6750" t="str">
            <v>262504613302</v>
          </cell>
          <cell r="F6750" t="str">
            <v>保護者支援・子育て支援</v>
          </cell>
          <cell r="H6750" t="str">
            <v>京都府-006039</v>
          </cell>
        </row>
        <row r="6751">
          <cell r="D6751" t="str">
            <v>262504313303</v>
          </cell>
          <cell r="F6751" t="str">
            <v>障害児保育</v>
          </cell>
          <cell r="H6751" t="str">
            <v>京都府-015476</v>
          </cell>
        </row>
        <row r="6752">
          <cell r="D6752" t="str">
            <v>262504513304</v>
          </cell>
          <cell r="F6752" t="str">
            <v>保健衛生・安全対策</v>
          </cell>
          <cell r="H6752" t="str">
            <v>滋賀県-013007</v>
          </cell>
        </row>
        <row r="6753">
          <cell r="D6753" t="str">
            <v>262504513305</v>
          </cell>
          <cell r="F6753" t="str">
            <v>保健衛生・安全対策</v>
          </cell>
          <cell r="H6753" t="str">
            <v/>
          </cell>
        </row>
        <row r="6754">
          <cell r="D6754" t="str">
            <v>262504513306</v>
          </cell>
          <cell r="F6754" t="str">
            <v>保健衛生・安全対策</v>
          </cell>
          <cell r="H6754" t="str">
            <v/>
          </cell>
        </row>
        <row r="6755">
          <cell r="D6755" t="str">
            <v>262504713307</v>
          </cell>
          <cell r="F6755" t="str">
            <v>マネジメント</v>
          </cell>
          <cell r="H6755" t="str">
            <v>京都府-027365</v>
          </cell>
        </row>
        <row r="6756">
          <cell r="D6756" t="str">
            <v>262504313308</v>
          </cell>
          <cell r="F6756" t="str">
            <v>障害児保育</v>
          </cell>
          <cell r="H6756" t="str">
            <v>京都府-017294</v>
          </cell>
        </row>
        <row r="6757">
          <cell r="D6757" t="str">
            <v>262504213309</v>
          </cell>
          <cell r="F6757" t="str">
            <v>幼児教育</v>
          </cell>
          <cell r="H6757" t="str">
            <v>京都府-041210</v>
          </cell>
        </row>
        <row r="6758">
          <cell r="D6758" t="str">
            <v>262504513310</v>
          </cell>
          <cell r="F6758" t="str">
            <v>保健衛生・安全対策</v>
          </cell>
          <cell r="H6758" t="str">
            <v/>
          </cell>
        </row>
        <row r="6759">
          <cell r="D6759" t="str">
            <v>262504713311</v>
          </cell>
          <cell r="F6759" t="str">
            <v>マネジメント</v>
          </cell>
          <cell r="H6759" t="str">
            <v>京都府-030434</v>
          </cell>
        </row>
        <row r="6760">
          <cell r="D6760" t="str">
            <v>262504213312</v>
          </cell>
          <cell r="F6760" t="str">
            <v>幼児教育</v>
          </cell>
          <cell r="H6760" t="str">
            <v/>
          </cell>
        </row>
        <row r="6761">
          <cell r="D6761" t="str">
            <v>262504713313</v>
          </cell>
          <cell r="F6761" t="str">
            <v>マネジメント</v>
          </cell>
          <cell r="H6761" t="str">
            <v>京都府-027032</v>
          </cell>
        </row>
        <row r="6762">
          <cell r="D6762" t="str">
            <v>262504213314</v>
          </cell>
          <cell r="F6762" t="str">
            <v>幼児教育</v>
          </cell>
          <cell r="H6762" t="str">
            <v>京都府-027032</v>
          </cell>
        </row>
        <row r="6763">
          <cell r="D6763" t="str">
            <v>262504313315</v>
          </cell>
          <cell r="F6763" t="str">
            <v>障害児保育</v>
          </cell>
          <cell r="H6763" t="str">
            <v>京都府-031651</v>
          </cell>
        </row>
        <row r="6764">
          <cell r="D6764" t="str">
            <v>262504513316</v>
          </cell>
          <cell r="F6764" t="str">
            <v>保健衛生・安全対策</v>
          </cell>
          <cell r="H6764" t="str">
            <v>京都府-020391</v>
          </cell>
        </row>
        <row r="6765">
          <cell r="D6765" t="str">
            <v>262504213317</v>
          </cell>
          <cell r="F6765" t="str">
            <v>幼児教育</v>
          </cell>
          <cell r="H6765"/>
        </row>
        <row r="6766">
          <cell r="D6766" t="str">
            <v>262504313318</v>
          </cell>
          <cell r="F6766" t="str">
            <v>障害児保育</v>
          </cell>
          <cell r="H6766" t="str">
            <v>京都府-007618</v>
          </cell>
        </row>
        <row r="6767">
          <cell r="D6767" t="str">
            <v>262504113319</v>
          </cell>
          <cell r="F6767" t="str">
            <v>乳児保育</v>
          </cell>
          <cell r="H6767" t="str">
            <v>京都府-041226</v>
          </cell>
        </row>
        <row r="6768">
          <cell r="D6768" t="str">
            <v>262504113320</v>
          </cell>
          <cell r="F6768" t="str">
            <v>乳児保育</v>
          </cell>
          <cell r="H6768" t="str">
            <v>京都府-041307</v>
          </cell>
        </row>
        <row r="6769">
          <cell r="D6769" t="str">
            <v>262504113321</v>
          </cell>
          <cell r="F6769" t="str">
            <v>乳児保育</v>
          </cell>
          <cell r="H6769" t="str">
            <v>京都府-014185</v>
          </cell>
        </row>
        <row r="6770">
          <cell r="D6770" t="str">
            <v>262504713322</v>
          </cell>
          <cell r="F6770" t="str">
            <v>マネジメント</v>
          </cell>
          <cell r="H6770" t="str">
            <v>広島県-023499</v>
          </cell>
        </row>
        <row r="6771">
          <cell r="D6771" t="str">
            <v>262504113323</v>
          </cell>
          <cell r="F6771" t="str">
            <v>乳児保育</v>
          </cell>
          <cell r="H6771" t="str">
            <v>京都府-001789</v>
          </cell>
        </row>
        <row r="6772">
          <cell r="D6772" t="str">
            <v>262504113324</v>
          </cell>
          <cell r="F6772" t="str">
            <v>乳児保育</v>
          </cell>
          <cell r="H6772" t="str">
            <v>京都府-039244</v>
          </cell>
        </row>
        <row r="6773">
          <cell r="D6773" t="str">
            <v>262504213325</v>
          </cell>
          <cell r="F6773" t="str">
            <v>幼児教育</v>
          </cell>
          <cell r="H6773" t="str">
            <v>兵庫県-059334</v>
          </cell>
        </row>
        <row r="6774">
          <cell r="D6774" t="str">
            <v>262504613326</v>
          </cell>
          <cell r="F6774" t="str">
            <v>保護者支援・子育て支援</v>
          </cell>
          <cell r="H6774" t="str">
            <v>兵庫県-084077</v>
          </cell>
        </row>
        <row r="6775">
          <cell r="D6775" t="str">
            <v>262504513327</v>
          </cell>
          <cell r="F6775" t="str">
            <v>保健衛生・安全対策</v>
          </cell>
          <cell r="H6775" t="str">
            <v>京都府-025237</v>
          </cell>
        </row>
        <row r="6776">
          <cell r="D6776" t="str">
            <v>262504313328</v>
          </cell>
          <cell r="F6776" t="str">
            <v>障害児保育</v>
          </cell>
          <cell r="H6776" t="str">
            <v>兵庫県-081310</v>
          </cell>
        </row>
        <row r="6777">
          <cell r="D6777" t="str">
            <v>262504113329</v>
          </cell>
          <cell r="F6777" t="str">
            <v>乳児保育</v>
          </cell>
          <cell r="H6777" t="str">
            <v>京都府-036484</v>
          </cell>
        </row>
        <row r="6778">
          <cell r="D6778" t="str">
            <v>262504513330</v>
          </cell>
          <cell r="F6778" t="str">
            <v>保健衛生・安全対策</v>
          </cell>
          <cell r="H6778" t="str">
            <v>京都府-039181</v>
          </cell>
        </row>
        <row r="6779">
          <cell r="D6779" t="str">
            <v>262504213331</v>
          </cell>
          <cell r="F6779" t="str">
            <v>幼児教育</v>
          </cell>
          <cell r="H6779" t="str">
            <v>京都府-040313</v>
          </cell>
        </row>
        <row r="6780">
          <cell r="D6780" t="str">
            <v>262504413332</v>
          </cell>
          <cell r="F6780" t="str">
            <v>食育・アレルギー対応</v>
          </cell>
          <cell r="H6780" t="str">
            <v>京都府-038681</v>
          </cell>
        </row>
        <row r="6781">
          <cell r="D6781" t="str">
            <v>262504513333</v>
          </cell>
          <cell r="F6781" t="str">
            <v>保健衛生・安全対策</v>
          </cell>
          <cell r="H6781" t="str">
            <v>京都府-028235</v>
          </cell>
        </row>
        <row r="6782">
          <cell r="D6782" t="str">
            <v>262504713334</v>
          </cell>
          <cell r="F6782" t="str">
            <v>マネジメント</v>
          </cell>
          <cell r="H6782" t="str">
            <v>京都府-010431</v>
          </cell>
        </row>
        <row r="6783">
          <cell r="D6783" t="str">
            <v>262504513335</v>
          </cell>
          <cell r="F6783" t="str">
            <v>保健衛生・安全対策</v>
          </cell>
          <cell r="H6783" t="str">
            <v>京都府-035592</v>
          </cell>
        </row>
        <row r="6784">
          <cell r="D6784" t="str">
            <v>262504313336</v>
          </cell>
          <cell r="F6784" t="str">
            <v>障害児保育</v>
          </cell>
          <cell r="H6784" t="str">
            <v>京都府-007368</v>
          </cell>
        </row>
        <row r="6785">
          <cell r="D6785" t="str">
            <v>262504213337</v>
          </cell>
          <cell r="F6785" t="str">
            <v>幼児教育</v>
          </cell>
          <cell r="H6785" t="str">
            <v>京都府-039748</v>
          </cell>
        </row>
        <row r="6786">
          <cell r="D6786" t="str">
            <v>262504613338</v>
          </cell>
          <cell r="F6786" t="str">
            <v>保護者支援・子育て支援</v>
          </cell>
          <cell r="H6786" t="str">
            <v>滋賀県-023335</v>
          </cell>
        </row>
        <row r="6787">
          <cell r="D6787" t="str">
            <v>262504213339</v>
          </cell>
          <cell r="F6787" t="str">
            <v>幼児教育</v>
          </cell>
          <cell r="H6787" t="str">
            <v>滋賀県-023335</v>
          </cell>
        </row>
        <row r="6788">
          <cell r="D6788" t="str">
            <v>262504213340</v>
          </cell>
          <cell r="F6788" t="str">
            <v>幼児教育</v>
          </cell>
          <cell r="H6788" t="str">
            <v>福岡県-069523</v>
          </cell>
        </row>
        <row r="6789">
          <cell r="D6789" t="str">
            <v>262504513341</v>
          </cell>
          <cell r="F6789" t="str">
            <v>保健衛生・安全対策</v>
          </cell>
          <cell r="H6789" t="str">
            <v>京都府-039850</v>
          </cell>
        </row>
        <row r="6790">
          <cell r="D6790" t="str">
            <v>262504213342</v>
          </cell>
          <cell r="F6790" t="str">
            <v>幼児教育</v>
          </cell>
          <cell r="H6790" t="str">
            <v>京都府-032998</v>
          </cell>
        </row>
        <row r="6791">
          <cell r="D6791" t="str">
            <v>262504313343</v>
          </cell>
          <cell r="F6791" t="str">
            <v>障害児保育</v>
          </cell>
          <cell r="H6791" t="str">
            <v>京都府-025509</v>
          </cell>
        </row>
        <row r="6792">
          <cell r="D6792" t="str">
            <v>262504513344</v>
          </cell>
          <cell r="F6792" t="str">
            <v>保健衛生・安全対策</v>
          </cell>
          <cell r="H6792" t="str">
            <v>京都府-005394</v>
          </cell>
        </row>
        <row r="6793">
          <cell r="D6793" t="str">
            <v>262504213345</v>
          </cell>
          <cell r="F6793" t="str">
            <v>幼児教育</v>
          </cell>
          <cell r="H6793" t="str">
            <v>京都府-028185</v>
          </cell>
        </row>
        <row r="6794">
          <cell r="D6794" t="str">
            <v>262504113346</v>
          </cell>
          <cell r="F6794" t="str">
            <v>乳児保育</v>
          </cell>
          <cell r="H6794" t="str">
            <v>京都府-023910</v>
          </cell>
        </row>
        <row r="6795">
          <cell r="D6795" t="str">
            <v>262504613347</v>
          </cell>
          <cell r="F6795" t="str">
            <v>保護者支援・子育て支援</v>
          </cell>
          <cell r="H6795" t="str">
            <v>京都府-028516</v>
          </cell>
        </row>
        <row r="6796">
          <cell r="D6796" t="str">
            <v>262504713348</v>
          </cell>
          <cell r="F6796" t="str">
            <v>マネジメント</v>
          </cell>
          <cell r="H6796" t="str">
            <v>滋賀県-009609</v>
          </cell>
        </row>
        <row r="6797">
          <cell r="D6797" t="str">
            <v>262504313349</v>
          </cell>
          <cell r="F6797" t="str">
            <v>障害児保育</v>
          </cell>
          <cell r="H6797" t="str">
            <v>滋賀県-021095</v>
          </cell>
        </row>
        <row r="6798">
          <cell r="D6798" t="str">
            <v>262504313350</v>
          </cell>
          <cell r="F6798" t="str">
            <v>障害児保育</v>
          </cell>
          <cell r="H6798" t="str">
            <v>京都府-017315</v>
          </cell>
        </row>
        <row r="6799">
          <cell r="D6799" t="str">
            <v>262504313351</v>
          </cell>
          <cell r="F6799" t="str">
            <v>障害児保育</v>
          </cell>
          <cell r="H6799"/>
        </row>
        <row r="6800">
          <cell r="D6800" t="str">
            <v>262504413352</v>
          </cell>
          <cell r="F6800" t="str">
            <v>食育・アレルギー対応</v>
          </cell>
          <cell r="H6800"/>
        </row>
        <row r="6801">
          <cell r="D6801" t="str">
            <v>262504313353</v>
          </cell>
          <cell r="F6801" t="str">
            <v>障害児保育</v>
          </cell>
          <cell r="H6801" t="str">
            <v>京都府-021279</v>
          </cell>
        </row>
        <row r="6802">
          <cell r="D6802" t="str">
            <v>262504113354</v>
          </cell>
          <cell r="F6802" t="str">
            <v>乳児保育</v>
          </cell>
          <cell r="H6802" t="str">
            <v>滋賀県-023349</v>
          </cell>
        </row>
        <row r="6803">
          <cell r="D6803" t="str">
            <v>262504613355</v>
          </cell>
          <cell r="F6803" t="str">
            <v>保護者支援・子育て支援</v>
          </cell>
          <cell r="H6803" t="str">
            <v>滋賀県-023680</v>
          </cell>
        </row>
        <row r="6804">
          <cell r="D6804" t="str">
            <v>262504213356</v>
          </cell>
          <cell r="F6804" t="str">
            <v>幼児教育</v>
          </cell>
          <cell r="H6804" t="str">
            <v>京都府-039658</v>
          </cell>
        </row>
        <row r="6805">
          <cell r="D6805" t="str">
            <v>262504213357</v>
          </cell>
          <cell r="F6805" t="str">
            <v>幼児教育</v>
          </cell>
          <cell r="H6805" t="str">
            <v>京都府-038462</v>
          </cell>
        </row>
        <row r="6806">
          <cell r="D6806" t="str">
            <v>262504313358</v>
          </cell>
          <cell r="F6806" t="str">
            <v>障害児保育</v>
          </cell>
          <cell r="H6806" t="str">
            <v>京都府-035929</v>
          </cell>
        </row>
        <row r="6807">
          <cell r="D6807" t="str">
            <v>262504313359</v>
          </cell>
          <cell r="F6807" t="str">
            <v>障害児保育</v>
          </cell>
          <cell r="H6807" t="str">
            <v>東京都-136907</v>
          </cell>
        </row>
        <row r="6808">
          <cell r="D6808" t="str">
            <v>262504313360</v>
          </cell>
          <cell r="F6808" t="str">
            <v>障害児保育</v>
          </cell>
          <cell r="H6808" t="str">
            <v>茨城県-032131</v>
          </cell>
        </row>
        <row r="6809">
          <cell r="D6809" t="str">
            <v>262504713361</v>
          </cell>
          <cell r="F6809" t="str">
            <v>マネジメント</v>
          </cell>
          <cell r="H6809" t="str">
            <v/>
          </cell>
        </row>
        <row r="6810">
          <cell r="D6810" t="str">
            <v>262504613362</v>
          </cell>
          <cell r="F6810" t="str">
            <v>保護者支援・子育て支援</v>
          </cell>
          <cell r="H6810" t="str">
            <v>京都府-008329</v>
          </cell>
        </row>
        <row r="6811">
          <cell r="D6811" t="str">
            <v>262504413363</v>
          </cell>
          <cell r="F6811" t="str">
            <v>食育・アレルギー対応</v>
          </cell>
          <cell r="H6811" t="str">
            <v>京都府-025705</v>
          </cell>
        </row>
        <row r="6812">
          <cell r="D6812" t="str">
            <v>262504513364</v>
          </cell>
          <cell r="F6812" t="str">
            <v>保健衛生・安全対策</v>
          </cell>
          <cell r="H6812" t="str">
            <v>京都府-029964</v>
          </cell>
        </row>
        <row r="6813">
          <cell r="D6813" t="str">
            <v>262504613365</v>
          </cell>
          <cell r="F6813" t="str">
            <v>保護者支援・子育て支援</v>
          </cell>
          <cell r="H6813" t="str">
            <v/>
          </cell>
        </row>
        <row r="6814">
          <cell r="D6814" t="str">
            <v>262504313366</v>
          </cell>
          <cell r="F6814" t="str">
            <v>障害児保育</v>
          </cell>
          <cell r="H6814" t="str">
            <v>滋賀県-004353</v>
          </cell>
        </row>
        <row r="6815">
          <cell r="D6815" t="str">
            <v>262504213367</v>
          </cell>
          <cell r="F6815" t="str">
            <v>幼児教育</v>
          </cell>
          <cell r="H6815" t="str">
            <v>京都府-007379</v>
          </cell>
        </row>
        <row r="6816">
          <cell r="D6816" t="str">
            <v>262504713368</v>
          </cell>
          <cell r="F6816" t="str">
            <v>マネジメント</v>
          </cell>
          <cell r="H6816" t="str">
            <v>京都府-033265</v>
          </cell>
        </row>
        <row r="6817">
          <cell r="D6817" t="str">
            <v>262504713369</v>
          </cell>
          <cell r="F6817" t="str">
            <v>マネジメント</v>
          </cell>
          <cell r="H6817" t="str">
            <v>京都府-030198</v>
          </cell>
        </row>
        <row r="6818">
          <cell r="D6818" t="str">
            <v>262504513370</v>
          </cell>
          <cell r="F6818" t="str">
            <v>保健衛生・安全対策</v>
          </cell>
          <cell r="H6818" t="str">
            <v>滋賀県-012440</v>
          </cell>
        </row>
        <row r="6819">
          <cell r="D6819" t="str">
            <v>262504213371</v>
          </cell>
          <cell r="F6819" t="str">
            <v>幼児教育</v>
          </cell>
          <cell r="H6819" t="str">
            <v>滋賀県-012440</v>
          </cell>
        </row>
        <row r="6820">
          <cell r="D6820" t="str">
            <v>262504313372</v>
          </cell>
          <cell r="F6820" t="str">
            <v>障害児保育</v>
          </cell>
          <cell r="H6820" t="str">
            <v>京都府-030568</v>
          </cell>
        </row>
        <row r="6821">
          <cell r="D6821" t="str">
            <v>262504313373</v>
          </cell>
          <cell r="F6821" t="str">
            <v>障害児保育</v>
          </cell>
          <cell r="H6821" t="str">
            <v>京都府-028440</v>
          </cell>
        </row>
        <row r="6822">
          <cell r="D6822" t="str">
            <v>262504413374</v>
          </cell>
          <cell r="F6822" t="str">
            <v>食育・アレルギー対応</v>
          </cell>
          <cell r="H6822" t="str">
            <v/>
          </cell>
        </row>
        <row r="6823">
          <cell r="D6823" t="str">
            <v>262504213375</v>
          </cell>
          <cell r="F6823" t="str">
            <v>幼児教育</v>
          </cell>
          <cell r="H6823" t="str">
            <v>京都府-036712</v>
          </cell>
        </row>
        <row r="6824">
          <cell r="D6824" t="str">
            <v>262504113376</v>
          </cell>
          <cell r="F6824" t="str">
            <v>乳児保育</v>
          </cell>
          <cell r="H6824" t="str">
            <v>京都府-029042</v>
          </cell>
        </row>
        <row r="6825">
          <cell r="D6825" t="str">
            <v>262504613377</v>
          </cell>
          <cell r="F6825" t="str">
            <v>保護者支援・子育て支援</v>
          </cell>
          <cell r="H6825" t="str">
            <v>京都府-028481</v>
          </cell>
        </row>
        <row r="6826">
          <cell r="D6826" t="str">
            <v>262504413378</v>
          </cell>
          <cell r="F6826" t="str">
            <v>食育・アレルギー対応</v>
          </cell>
          <cell r="H6826" t="str">
            <v>滋賀県-006577</v>
          </cell>
        </row>
        <row r="6827">
          <cell r="D6827" t="str">
            <v>262504113379</v>
          </cell>
          <cell r="F6827" t="str">
            <v>乳児保育</v>
          </cell>
          <cell r="H6827" t="str">
            <v>京都府-014489</v>
          </cell>
        </row>
        <row r="6828">
          <cell r="D6828" t="str">
            <v>262504313380</v>
          </cell>
          <cell r="F6828" t="str">
            <v>障害児保育</v>
          </cell>
          <cell r="H6828" t="str">
            <v>京都府-015088</v>
          </cell>
        </row>
        <row r="6829">
          <cell r="D6829" t="str">
            <v>262504213381</v>
          </cell>
          <cell r="F6829" t="str">
            <v>幼児教育</v>
          </cell>
          <cell r="H6829" t="str">
            <v>京都府-016504</v>
          </cell>
        </row>
        <row r="6830">
          <cell r="D6830" t="str">
            <v>262504613382</v>
          </cell>
          <cell r="F6830" t="str">
            <v>保護者支援・子育て支援</v>
          </cell>
          <cell r="H6830" t="str">
            <v>京都府-006589</v>
          </cell>
        </row>
        <row r="6831">
          <cell r="D6831" t="str">
            <v>262504513383</v>
          </cell>
          <cell r="F6831" t="str">
            <v>保健衛生・安全対策</v>
          </cell>
          <cell r="H6831" t="str">
            <v>京都府-006332</v>
          </cell>
        </row>
        <row r="6832">
          <cell r="D6832" t="str">
            <v>262504213384</v>
          </cell>
          <cell r="F6832" t="str">
            <v>幼児教育</v>
          </cell>
          <cell r="H6832" t="str">
            <v/>
          </cell>
        </row>
        <row r="6833">
          <cell r="D6833" t="str">
            <v>262504313385</v>
          </cell>
          <cell r="F6833" t="str">
            <v>障害児保育</v>
          </cell>
          <cell r="H6833" t="str">
            <v>京都府-013527</v>
          </cell>
        </row>
        <row r="6834">
          <cell r="D6834" t="str">
            <v>262504613386</v>
          </cell>
          <cell r="F6834" t="str">
            <v>保護者支援・子育て支援</v>
          </cell>
          <cell r="H6834" t="str">
            <v>京都府-003980</v>
          </cell>
        </row>
        <row r="6835">
          <cell r="D6835" t="str">
            <v>262504613387</v>
          </cell>
          <cell r="F6835" t="str">
            <v>保護者支援・子育て支援</v>
          </cell>
          <cell r="H6835" t="str">
            <v>京都府-003973</v>
          </cell>
        </row>
        <row r="6836">
          <cell r="D6836" t="str">
            <v>262504613388</v>
          </cell>
          <cell r="F6836" t="str">
            <v>保護者支援・子育て支援</v>
          </cell>
          <cell r="H6836" t="str">
            <v>奈良県-004450</v>
          </cell>
        </row>
        <row r="6837">
          <cell r="D6837" t="str">
            <v>262504313389</v>
          </cell>
          <cell r="F6837" t="str">
            <v>障害児保育</v>
          </cell>
          <cell r="H6837" t="str">
            <v>奈良県-004450</v>
          </cell>
        </row>
        <row r="6838">
          <cell r="D6838" t="str">
            <v>262504213390</v>
          </cell>
          <cell r="F6838" t="str">
            <v>幼児教育</v>
          </cell>
          <cell r="H6838" t="str">
            <v>京都府-038853</v>
          </cell>
        </row>
        <row r="6839">
          <cell r="D6839" t="str">
            <v>262504313391</v>
          </cell>
          <cell r="F6839" t="str">
            <v>障害児保育</v>
          </cell>
          <cell r="H6839" t="str">
            <v>京都府-035150</v>
          </cell>
        </row>
        <row r="6840">
          <cell r="D6840" t="str">
            <v>262504513392</v>
          </cell>
          <cell r="F6840" t="str">
            <v>保健衛生・安全対策</v>
          </cell>
          <cell r="H6840" t="str">
            <v>京都府-036844</v>
          </cell>
        </row>
        <row r="6841">
          <cell r="D6841" t="str">
            <v>262504313393</v>
          </cell>
          <cell r="F6841" t="str">
            <v>障害児保育</v>
          </cell>
          <cell r="H6841" t="str">
            <v>京都府-036844</v>
          </cell>
        </row>
        <row r="6842">
          <cell r="D6842" t="str">
            <v>262504113394</v>
          </cell>
          <cell r="F6842" t="str">
            <v>乳児保育</v>
          </cell>
          <cell r="H6842" t="str">
            <v>京都府-038873</v>
          </cell>
        </row>
        <row r="6843">
          <cell r="D6843" t="str">
            <v>262504313395</v>
          </cell>
          <cell r="F6843" t="str">
            <v>障害児保育</v>
          </cell>
          <cell r="H6843" t="str">
            <v>京都府-038870</v>
          </cell>
        </row>
        <row r="6844">
          <cell r="D6844" t="str">
            <v>262504113396</v>
          </cell>
          <cell r="F6844" t="str">
            <v>乳児保育</v>
          </cell>
          <cell r="H6844" t="str">
            <v>京都府-034576</v>
          </cell>
        </row>
        <row r="6845">
          <cell r="D6845" t="str">
            <v>262504113397</v>
          </cell>
          <cell r="F6845" t="str">
            <v>乳児保育</v>
          </cell>
          <cell r="H6845" t="str">
            <v>鹿児島県-021199</v>
          </cell>
        </row>
        <row r="6846">
          <cell r="D6846" t="str">
            <v>262504713398</v>
          </cell>
          <cell r="F6846" t="str">
            <v>マネジメント</v>
          </cell>
          <cell r="H6846" t="str">
            <v>兵庫県-033507</v>
          </cell>
        </row>
        <row r="6847">
          <cell r="D6847" t="str">
            <v>262504313399</v>
          </cell>
          <cell r="F6847" t="str">
            <v>障害児保育</v>
          </cell>
          <cell r="H6847" t="str">
            <v>京都府-023755</v>
          </cell>
        </row>
        <row r="6848">
          <cell r="D6848" t="str">
            <v>262504613400</v>
          </cell>
          <cell r="F6848" t="str">
            <v>保護者支援・子育て支援</v>
          </cell>
          <cell r="H6848" t="str">
            <v>京都府-030310</v>
          </cell>
        </row>
        <row r="6849">
          <cell r="D6849" t="str">
            <v>262504613401</v>
          </cell>
          <cell r="F6849" t="str">
            <v>保護者支援・子育て支援</v>
          </cell>
          <cell r="H6849" t="str">
            <v>鳥取県-010074</v>
          </cell>
        </row>
        <row r="6850">
          <cell r="D6850" t="str">
            <v>262504513402</v>
          </cell>
          <cell r="F6850" t="str">
            <v>保健衛生・安全対策</v>
          </cell>
          <cell r="H6850" t="str">
            <v>京都府-040065</v>
          </cell>
        </row>
        <row r="6851">
          <cell r="D6851" t="str">
            <v>262504313403</v>
          </cell>
          <cell r="F6851" t="str">
            <v>障害児保育</v>
          </cell>
          <cell r="H6851" t="str">
            <v>東京都-127815</v>
          </cell>
        </row>
        <row r="6852">
          <cell r="D6852" t="str">
            <v>262504213404</v>
          </cell>
          <cell r="F6852" t="str">
            <v>幼児教育</v>
          </cell>
          <cell r="H6852" t="str">
            <v>大阪府-038593</v>
          </cell>
        </row>
        <row r="6853">
          <cell r="D6853" t="str">
            <v>262504113405</v>
          </cell>
          <cell r="F6853" t="str">
            <v>乳児保育</v>
          </cell>
          <cell r="H6853" t="str">
            <v>京都府-041255</v>
          </cell>
        </row>
        <row r="6854">
          <cell r="D6854" t="str">
            <v>262504513406</v>
          </cell>
          <cell r="F6854" t="str">
            <v>保健衛生・安全対策</v>
          </cell>
          <cell r="H6854" t="str">
            <v>京都府-029487</v>
          </cell>
        </row>
        <row r="6855">
          <cell r="D6855" t="str">
            <v>262504113407</v>
          </cell>
          <cell r="F6855" t="str">
            <v>乳児保育</v>
          </cell>
          <cell r="H6855" t="str">
            <v>京都府-038787</v>
          </cell>
        </row>
        <row r="6856">
          <cell r="D6856" t="str">
            <v>262504613408</v>
          </cell>
          <cell r="F6856" t="str">
            <v>保護者支援・子育て支援</v>
          </cell>
          <cell r="H6856" t="str">
            <v>京都府-038787</v>
          </cell>
        </row>
        <row r="6857">
          <cell r="D6857" t="str">
            <v>262504613409</v>
          </cell>
          <cell r="F6857" t="str">
            <v>保護者支援・子育て支援</v>
          </cell>
          <cell r="H6857" t="str">
            <v>京都府-022863</v>
          </cell>
        </row>
        <row r="6858">
          <cell r="D6858" t="str">
            <v>262504313410</v>
          </cell>
          <cell r="F6858" t="str">
            <v>障害児保育</v>
          </cell>
          <cell r="H6858" t="str">
            <v>滋賀県-010760</v>
          </cell>
        </row>
        <row r="6859">
          <cell r="D6859" t="str">
            <v>262504313411</v>
          </cell>
          <cell r="F6859" t="str">
            <v>障害児保育</v>
          </cell>
          <cell r="H6859" t="str">
            <v>京都府-009488</v>
          </cell>
        </row>
        <row r="6860">
          <cell r="D6860" t="str">
            <v>262504713412</v>
          </cell>
          <cell r="F6860" t="str">
            <v>マネジメント</v>
          </cell>
          <cell r="H6860" t="str">
            <v>京都府-037360</v>
          </cell>
        </row>
        <row r="6861">
          <cell r="D6861" t="str">
            <v>262504713413</v>
          </cell>
          <cell r="F6861" t="str">
            <v>マネジメント</v>
          </cell>
          <cell r="H6861" t="str">
            <v>京都府-028354</v>
          </cell>
        </row>
        <row r="6862">
          <cell r="D6862" t="str">
            <v>262504713414</v>
          </cell>
          <cell r="F6862" t="str">
            <v>マネジメント</v>
          </cell>
          <cell r="H6862" t="str">
            <v/>
          </cell>
        </row>
        <row r="6863">
          <cell r="D6863" t="str">
            <v>262504313415</v>
          </cell>
          <cell r="F6863" t="str">
            <v>障害児保育</v>
          </cell>
          <cell r="H6863" t="str">
            <v>京都府-040619</v>
          </cell>
        </row>
        <row r="6864">
          <cell r="D6864" t="str">
            <v>262504313416</v>
          </cell>
          <cell r="F6864" t="str">
            <v>障害児保育</v>
          </cell>
          <cell r="H6864" t="str">
            <v>京都府-032953</v>
          </cell>
        </row>
        <row r="6865">
          <cell r="D6865" t="str">
            <v>262504613417</v>
          </cell>
          <cell r="F6865" t="str">
            <v>保護者支援・子育て支援</v>
          </cell>
          <cell r="H6865" t="str">
            <v>京都府-002330</v>
          </cell>
        </row>
        <row r="6866">
          <cell r="D6866" t="str">
            <v>262504713418</v>
          </cell>
          <cell r="F6866" t="str">
            <v>マネジメント</v>
          </cell>
          <cell r="H6866" t="str">
            <v/>
          </cell>
        </row>
        <row r="6867">
          <cell r="D6867" t="str">
            <v>262504513419</v>
          </cell>
          <cell r="F6867" t="str">
            <v>保健衛生・安全対策</v>
          </cell>
          <cell r="H6867" t="str">
            <v>京都府-039769</v>
          </cell>
        </row>
        <row r="6868">
          <cell r="D6868" t="str">
            <v>262504313420</v>
          </cell>
          <cell r="F6868" t="str">
            <v>障害児保育</v>
          </cell>
          <cell r="H6868" t="str">
            <v>京都府-037453</v>
          </cell>
        </row>
        <row r="6869">
          <cell r="D6869" t="str">
            <v>262504313421</v>
          </cell>
          <cell r="F6869" t="str">
            <v>障害児保育</v>
          </cell>
          <cell r="H6869" t="str">
            <v>京都府-007843</v>
          </cell>
        </row>
        <row r="6870">
          <cell r="D6870" t="str">
            <v>262504613422</v>
          </cell>
          <cell r="F6870" t="str">
            <v>保護者支援・子育て支援</v>
          </cell>
          <cell r="H6870" t="str">
            <v>京都府-006068</v>
          </cell>
        </row>
        <row r="6871">
          <cell r="D6871" t="str">
            <v>262504513423</v>
          </cell>
          <cell r="F6871" t="str">
            <v>保健衛生・安全対策</v>
          </cell>
          <cell r="H6871" t="str">
            <v/>
          </cell>
        </row>
        <row r="6872">
          <cell r="D6872" t="str">
            <v>262504613424</v>
          </cell>
          <cell r="F6872" t="str">
            <v>保護者支援・子育て支援</v>
          </cell>
          <cell r="H6872" t="str">
            <v>京都府-032214</v>
          </cell>
        </row>
        <row r="6873">
          <cell r="D6873" t="str">
            <v>262504513425</v>
          </cell>
          <cell r="F6873" t="str">
            <v>保健衛生・安全対策</v>
          </cell>
          <cell r="H6873" t="str">
            <v>京都府-025334</v>
          </cell>
        </row>
        <row r="6874">
          <cell r="D6874" t="str">
            <v>262504313426</v>
          </cell>
          <cell r="F6874" t="str">
            <v>障害児保育</v>
          </cell>
          <cell r="H6874" t="str">
            <v/>
          </cell>
        </row>
        <row r="6875">
          <cell r="D6875" t="str">
            <v>262504613427</v>
          </cell>
          <cell r="F6875" t="str">
            <v>保護者支援・子育て支援</v>
          </cell>
          <cell r="H6875" t="str">
            <v>福井県-003152</v>
          </cell>
        </row>
        <row r="6876">
          <cell r="D6876" t="str">
            <v>262504713428</v>
          </cell>
          <cell r="F6876" t="str">
            <v>マネジメント</v>
          </cell>
          <cell r="H6876" t="str">
            <v/>
          </cell>
        </row>
        <row r="6877">
          <cell r="D6877" t="str">
            <v>262504713429</v>
          </cell>
          <cell r="F6877" t="str">
            <v>マネジメント</v>
          </cell>
          <cell r="H6877" t="str">
            <v>京都府-029843</v>
          </cell>
        </row>
        <row r="6878">
          <cell r="D6878" t="str">
            <v>262504613430</v>
          </cell>
          <cell r="F6878" t="str">
            <v>保護者支援・子育て支援</v>
          </cell>
          <cell r="H6878" t="str">
            <v>京都府-037521</v>
          </cell>
        </row>
        <row r="6879">
          <cell r="D6879" t="str">
            <v>262504513431</v>
          </cell>
          <cell r="F6879" t="str">
            <v>保健衛生・安全対策</v>
          </cell>
          <cell r="H6879" t="str">
            <v>京都府-037521</v>
          </cell>
        </row>
        <row r="6880">
          <cell r="D6880" t="str">
            <v>262504213432</v>
          </cell>
          <cell r="F6880" t="str">
            <v>幼児教育</v>
          </cell>
          <cell r="H6880" t="str">
            <v>滋賀県-020262</v>
          </cell>
        </row>
        <row r="6881">
          <cell r="D6881" t="str">
            <v>262504213433</v>
          </cell>
          <cell r="F6881" t="str">
            <v>幼児教育</v>
          </cell>
          <cell r="H6881" t="str">
            <v>愛媛県-018837</v>
          </cell>
        </row>
        <row r="6882">
          <cell r="D6882" t="str">
            <v>262504313434</v>
          </cell>
          <cell r="F6882" t="str">
            <v>障害児保育</v>
          </cell>
          <cell r="H6882" t="str">
            <v>京都府-009307</v>
          </cell>
        </row>
        <row r="6883">
          <cell r="D6883" t="str">
            <v>262504413435</v>
          </cell>
          <cell r="F6883" t="str">
            <v>食育・アレルギー対応</v>
          </cell>
          <cell r="H6883" t="str">
            <v>京都府-022680</v>
          </cell>
        </row>
        <row r="6884">
          <cell r="D6884" t="str">
            <v>262504213436</v>
          </cell>
          <cell r="F6884" t="str">
            <v>幼児教育</v>
          </cell>
          <cell r="H6884"/>
        </row>
        <row r="6885">
          <cell r="D6885" t="str">
            <v>262504113437</v>
          </cell>
          <cell r="F6885" t="str">
            <v>乳児保育</v>
          </cell>
          <cell r="H6885" t="str">
            <v>京都府-003031</v>
          </cell>
        </row>
        <row r="6886">
          <cell r="D6886" t="str">
            <v>262504313438</v>
          </cell>
          <cell r="F6886" t="str">
            <v>障害児保育</v>
          </cell>
          <cell r="H6886" t="str">
            <v>滋賀県-000788</v>
          </cell>
        </row>
        <row r="6887">
          <cell r="D6887" t="str">
            <v>262504213439</v>
          </cell>
          <cell r="F6887" t="str">
            <v>幼児教育</v>
          </cell>
          <cell r="H6887" t="str">
            <v>京都府-036373</v>
          </cell>
        </row>
        <row r="6888">
          <cell r="D6888" t="str">
            <v>262504513440</v>
          </cell>
          <cell r="F6888" t="str">
            <v>保健衛生・安全対策</v>
          </cell>
          <cell r="H6888" t="str">
            <v>京都府-004943</v>
          </cell>
        </row>
        <row r="6889">
          <cell r="D6889" t="str">
            <v>262504713441</v>
          </cell>
          <cell r="F6889" t="str">
            <v>マネジメント</v>
          </cell>
          <cell r="H6889" t="str">
            <v>京都府-034856</v>
          </cell>
        </row>
        <row r="6890">
          <cell r="D6890" t="str">
            <v>262504513442</v>
          </cell>
          <cell r="F6890" t="str">
            <v>保健衛生・安全対策</v>
          </cell>
          <cell r="H6890" t="str">
            <v>京都府-037451</v>
          </cell>
        </row>
        <row r="6891">
          <cell r="D6891" t="str">
            <v>262504213443</v>
          </cell>
          <cell r="F6891" t="str">
            <v>幼児教育</v>
          </cell>
          <cell r="H6891" t="str">
            <v>京都府-037451</v>
          </cell>
        </row>
        <row r="6892">
          <cell r="D6892" t="str">
            <v>262504413444</v>
          </cell>
          <cell r="F6892" t="str">
            <v>食育・アレルギー対応</v>
          </cell>
          <cell r="H6892" t="str">
            <v>京都府-024455</v>
          </cell>
        </row>
        <row r="6893">
          <cell r="D6893" t="str">
            <v>262504713445</v>
          </cell>
          <cell r="F6893" t="str">
            <v>マネジメント</v>
          </cell>
          <cell r="H6893" t="str">
            <v>京都府-025254</v>
          </cell>
        </row>
        <row r="6894">
          <cell r="D6894" t="str">
            <v>262504513446</v>
          </cell>
          <cell r="F6894" t="str">
            <v>保健衛生・安全対策</v>
          </cell>
          <cell r="H6894" t="str">
            <v>京都府-025254</v>
          </cell>
        </row>
        <row r="6895">
          <cell r="D6895" t="str">
            <v>262504713447</v>
          </cell>
          <cell r="F6895" t="str">
            <v>マネジメント</v>
          </cell>
          <cell r="H6895" t="str">
            <v>和歌山県-013289</v>
          </cell>
        </row>
        <row r="6896">
          <cell r="D6896" t="str">
            <v>262504213448</v>
          </cell>
          <cell r="F6896" t="str">
            <v>幼児教育</v>
          </cell>
          <cell r="H6896" t="str">
            <v>京都府-036198</v>
          </cell>
        </row>
        <row r="6897">
          <cell r="D6897" t="str">
            <v>262504213449</v>
          </cell>
          <cell r="F6897" t="str">
            <v>幼児教育</v>
          </cell>
          <cell r="H6897" t="str">
            <v>京都府-037599</v>
          </cell>
        </row>
        <row r="6898">
          <cell r="D6898" t="str">
            <v>262504213450</v>
          </cell>
          <cell r="F6898" t="str">
            <v>幼児教育</v>
          </cell>
          <cell r="H6898" t="str">
            <v>滋賀県-022878</v>
          </cell>
        </row>
        <row r="6899">
          <cell r="D6899" t="str">
            <v>262504413451</v>
          </cell>
          <cell r="F6899" t="str">
            <v>食育・アレルギー対応</v>
          </cell>
          <cell r="H6899" t="str">
            <v>滋賀県-022878</v>
          </cell>
        </row>
        <row r="6900">
          <cell r="D6900" t="str">
            <v>262504613452</v>
          </cell>
          <cell r="F6900" t="str">
            <v>保護者支援・子育て支援</v>
          </cell>
          <cell r="H6900" t="str">
            <v>京都府-010811</v>
          </cell>
        </row>
        <row r="6901">
          <cell r="D6901" t="str">
            <v>262504213453</v>
          </cell>
          <cell r="F6901" t="str">
            <v>幼児教育</v>
          </cell>
          <cell r="H6901" t="str">
            <v>京都府-007004</v>
          </cell>
        </row>
        <row r="6902">
          <cell r="D6902" t="str">
            <v>262504313454</v>
          </cell>
          <cell r="F6902" t="str">
            <v>障害児保育</v>
          </cell>
          <cell r="H6902" t="str">
            <v>京都府-007004</v>
          </cell>
        </row>
        <row r="6903">
          <cell r="D6903" t="str">
            <v>262504613455</v>
          </cell>
          <cell r="F6903" t="str">
            <v>保護者支援・子育て支援</v>
          </cell>
          <cell r="H6903" t="str">
            <v>京都府-036182</v>
          </cell>
        </row>
        <row r="6904">
          <cell r="D6904" t="str">
            <v>262504513456</v>
          </cell>
          <cell r="F6904" t="str">
            <v>保健衛生・安全対策</v>
          </cell>
          <cell r="H6904" t="str">
            <v>京都府-007003</v>
          </cell>
        </row>
        <row r="6905">
          <cell r="D6905" t="str">
            <v>262504313457</v>
          </cell>
          <cell r="F6905" t="str">
            <v>障害児保育</v>
          </cell>
          <cell r="H6905" t="str">
            <v>京都府-030490</v>
          </cell>
        </row>
        <row r="6906">
          <cell r="D6906" t="str">
            <v>262504513458</v>
          </cell>
          <cell r="F6906" t="str">
            <v>保健衛生・安全対策</v>
          </cell>
          <cell r="H6906" t="str">
            <v>京都府-026705</v>
          </cell>
        </row>
        <row r="6907">
          <cell r="D6907" t="str">
            <v>262504613459</v>
          </cell>
          <cell r="F6907" t="str">
            <v>保護者支援・子育て支援</v>
          </cell>
          <cell r="H6907" t="str">
            <v>京都府-037687</v>
          </cell>
        </row>
        <row r="6908">
          <cell r="D6908" t="str">
            <v>262504213460</v>
          </cell>
          <cell r="F6908" t="str">
            <v>幼児教育</v>
          </cell>
          <cell r="H6908" t="str">
            <v>京都府-039336</v>
          </cell>
        </row>
        <row r="6909">
          <cell r="D6909" t="str">
            <v>262504313461</v>
          </cell>
          <cell r="F6909" t="str">
            <v>障害児保育</v>
          </cell>
          <cell r="H6909" t="str">
            <v>京都府-026738</v>
          </cell>
        </row>
        <row r="6910">
          <cell r="D6910" t="str">
            <v>262504513462</v>
          </cell>
          <cell r="F6910" t="str">
            <v>保健衛生・安全対策</v>
          </cell>
          <cell r="H6910" t="str">
            <v>京都府-039905</v>
          </cell>
        </row>
        <row r="6911">
          <cell r="D6911" t="str">
            <v>262504113463</v>
          </cell>
          <cell r="F6911" t="str">
            <v>乳児保育</v>
          </cell>
          <cell r="H6911" t="str">
            <v>京都府-000949</v>
          </cell>
        </row>
        <row r="6912">
          <cell r="D6912" t="str">
            <v>262504113464</v>
          </cell>
          <cell r="F6912" t="str">
            <v>乳児保育</v>
          </cell>
          <cell r="H6912" t="str">
            <v>京都府-000952</v>
          </cell>
        </row>
        <row r="6913">
          <cell r="D6913" t="str">
            <v>262504313465</v>
          </cell>
          <cell r="F6913" t="str">
            <v>障害児保育</v>
          </cell>
          <cell r="H6913" t="str">
            <v>京都府-028465</v>
          </cell>
        </row>
        <row r="6914">
          <cell r="D6914" t="str">
            <v>262504313466</v>
          </cell>
          <cell r="F6914" t="str">
            <v>障害児保育</v>
          </cell>
          <cell r="H6914" t="str">
            <v>京都府-041464</v>
          </cell>
        </row>
        <row r="6915">
          <cell r="D6915" t="str">
            <v>262504513467</v>
          </cell>
          <cell r="F6915" t="str">
            <v>保健衛生・安全対策</v>
          </cell>
          <cell r="H6915" t="str">
            <v>京都府-038673</v>
          </cell>
        </row>
        <row r="6916">
          <cell r="D6916" t="str">
            <v>262504713468</v>
          </cell>
          <cell r="F6916" t="str">
            <v>マネジメント</v>
          </cell>
          <cell r="H6916" t="str">
            <v>奈良県-013796</v>
          </cell>
        </row>
        <row r="6917">
          <cell r="D6917" t="str">
            <v>262504313469</v>
          </cell>
          <cell r="F6917" t="str">
            <v>障害児保育</v>
          </cell>
          <cell r="H6917" t="str">
            <v>京都府-015759</v>
          </cell>
        </row>
        <row r="6918">
          <cell r="D6918" t="str">
            <v>262504613470</v>
          </cell>
          <cell r="F6918" t="str">
            <v>保護者支援・子育て支援</v>
          </cell>
          <cell r="H6918" t="str">
            <v>京都府-022873</v>
          </cell>
        </row>
        <row r="6919">
          <cell r="D6919" t="str">
            <v>262504113471</v>
          </cell>
          <cell r="F6919" t="str">
            <v>乳児保育</v>
          </cell>
          <cell r="H6919" t="str">
            <v>京都府-026825</v>
          </cell>
        </row>
        <row r="6920">
          <cell r="D6920" t="str">
            <v>262504513472</v>
          </cell>
          <cell r="F6920" t="str">
            <v>保健衛生・安全対策</v>
          </cell>
          <cell r="H6920" t="str">
            <v>京都府-023697</v>
          </cell>
        </row>
        <row r="6921">
          <cell r="D6921" t="str">
            <v>262504313473</v>
          </cell>
          <cell r="F6921" t="str">
            <v>障害児保育</v>
          </cell>
          <cell r="H6921" t="str">
            <v>京都府-038371</v>
          </cell>
        </row>
        <row r="6922">
          <cell r="D6922" t="str">
            <v>262504513474</v>
          </cell>
          <cell r="F6922" t="str">
            <v>保健衛生・安全対策</v>
          </cell>
          <cell r="H6922" t="str">
            <v>京都府-018896</v>
          </cell>
        </row>
        <row r="6923">
          <cell r="D6923" t="str">
            <v>262504213475</v>
          </cell>
          <cell r="F6923" t="str">
            <v>幼児教育</v>
          </cell>
          <cell r="H6923" t="str">
            <v>京都府-020719</v>
          </cell>
        </row>
        <row r="6924">
          <cell r="D6924" t="str">
            <v>262504313476</v>
          </cell>
          <cell r="F6924" t="str">
            <v>障害児保育</v>
          </cell>
          <cell r="H6924" t="str">
            <v>京都府-007015</v>
          </cell>
        </row>
        <row r="6925">
          <cell r="D6925" t="str">
            <v>262504313477</v>
          </cell>
          <cell r="F6925" t="str">
            <v>障害児保育</v>
          </cell>
          <cell r="H6925" t="str">
            <v>京都府-028829</v>
          </cell>
        </row>
        <row r="6926">
          <cell r="D6926" t="str">
            <v>262504213478</v>
          </cell>
          <cell r="F6926" t="str">
            <v>幼児教育</v>
          </cell>
          <cell r="H6926" t="str">
            <v>京都府-003552</v>
          </cell>
        </row>
        <row r="6927">
          <cell r="D6927" t="str">
            <v>262504313479</v>
          </cell>
          <cell r="F6927" t="str">
            <v>障害児保育</v>
          </cell>
          <cell r="H6927" t="str">
            <v>京都府-003552</v>
          </cell>
        </row>
        <row r="6928">
          <cell r="D6928" t="str">
            <v>262504513480</v>
          </cell>
          <cell r="F6928" t="str">
            <v>保健衛生・安全対策</v>
          </cell>
          <cell r="H6928" t="str">
            <v>大阪府-900129</v>
          </cell>
        </row>
        <row r="6929">
          <cell r="D6929" t="str">
            <v>262504613481</v>
          </cell>
          <cell r="F6929" t="str">
            <v>保護者支援・子育て支援</v>
          </cell>
          <cell r="H6929" t="str">
            <v>大阪府-900129</v>
          </cell>
        </row>
        <row r="6930">
          <cell r="D6930" t="str">
            <v>262504313482</v>
          </cell>
          <cell r="F6930" t="str">
            <v>障害児保育</v>
          </cell>
          <cell r="H6930" t="str">
            <v>京都府-035936</v>
          </cell>
        </row>
        <row r="6931">
          <cell r="D6931" t="str">
            <v>262504313483</v>
          </cell>
          <cell r="F6931" t="str">
            <v>障害児保育</v>
          </cell>
          <cell r="H6931" t="str">
            <v>京都府-017542</v>
          </cell>
        </row>
        <row r="6932">
          <cell r="D6932" t="str">
            <v>262504313484</v>
          </cell>
          <cell r="F6932" t="str">
            <v>障害児保育</v>
          </cell>
          <cell r="H6932" t="str">
            <v>京都府-037063</v>
          </cell>
        </row>
        <row r="6933">
          <cell r="D6933" t="str">
            <v>262504713485</v>
          </cell>
          <cell r="F6933" t="str">
            <v>マネジメント</v>
          </cell>
          <cell r="H6933" t="str">
            <v>京都府-034943</v>
          </cell>
        </row>
        <row r="6934">
          <cell r="D6934" t="str">
            <v>262504513486</v>
          </cell>
          <cell r="F6934" t="str">
            <v>保健衛生・安全対策</v>
          </cell>
          <cell r="H6934" t="str">
            <v/>
          </cell>
        </row>
        <row r="6935">
          <cell r="D6935" t="str">
            <v>262504313487</v>
          </cell>
          <cell r="F6935" t="str">
            <v>障害児保育</v>
          </cell>
          <cell r="H6935" t="str">
            <v/>
          </cell>
        </row>
        <row r="6936">
          <cell r="D6936" t="str">
            <v>262504213488</v>
          </cell>
          <cell r="F6936" t="str">
            <v>幼児教育</v>
          </cell>
          <cell r="H6936" t="str">
            <v>京都府-013629</v>
          </cell>
        </row>
        <row r="6937">
          <cell r="D6937" t="str">
            <v>262504513489</v>
          </cell>
          <cell r="F6937" t="str">
            <v>保健衛生・安全対策</v>
          </cell>
          <cell r="H6937" t="str">
            <v>京都府-041048</v>
          </cell>
        </row>
        <row r="6938">
          <cell r="D6938" t="str">
            <v>262504713490</v>
          </cell>
          <cell r="F6938" t="str">
            <v>マネジメント</v>
          </cell>
          <cell r="H6938" t="str">
            <v>大阪府-014586</v>
          </cell>
        </row>
        <row r="6939">
          <cell r="D6939" t="str">
            <v>262504513491</v>
          </cell>
          <cell r="F6939" t="str">
            <v>保健衛生・安全対策</v>
          </cell>
          <cell r="H6939" t="str">
            <v>大阪府-014586</v>
          </cell>
        </row>
        <row r="6940">
          <cell r="D6940" t="str">
            <v>262504313492</v>
          </cell>
          <cell r="F6940" t="str">
            <v>障害児保育</v>
          </cell>
          <cell r="H6940" t="str">
            <v>京都府-013649</v>
          </cell>
        </row>
        <row r="6941">
          <cell r="D6941" t="str">
            <v>262504313493</v>
          </cell>
          <cell r="F6941" t="str">
            <v>障害児保育</v>
          </cell>
          <cell r="H6941" t="str">
            <v>奈良県-006069</v>
          </cell>
        </row>
        <row r="6942">
          <cell r="D6942" t="str">
            <v>262504213494</v>
          </cell>
          <cell r="F6942" t="str">
            <v>幼児教育</v>
          </cell>
          <cell r="H6942" t="str">
            <v>京都府-028544</v>
          </cell>
        </row>
        <row r="6943">
          <cell r="D6943" t="str">
            <v>262504213495</v>
          </cell>
          <cell r="F6943" t="str">
            <v>幼児教育</v>
          </cell>
          <cell r="H6943" t="str">
            <v>京都府-037117</v>
          </cell>
        </row>
        <row r="6944">
          <cell r="D6944" t="str">
            <v>262504613496</v>
          </cell>
          <cell r="F6944" t="str">
            <v>保護者支援・子育て支援</v>
          </cell>
          <cell r="H6944" t="str">
            <v>富山県-009824</v>
          </cell>
        </row>
        <row r="6945">
          <cell r="D6945" t="str">
            <v>262504513497</v>
          </cell>
          <cell r="F6945" t="str">
            <v>保健衛生・安全対策</v>
          </cell>
          <cell r="H6945" t="str">
            <v>京都府-037343</v>
          </cell>
        </row>
        <row r="6946">
          <cell r="D6946" t="str">
            <v>262504513498</v>
          </cell>
          <cell r="F6946" t="str">
            <v>保健衛生・安全対策</v>
          </cell>
          <cell r="H6946"/>
        </row>
        <row r="6947">
          <cell r="D6947" t="str">
            <v>262504413499</v>
          </cell>
          <cell r="F6947" t="str">
            <v>食育・アレルギー対応</v>
          </cell>
          <cell r="H6947"/>
        </row>
        <row r="6948">
          <cell r="D6948" t="str">
            <v>262504213500</v>
          </cell>
          <cell r="F6948" t="str">
            <v>幼児教育</v>
          </cell>
          <cell r="H6948"/>
        </row>
        <row r="6949">
          <cell r="D6949" t="str">
            <v>262504113501</v>
          </cell>
          <cell r="F6949" t="str">
            <v>乳児保育</v>
          </cell>
          <cell r="H6949" t="str">
            <v>石川県-018009</v>
          </cell>
        </row>
        <row r="6950">
          <cell r="D6950" t="str">
            <v>262504713502</v>
          </cell>
          <cell r="F6950" t="str">
            <v>マネジメント</v>
          </cell>
          <cell r="H6950" t="str">
            <v>京都府-028846</v>
          </cell>
        </row>
        <row r="6951">
          <cell r="D6951" t="str">
            <v>262504713503</v>
          </cell>
          <cell r="F6951" t="str">
            <v>マネジメント</v>
          </cell>
          <cell r="H6951" t="str">
            <v>島根県-010488</v>
          </cell>
        </row>
        <row r="6952">
          <cell r="D6952" t="str">
            <v>262504613504</v>
          </cell>
          <cell r="F6952" t="str">
            <v>保護者支援・子育て支援</v>
          </cell>
          <cell r="H6952" t="str">
            <v>京都府-033106</v>
          </cell>
        </row>
        <row r="6953">
          <cell r="D6953" t="str">
            <v>262504613505</v>
          </cell>
          <cell r="F6953" t="str">
            <v>保護者支援・子育て支援</v>
          </cell>
          <cell r="H6953" t="str">
            <v/>
          </cell>
        </row>
        <row r="6954">
          <cell r="D6954" t="str">
            <v>262504513506</v>
          </cell>
          <cell r="F6954" t="str">
            <v>保健衛生・安全対策</v>
          </cell>
          <cell r="H6954" t="str">
            <v>京都府-000018</v>
          </cell>
        </row>
        <row r="6955">
          <cell r="D6955" t="str">
            <v>262504213507</v>
          </cell>
          <cell r="F6955" t="str">
            <v>幼児教育</v>
          </cell>
          <cell r="H6955" t="str">
            <v>静岡県-027321</v>
          </cell>
        </row>
        <row r="6956">
          <cell r="D6956" t="str">
            <v>262504213508</v>
          </cell>
          <cell r="F6956" t="str">
            <v>幼児教育</v>
          </cell>
          <cell r="H6956" t="str">
            <v>宮城県-023223</v>
          </cell>
        </row>
        <row r="6957">
          <cell r="D6957" t="str">
            <v>262504313509</v>
          </cell>
          <cell r="F6957" t="str">
            <v>障害児保育</v>
          </cell>
          <cell r="H6957" t="str">
            <v>宮城県-023223</v>
          </cell>
        </row>
        <row r="6958">
          <cell r="D6958" t="str">
            <v>262504313510</v>
          </cell>
          <cell r="F6958" t="str">
            <v>障害児保育</v>
          </cell>
          <cell r="H6958" t="str">
            <v>奈良県-008838</v>
          </cell>
        </row>
        <row r="6959">
          <cell r="D6959" t="str">
            <v>262504613511</v>
          </cell>
          <cell r="F6959" t="str">
            <v>保護者支援・子育て支援</v>
          </cell>
          <cell r="H6959" t="str">
            <v>京都府-038521</v>
          </cell>
        </row>
        <row r="6960">
          <cell r="D6960" t="str">
            <v>262504213512</v>
          </cell>
          <cell r="F6960" t="str">
            <v>幼児教育</v>
          </cell>
          <cell r="H6960" t="str">
            <v>京都府-038521</v>
          </cell>
        </row>
        <row r="6961">
          <cell r="D6961" t="str">
            <v>262504213513</v>
          </cell>
          <cell r="F6961" t="str">
            <v>幼児教育</v>
          </cell>
          <cell r="H6961" t="str">
            <v>愛知県-099035</v>
          </cell>
        </row>
        <row r="6962">
          <cell r="D6962" t="str">
            <v>262504213514</v>
          </cell>
          <cell r="F6962" t="str">
            <v>幼児教育</v>
          </cell>
          <cell r="H6962" t="str">
            <v>滋賀県-021487</v>
          </cell>
        </row>
        <row r="6963">
          <cell r="D6963" t="str">
            <v>262504713515</v>
          </cell>
          <cell r="F6963" t="str">
            <v>マネジメント</v>
          </cell>
          <cell r="H6963" t="str">
            <v>京都府-031125</v>
          </cell>
        </row>
        <row r="6964">
          <cell r="D6964" t="str">
            <v>262504213516</v>
          </cell>
          <cell r="F6964" t="str">
            <v>幼児教育</v>
          </cell>
          <cell r="H6964" t="str">
            <v>京都府-031125</v>
          </cell>
        </row>
        <row r="6965">
          <cell r="D6965" t="str">
            <v>262504413517</v>
          </cell>
          <cell r="F6965" t="str">
            <v>食育・アレルギー対応</v>
          </cell>
          <cell r="H6965" t="str">
            <v>京都府-031125</v>
          </cell>
        </row>
        <row r="6966">
          <cell r="D6966" t="str">
            <v>262504313518</v>
          </cell>
          <cell r="F6966" t="str">
            <v>障害児保育</v>
          </cell>
          <cell r="H6966" t="str">
            <v>京都府-041143</v>
          </cell>
        </row>
        <row r="6967">
          <cell r="D6967" t="str">
            <v>262504513519</v>
          </cell>
          <cell r="F6967" t="str">
            <v>保健衛生・安全対策</v>
          </cell>
          <cell r="H6967" t="str">
            <v>京都府-022779</v>
          </cell>
        </row>
        <row r="6968">
          <cell r="D6968" t="str">
            <v>262504213520</v>
          </cell>
          <cell r="F6968" t="str">
            <v>幼児教育</v>
          </cell>
          <cell r="H6968" t="str">
            <v>京都府-011543</v>
          </cell>
        </row>
        <row r="6969">
          <cell r="D6969" t="str">
            <v>262504713521</v>
          </cell>
          <cell r="F6969" t="str">
            <v>マネジメント</v>
          </cell>
          <cell r="H6969" t="str">
            <v>京都府-003916</v>
          </cell>
        </row>
        <row r="6970">
          <cell r="D6970" t="str">
            <v>262504713522</v>
          </cell>
          <cell r="F6970" t="str">
            <v>マネジメント</v>
          </cell>
          <cell r="H6970" t="str">
            <v>京都府-033131</v>
          </cell>
        </row>
        <row r="6971">
          <cell r="D6971" t="str">
            <v>262504613523</v>
          </cell>
          <cell r="F6971" t="str">
            <v>保護者支援・子育て支援</v>
          </cell>
          <cell r="H6971" t="str">
            <v>京都府-040923</v>
          </cell>
        </row>
        <row r="6972">
          <cell r="D6972" t="str">
            <v>262504313524</v>
          </cell>
          <cell r="F6972" t="str">
            <v>障害児保育</v>
          </cell>
          <cell r="H6972" t="str">
            <v>京都府-038522</v>
          </cell>
        </row>
        <row r="6973">
          <cell r="D6973" t="str">
            <v>262504313525</v>
          </cell>
          <cell r="F6973" t="str">
            <v>障害児保育</v>
          </cell>
          <cell r="H6973" t="str">
            <v>京都府-019297</v>
          </cell>
        </row>
        <row r="6974">
          <cell r="D6974" t="str">
            <v>262504513526</v>
          </cell>
          <cell r="F6974" t="str">
            <v>保健衛生・安全対策</v>
          </cell>
          <cell r="H6974" t="str">
            <v>京都府-005634</v>
          </cell>
        </row>
        <row r="6975">
          <cell r="D6975" t="str">
            <v>262504213527</v>
          </cell>
          <cell r="F6975" t="str">
            <v>幼児教育</v>
          </cell>
          <cell r="H6975" t="str">
            <v>京都府-041234</v>
          </cell>
        </row>
        <row r="6976">
          <cell r="D6976" t="str">
            <v>262504313528</v>
          </cell>
          <cell r="F6976" t="str">
            <v>障害児保育</v>
          </cell>
          <cell r="H6976" t="str">
            <v>京都府-015482</v>
          </cell>
        </row>
        <row r="6977">
          <cell r="D6977" t="str">
            <v>262504513529</v>
          </cell>
          <cell r="F6977" t="str">
            <v>保健衛生・安全対策</v>
          </cell>
          <cell r="H6977" t="str">
            <v>京都府-038369</v>
          </cell>
        </row>
        <row r="6978">
          <cell r="D6978" t="str">
            <v>262504513530</v>
          </cell>
          <cell r="F6978" t="str">
            <v>保健衛生・安全対策</v>
          </cell>
          <cell r="H6978"/>
        </row>
        <row r="6979">
          <cell r="D6979" t="str">
            <v>262504513531</v>
          </cell>
          <cell r="F6979" t="str">
            <v>保健衛生・安全対策</v>
          </cell>
          <cell r="H6979" t="str">
            <v>京都府-038864</v>
          </cell>
        </row>
        <row r="6980">
          <cell r="D6980" t="str">
            <v>262504313532</v>
          </cell>
          <cell r="F6980" t="str">
            <v>障害児保育</v>
          </cell>
          <cell r="H6980" t="str">
            <v>京都府-040771</v>
          </cell>
        </row>
        <row r="6981">
          <cell r="D6981" t="str">
            <v>262504213533</v>
          </cell>
          <cell r="F6981" t="str">
            <v>幼児教育</v>
          </cell>
          <cell r="H6981" t="str">
            <v>京都府-038554</v>
          </cell>
        </row>
        <row r="6982">
          <cell r="D6982" t="str">
            <v>262504713534</v>
          </cell>
          <cell r="F6982" t="str">
            <v>マネジメント</v>
          </cell>
          <cell r="H6982" t="str">
            <v/>
          </cell>
        </row>
        <row r="6983">
          <cell r="D6983" t="str">
            <v>262504513535</v>
          </cell>
          <cell r="F6983" t="str">
            <v>保健衛生・安全対策</v>
          </cell>
          <cell r="H6983" t="str">
            <v>京都府-002160</v>
          </cell>
        </row>
        <row r="6984">
          <cell r="D6984" t="str">
            <v>262504213536</v>
          </cell>
          <cell r="F6984" t="str">
            <v>幼児教育</v>
          </cell>
          <cell r="H6984" t="str">
            <v>京都府-039544</v>
          </cell>
        </row>
        <row r="6985">
          <cell r="D6985" t="str">
            <v>262504613537</v>
          </cell>
          <cell r="F6985" t="str">
            <v>保護者支援・子育て支援</v>
          </cell>
          <cell r="H6985" t="str">
            <v>大阪府-121277</v>
          </cell>
        </row>
        <row r="6986">
          <cell r="D6986" t="str">
            <v>262504413538</v>
          </cell>
          <cell r="F6986" t="str">
            <v>食育・アレルギー対応</v>
          </cell>
          <cell r="H6986" t="str">
            <v>京都府-011244</v>
          </cell>
        </row>
        <row r="6987">
          <cell r="D6987" t="str">
            <v>262504413539</v>
          </cell>
          <cell r="F6987" t="str">
            <v>食育・アレルギー対応</v>
          </cell>
          <cell r="H6987" t="str">
            <v>京都府-036158</v>
          </cell>
        </row>
        <row r="6988">
          <cell r="D6988" t="str">
            <v>262504713540</v>
          </cell>
          <cell r="F6988" t="str">
            <v>マネジメント</v>
          </cell>
          <cell r="H6988" t="str">
            <v>京都府-029592</v>
          </cell>
        </row>
        <row r="6989">
          <cell r="D6989" t="str">
            <v>262504113541</v>
          </cell>
          <cell r="F6989" t="str">
            <v>乳児保育</v>
          </cell>
          <cell r="H6989" t="str">
            <v>大阪府-088271</v>
          </cell>
        </row>
        <row r="6990">
          <cell r="D6990" t="str">
            <v>262504713542</v>
          </cell>
          <cell r="F6990" t="str">
            <v>マネジメント</v>
          </cell>
          <cell r="H6990" t="str">
            <v>京都府-020662</v>
          </cell>
        </row>
        <row r="6991">
          <cell r="D6991" t="str">
            <v>262504713543</v>
          </cell>
          <cell r="F6991" t="str">
            <v>マネジメント</v>
          </cell>
          <cell r="H6991" t="str">
            <v>京都府-034971</v>
          </cell>
        </row>
        <row r="6992">
          <cell r="D6992" t="str">
            <v>262504513544</v>
          </cell>
          <cell r="F6992" t="str">
            <v>保健衛生・安全対策</v>
          </cell>
          <cell r="H6992" t="str">
            <v>京都府-041216</v>
          </cell>
        </row>
        <row r="6993">
          <cell r="D6993" t="str">
            <v>262504313545</v>
          </cell>
          <cell r="F6993" t="str">
            <v>障害児保育</v>
          </cell>
          <cell r="H6993" t="str">
            <v>滋賀県-024864</v>
          </cell>
        </row>
        <row r="6994">
          <cell r="D6994" t="str">
            <v>262504613546</v>
          </cell>
          <cell r="F6994" t="str">
            <v>保護者支援・子育て支援</v>
          </cell>
          <cell r="H6994" t="str">
            <v>京都府-036323</v>
          </cell>
        </row>
        <row r="6995">
          <cell r="D6995" t="str">
            <v>262504513547</v>
          </cell>
          <cell r="F6995" t="str">
            <v>保健衛生・安全対策</v>
          </cell>
          <cell r="H6995" t="str">
            <v>京都府-008681</v>
          </cell>
        </row>
        <row r="6996">
          <cell r="D6996" t="str">
            <v>262504313548</v>
          </cell>
          <cell r="F6996" t="str">
            <v>障害児保育</v>
          </cell>
          <cell r="H6996" t="str">
            <v>滋賀県-011353</v>
          </cell>
        </row>
        <row r="6997">
          <cell r="D6997" t="str">
            <v>262504113549</v>
          </cell>
          <cell r="F6997" t="str">
            <v>乳児保育</v>
          </cell>
          <cell r="H6997" t="str">
            <v>京都府-040151</v>
          </cell>
        </row>
        <row r="6998">
          <cell r="D6998" t="str">
            <v>262504513550</v>
          </cell>
          <cell r="F6998" t="str">
            <v>保健衛生・安全対策</v>
          </cell>
          <cell r="H6998" t="str">
            <v>京都府-032940</v>
          </cell>
        </row>
        <row r="6999">
          <cell r="D6999" t="str">
            <v>262504213551</v>
          </cell>
          <cell r="F6999" t="str">
            <v>幼児教育</v>
          </cell>
          <cell r="H6999" t="str">
            <v>京都府-025342</v>
          </cell>
        </row>
        <row r="7000">
          <cell r="D7000" t="str">
            <v>262504613552</v>
          </cell>
          <cell r="F7000" t="str">
            <v>保護者支援・子育て支援</v>
          </cell>
          <cell r="H7000" t="str">
            <v>京都府-038609</v>
          </cell>
        </row>
        <row r="7001">
          <cell r="D7001" t="str">
            <v>262504313553</v>
          </cell>
          <cell r="F7001" t="str">
            <v>障害児保育</v>
          </cell>
          <cell r="H7001" t="str">
            <v>京都府-001886</v>
          </cell>
        </row>
        <row r="7002">
          <cell r="D7002" t="str">
            <v>262504213554</v>
          </cell>
          <cell r="F7002" t="str">
            <v>幼児教育</v>
          </cell>
          <cell r="H7002" t="str">
            <v>京都府-037437</v>
          </cell>
        </row>
        <row r="7003">
          <cell r="D7003" t="str">
            <v>262504613555</v>
          </cell>
          <cell r="F7003" t="str">
            <v>保護者支援・子育て支援</v>
          </cell>
          <cell r="H7003" t="str">
            <v>京都府-031694</v>
          </cell>
        </row>
        <row r="7004">
          <cell r="D7004" t="str">
            <v>262504513556</v>
          </cell>
          <cell r="F7004" t="str">
            <v>保健衛生・安全対策</v>
          </cell>
          <cell r="H7004" t="str">
            <v>京都府-007822</v>
          </cell>
        </row>
        <row r="7005">
          <cell r="D7005" t="str">
            <v>262504513557</v>
          </cell>
          <cell r="F7005" t="str">
            <v>保健衛生・安全対策</v>
          </cell>
          <cell r="H7005" t="str">
            <v>京都府-021759</v>
          </cell>
        </row>
        <row r="7006">
          <cell r="D7006" t="str">
            <v>262504613558</v>
          </cell>
          <cell r="F7006" t="str">
            <v>保護者支援・子育て支援</v>
          </cell>
          <cell r="H7006" t="str">
            <v>京都府-030163</v>
          </cell>
        </row>
        <row r="7007">
          <cell r="D7007" t="str">
            <v>262504713559</v>
          </cell>
          <cell r="F7007" t="str">
            <v>マネジメント</v>
          </cell>
          <cell r="H7007" t="str">
            <v>京都府-000276</v>
          </cell>
        </row>
        <row r="7008">
          <cell r="D7008" t="str">
            <v>262504513560</v>
          </cell>
          <cell r="F7008" t="str">
            <v>保健衛生・安全対策</v>
          </cell>
          <cell r="H7008" t="str">
            <v>宮城県-026263</v>
          </cell>
        </row>
        <row r="7009">
          <cell r="D7009" t="str">
            <v>262504313561</v>
          </cell>
          <cell r="F7009" t="str">
            <v>障害児保育</v>
          </cell>
          <cell r="H7009" t="str">
            <v>京都府-033345</v>
          </cell>
        </row>
        <row r="7010">
          <cell r="D7010" t="str">
            <v>262504513562</v>
          </cell>
          <cell r="F7010" t="str">
            <v>保健衛生・安全対策</v>
          </cell>
          <cell r="H7010" t="str">
            <v>京都府-035073</v>
          </cell>
        </row>
        <row r="7011">
          <cell r="D7011" t="str">
            <v>262504213563</v>
          </cell>
          <cell r="F7011" t="str">
            <v>幼児教育</v>
          </cell>
          <cell r="H7011" t="str">
            <v>京都府-026967</v>
          </cell>
        </row>
        <row r="7012">
          <cell r="D7012" t="str">
            <v>262504513564</v>
          </cell>
          <cell r="F7012" t="str">
            <v>保健衛生・安全対策</v>
          </cell>
          <cell r="H7012" t="str">
            <v>京都府-030450</v>
          </cell>
        </row>
        <row r="7013">
          <cell r="D7013" t="str">
            <v>262504713565</v>
          </cell>
          <cell r="F7013" t="str">
            <v>マネジメント</v>
          </cell>
          <cell r="H7013" t="str">
            <v>和歌山県-003216</v>
          </cell>
        </row>
        <row r="7014">
          <cell r="D7014" t="str">
            <v>262504213566</v>
          </cell>
          <cell r="F7014" t="str">
            <v>幼児教育</v>
          </cell>
          <cell r="H7014" t="str">
            <v>京都府-026977</v>
          </cell>
        </row>
        <row r="7015">
          <cell r="D7015" t="str">
            <v>262504313567</v>
          </cell>
          <cell r="F7015" t="str">
            <v>障害児保育</v>
          </cell>
          <cell r="H7015" t="str">
            <v/>
          </cell>
        </row>
        <row r="7016">
          <cell r="D7016" t="str">
            <v>262504313568</v>
          </cell>
          <cell r="F7016" t="str">
            <v>障害児保育</v>
          </cell>
          <cell r="H7016" t="str">
            <v>京都府-025020</v>
          </cell>
        </row>
        <row r="7017">
          <cell r="D7017" t="str">
            <v>262504113569</v>
          </cell>
          <cell r="F7017" t="str">
            <v>乳児保育</v>
          </cell>
          <cell r="H7017" t="str">
            <v>京都府-037603</v>
          </cell>
        </row>
        <row r="7018">
          <cell r="D7018" t="str">
            <v>262504613570</v>
          </cell>
          <cell r="F7018" t="str">
            <v>保護者支援・子育て支援</v>
          </cell>
          <cell r="H7018" t="str">
            <v>京都府-012169</v>
          </cell>
        </row>
        <row r="7019">
          <cell r="D7019" t="str">
            <v>262504213571</v>
          </cell>
          <cell r="F7019" t="str">
            <v>幼児教育</v>
          </cell>
          <cell r="H7019" t="str">
            <v>京都府-041204</v>
          </cell>
        </row>
        <row r="7020">
          <cell r="D7020" t="str">
            <v>262504313572</v>
          </cell>
          <cell r="F7020" t="str">
            <v>障害児保育</v>
          </cell>
          <cell r="H7020" t="str">
            <v>京都府-041204</v>
          </cell>
        </row>
        <row r="7021">
          <cell r="D7021" t="str">
            <v>262504713573</v>
          </cell>
          <cell r="F7021" t="str">
            <v>マネジメント</v>
          </cell>
          <cell r="H7021" t="str">
            <v>京都府-010675</v>
          </cell>
        </row>
        <row r="7022">
          <cell r="D7022" t="str">
            <v>262504213574</v>
          </cell>
          <cell r="F7022" t="str">
            <v>幼児教育</v>
          </cell>
          <cell r="H7022" t="str">
            <v>京都府-019363</v>
          </cell>
        </row>
        <row r="7023">
          <cell r="D7023" t="str">
            <v>262504613575</v>
          </cell>
          <cell r="F7023" t="str">
            <v>保護者支援・子育て支援</v>
          </cell>
          <cell r="H7023" t="str">
            <v>京都府-037028</v>
          </cell>
        </row>
        <row r="7024">
          <cell r="D7024" t="str">
            <v>262504313576</v>
          </cell>
          <cell r="F7024" t="str">
            <v>障害児保育</v>
          </cell>
          <cell r="H7024" t="str">
            <v>京都府-006777</v>
          </cell>
        </row>
        <row r="7025">
          <cell r="D7025" t="str">
            <v>262504313577</v>
          </cell>
          <cell r="F7025" t="str">
            <v>障害児保育</v>
          </cell>
          <cell r="H7025" t="str">
            <v>大阪府-027814</v>
          </cell>
        </row>
        <row r="7026">
          <cell r="D7026" t="str">
            <v>262504513578</v>
          </cell>
          <cell r="F7026" t="str">
            <v>保健衛生・安全対策</v>
          </cell>
          <cell r="H7026" t="str">
            <v>京都府-029860</v>
          </cell>
        </row>
        <row r="7027">
          <cell r="D7027" t="str">
            <v>262504313579</v>
          </cell>
          <cell r="F7027" t="str">
            <v>障害児保育</v>
          </cell>
          <cell r="H7027" t="str">
            <v>大阪府-007518</v>
          </cell>
        </row>
        <row r="7028">
          <cell r="D7028" t="str">
            <v>262504113580</v>
          </cell>
          <cell r="F7028" t="str">
            <v>乳児保育</v>
          </cell>
          <cell r="H7028" t="str">
            <v>大阪府-007518</v>
          </cell>
        </row>
        <row r="7029">
          <cell r="D7029" t="str">
            <v>262504213581</v>
          </cell>
          <cell r="F7029" t="str">
            <v>幼児教育</v>
          </cell>
          <cell r="H7029" t="str">
            <v>京都府-031834</v>
          </cell>
        </row>
        <row r="7030">
          <cell r="D7030" t="str">
            <v>262504713582</v>
          </cell>
          <cell r="F7030" t="str">
            <v>マネジメント</v>
          </cell>
          <cell r="H7030" t="str">
            <v>京都府-014251</v>
          </cell>
        </row>
        <row r="7031">
          <cell r="D7031" t="str">
            <v>262504513583</v>
          </cell>
          <cell r="F7031" t="str">
            <v>保健衛生・安全対策</v>
          </cell>
          <cell r="H7031" t="str">
            <v/>
          </cell>
        </row>
        <row r="7032">
          <cell r="D7032" t="str">
            <v>262504713584</v>
          </cell>
          <cell r="F7032" t="str">
            <v>マネジメント</v>
          </cell>
          <cell r="H7032" t="str">
            <v>奈良県-003015</v>
          </cell>
        </row>
        <row r="7033">
          <cell r="D7033" t="str">
            <v>262504313585</v>
          </cell>
          <cell r="F7033" t="str">
            <v>障害児保育</v>
          </cell>
          <cell r="H7033" t="str">
            <v>奈良県-003015</v>
          </cell>
        </row>
        <row r="7034">
          <cell r="D7034" t="str">
            <v>262504313586</v>
          </cell>
          <cell r="F7034" t="str">
            <v>障害児保育</v>
          </cell>
          <cell r="H7034" t="str">
            <v/>
          </cell>
        </row>
        <row r="7035">
          <cell r="D7035" t="str">
            <v>262504713587</v>
          </cell>
          <cell r="F7035" t="str">
            <v>マネジメント</v>
          </cell>
          <cell r="H7035" t="str">
            <v>京都府-008850</v>
          </cell>
        </row>
        <row r="7036">
          <cell r="D7036" t="str">
            <v>262504613588</v>
          </cell>
          <cell r="F7036" t="str">
            <v>保護者支援・子育て支援</v>
          </cell>
          <cell r="H7036" t="str">
            <v>京都府-008850</v>
          </cell>
        </row>
        <row r="7037">
          <cell r="D7037" t="str">
            <v>262504313589</v>
          </cell>
          <cell r="F7037" t="str">
            <v>障害児保育</v>
          </cell>
          <cell r="H7037" t="str">
            <v>京都府-020689</v>
          </cell>
        </row>
        <row r="7038">
          <cell r="D7038" t="str">
            <v>262504313590</v>
          </cell>
          <cell r="F7038" t="str">
            <v>障害児保育</v>
          </cell>
          <cell r="H7038" t="str">
            <v/>
          </cell>
        </row>
        <row r="7039">
          <cell r="D7039" t="str">
            <v>262504213591</v>
          </cell>
          <cell r="F7039" t="str">
            <v>幼児教育</v>
          </cell>
          <cell r="H7039" t="str">
            <v>京都府-040079</v>
          </cell>
        </row>
        <row r="7040">
          <cell r="D7040" t="str">
            <v>262504513592</v>
          </cell>
          <cell r="F7040" t="str">
            <v>保健衛生・安全対策</v>
          </cell>
          <cell r="H7040" t="str">
            <v>京都府-001671</v>
          </cell>
        </row>
        <row r="7041">
          <cell r="D7041" t="str">
            <v>262504113593</v>
          </cell>
          <cell r="F7041" t="str">
            <v>乳児保育</v>
          </cell>
          <cell r="H7041" t="str">
            <v>京都府-038511</v>
          </cell>
        </row>
        <row r="7042">
          <cell r="D7042" t="str">
            <v>262504313594</v>
          </cell>
          <cell r="F7042" t="str">
            <v>障害児保育</v>
          </cell>
          <cell r="H7042" t="str">
            <v>大阪府-061058</v>
          </cell>
        </row>
        <row r="7043">
          <cell r="D7043" t="str">
            <v>262504613595</v>
          </cell>
          <cell r="F7043" t="str">
            <v>保護者支援・子育て支援</v>
          </cell>
          <cell r="H7043" t="str">
            <v>京都府-021785</v>
          </cell>
        </row>
        <row r="7044">
          <cell r="D7044" t="str">
            <v>262504213596</v>
          </cell>
          <cell r="F7044" t="str">
            <v>幼児教育</v>
          </cell>
          <cell r="H7044" t="str">
            <v>京都府-038525</v>
          </cell>
        </row>
        <row r="7045">
          <cell r="D7045" t="str">
            <v>262504513597</v>
          </cell>
          <cell r="F7045" t="str">
            <v>保健衛生・安全対策</v>
          </cell>
          <cell r="H7045" t="str">
            <v>京都府-028421</v>
          </cell>
        </row>
        <row r="7046">
          <cell r="D7046" t="str">
            <v>262504213598</v>
          </cell>
          <cell r="F7046" t="str">
            <v>幼児教育</v>
          </cell>
          <cell r="H7046" t="str">
            <v>京都府-028421</v>
          </cell>
        </row>
        <row r="7047">
          <cell r="D7047" t="str">
            <v>262504213599</v>
          </cell>
          <cell r="F7047" t="str">
            <v>幼児教育</v>
          </cell>
          <cell r="H7047" t="str">
            <v>京都府-001790</v>
          </cell>
        </row>
        <row r="7048">
          <cell r="D7048" t="str">
            <v>262504113600</v>
          </cell>
          <cell r="F7048" t="str">
            <v>乳児保育</v>
          </cell>
          <cell r="H7048" t="str">
            <v/>
          </cell>
        </row>
        <row r="7049">
          <cell r="D7049" t="str">
            <v>262504313601</v>
          </cell>
          <cell r="F7049" t="str">
            <v>障害児保育</v>
          </cell>
          <cell r="H7049" t="str">
            <v>京都府-031178</v>
          </cell>
        </row>
        <row r="7050">
          <cell r="D7050" t="str">
            <v>262504313602</v>
          </cell>
          <cell r="F7050" t="str">
            <v>障害児保育</v>
          </cell>
          <cell r="H7050" t="str">
            <v>京都府-030462</v>
          </cell>
        </row>
        <row r="7051">
          <cell r="D7051" t="str">
            <v>262504113603</v>
          </cell>
          <cell r="F7051" t="str">
            <v>乳児保育</v>
          </cell>
          <cell r="H7051" t="str">
            <v>京都府-006743</v>
          </cell>
        </row>
        <row r="7052">
          <cell r="D7052" t="str">
            <v>262504213604</v>
          </cell>
          <cell r="F7052" t="str">
            <v>幼児教育</v>
          </cell>
          <cell r="H7052" t="str">
            <v>京都府-033926</v>
          </cell>
        </row>
        <row r="7053">
          <cell r="D7053" t="str">
            <v>262504313605</v>
          </cell>
          <cell r="F7053" t="str">
            <v>障害児保育</v>
          </cell>
          <cell r="H7053" t="str">
            <v/>
          </cell>
        </row>
        <row r="7054">
          <cell r="D7054" t="str">
            <v>262504513606</v>
          </cell>
          <cell r="F7054" t="str">
            <v>保健衛生・安全対策</v>
          </cell>
          <cell r="H7054" t="str">
            <v>京都府-019408</v>
          </cell>
        </row>
        <row r="7055">
          <cell r="D7055" t="str">
            <v>262504313607</v>
          </cell>
          <cell r="F7055" t="str">
            <v>障害児保育</v>
          </cell>
          <cell r="H7055" t="str">
            <v>京都府-027508</v>
          </cell>
        </row>
        <row r="7056">
          <cell r="D7056" t="str">
            <v>262504513608</v>
          </cell>
          <cell r="F7056" t="str">
            <v>保健衛生・安全対策</v>
          </cell>
          <cell r="H7056" t="str">
            <v/>
          </cell>
        </row>
        <row r="7057">
          <cell r="D7057" t="str">
            <v>262504213609</v>
          </cell>
          <cell r="F7057" t="str">
            <v>幼児教育</v>
          </cell>
          <cell r="H7057" t="str">
            <v>大阪府-001038</v>
          </cell>
        </row>
        <row r="7058">
          <cell r="D7058" t="str">
            <v>262504313610</v>
          </cell>
          <cell r="F7058" t="str">
            <v>障害児保育</v>
          </cell>
          <cell r="H7058" t="str">
            <v>京都府-034577</v>
          </cell>
        </row>
        <row r="7059">
          <cell r="D7059" t="str">
            <v>262504213611</v>
          </cell>
          <cell r="F7059" t="str">
            <v>幼児教育</v>
          </cell>
          <cell r="H7059" t="str">
            <v>京都府-033956</v>
          </cell>
        </row>
        <row r="7060">
          <cell r="D7060" t="str">
            <v>262504513612</v>
          </cell>
          <cell r="F7060" t="str">
            <v>保健衛生・安全対策</v>
          </cell>
          <cell r="H7060" t="str">
            <v>京都府-014258</v>
          </cell>
        </row>
        <row r="7061">
          <cell r="D7061" t="str">
            <v>262504313613</v>
          </cell>
          <cell r="F7061" t="str">
            <v>障害児保育</v>
          </cell>
          <cell r="H7061" t="str">
            <v>京都府-032518</v>
          </cell>
        </row>
        <row r="7062">
          <cell r="D7062" t="str">
            <v>262504513614</v>
          </cell>
          <cell r="F7062" t="str">
            <v>保健衛生・安全対策</v>
          </cell>
          <cell r="H7062" t="str">
            <v>京都府-035081</v>
          </cell>
        </row>
        <row r="7063">
          <cell r="D7063" t="str">
            <v>262504713615</v>
          </cell>
          <cell r="F7063" t="str">
            <v>マネジメント</v>
          </cell>
          <cell r="H7063" t="str">
            <v>京都府-010787</v>
          </cell>
        </row>
        <row r="7064">
          <cell r="D7064" t="str">
            <v>262504513616</v>
          </cell>
          <cell r="F7064" t="str">
            <v>保健衛生・安全対策</v>
          </cell>
          <cell r="H7064" t="str">
            <v>京都府-028405</v>
          </cell>
        </row>
        <row r="7065">
          <cell r="D7065" t="str">
            <v>262504513617</v>
          </cell>
          <cell r="F7065" t="str">
            <v>保健衛生・安全対策</v>
          </cell>
          <cell r="H7065" t="str">
            <v>滋賀県-018263</v>
          </cell>
        </row>
        <row r="7066">
          <cell r="D7066" t="str">
            <v>262504313618</v>
          </cell>
          <cell r="F7066" t="str">
            <v>障害児保育</v>
          </cell>
          <cell r="H7066" t="str">
            <v>京都府-030888</v>
          </cell>
        </row>
        <row r="7067">
          <cell r="D7067" t="str">
            <v>262504513619</v>
          </cell>
          <cell r="F7067" t="str">
            <v>保健衛生・安全対策</v>
          </cell>
          <cell r="H7067" t="str">
            <v>京都府-030041</v>
          </cell>
        </row>
        <row r="7068">
          <cell r="D7068" t="str">
            <v>262504513620</v>
          </cell>
          <cell r="F7068" t="str">
            <v>保健衛生・安全対策</v>
          </cell>
          <cell r="H7068" t="str">
            <v>京都府-028606</v>
          </cell>
        </row>
        <row r="7069">
          <cell r="D7069" t="str">
            <v>262504313621</v>
          </cell>
          <cell r="F7069" t="str">
            <v>障害児保育</v>
          </cell>
          <cell r="H7069" t="str">
            <v>京都府-038463</v>
          </cell>
        </row>
        <row r="7070">
          <cell r="D7070" t="str">
            <v>262504713622</v>
          </cell>
          <cell r="F7070" t="str">
            <v>マネジメント</v>
          </cell>
          <cell r="H7070" t="str">
            <v>京都府-026992</v>
          </cell>
        </row>
        <row r="7071">
          <cell r="D7071" t="str">
            <v>262504613623</v>
          </cell>
          <cell r="F7071" t="str">
            <v>保護者支援・子育て支援</v>
          </cell>
          <cell r="H7071" t="str">
            <v>京都府-026992</v>
          </cell>
        </row>
        <row r="7072">
          <cell r="D7072" t="str">
            <v>262504613624</v>
          </cell>
          <cell r="F7072" t="str">
            <v>保護者支援・子育て支援</v>
          </cell>
          <cell r="H7072" t="str">
            <v>大阪府-004163</v>
          </cell>
        </row>
        <row r="7073">
          <cell r="D7073" t="str">
            <v>262504713625</v>
          </cell>
          <cell r="F7073" t="str">
            <v>マネジメント</v>
          </cell>
          <cell r="H7073" t="str">
            <v>兵庫県-047709</v>
          </cell>
        </row>
        <row r="7074">
          <cell r="D7074" t="str">
            <v>262504513626</v>
          </cell>
          <cell r="F7074" t="str">
            <v>保健衛生・安全対策</v>
          </cell>
          <cell r="H7074" t="str">
            <v>京都府-037611</v>
          </cell>
        </row>
        <row r="7075">
          <cell r="D7075" t="str">
            <v>262504513627</v>
          </cell>
          <cell r="F7075" t="str">
            <v>保健衛生・安全対策</v>
          </cell>
          <cell r="H7075" t="str">
            <v/>
          </cell>
        </row>
        <row r="7076">
          <cell r="D7076" t="str">
            <v>262504513628</v>
          </cell>
          <cell r="F7076" t="str">
            <v>保健衛生・安全対策</v>
          </cell>
          <cell r="H7076" t="str">
            <v>京都府-010444</v>
          </cell>
        </row>
        <row r="7077">
          <cell r="D7077" t="str">
            <v>262504613629</v>
          </cell>
          <cell r="F7077" t="str">
            <v>保護者支援・子育て支援</v>
          </cell>
          <cell r="H7077" t="str">
            <v>京都府-028515</v>
          </cell>
        </row>
        <row r="7078">
          <cell r="D7078" t="str">
            <v>262504513630</v>
          </cell>
          <cell r="F7078" t="str">
            <v>保健衛生・安全対策</v>
          </cell>
          <cell r="H7078" t="str">
            <v>大阪府-065615</v>
          </cell>
        </row>
        <row r="7079">
          <cell r="D7079" t="str">
            <v>262504213631</v>
          </cell>
          <cell r="F7079" t="str">
            <v>幼児教育</v>
          </cell>
          <cell r="H7079" t="str">
            <v>京都府-038458</v>
          </cell>
        </row>
        <row r="7080">
          <cell r="D7080" t="str">
            <v>262504613632</v>
          </cell>
          <cell r="F7080" t="str">
            <v>保護者支援・子育て支援</v>
          </cell>
          <cell r="H7080" t="str">
            <v>京都府-028464</v>
          </cell>
        </row>
        <row r="7081">
          <cell r="D7081" t="str">
            <v>262504313633</v>
          </cell>
          <cell r="F7081" t="str">
            <v>障害児保育</v>
          </cell>
          <cell r="H7081" t="str">
            <v>京都府-039608</v>
          </cell>
        </row>
        <row r="7082">
          <cell r="D7082" t="str">
            <v>262504213634</v>
          </cell>
          <cell r="F7082" t="str">
            <v>幼児教育</v>
          </cell>
          <cell r="H7082" t="str">
            <v>京都府-033241</v>
          </cell>
        </row>
        <row r="7083">
          <cell r="D7083" t="str">
            <v>262504313635</v>
          </cell>
          <cell r="F7083" t="str">
            <v>障害児保育</v>
          </cell>
          <cell r="H7083" t="str">
            <v>京都府-030607</v>
          </cell>
        </row>
        <row r="7084">
          <cell r="D7084" t="str">
            <v>262504213636</v>
          </cell>
          <cell r="F7084" t="str">
            <v>幼児教育</v>
          </cell>
          <cell r="H7084" t="str">
            <v>京都府-027030</v>
          </cell>
        </row>
        <row r="7085">
          <cell r="D7085" t="str">
            <v>262504213637</v>
          </cell>
          <cell r="F7085" t="str">
            <v>幼児教育</v>
          </cell>
          <cell r="H7085" t="str">
            <v>京都府-033247</v>
          </cell>
        </row>
        <row r="7086">
          <cell r="D7086" t="str">
            <v>262504613638</v>
          </cell>
          <cell r="F7086" t="str">
            <v>保護者支援・子育て支援</v>
          </cell>
          <cell r="H7086" t="str">
            <v>京都府-008536</v>
          </cell>
        </row>
        <row r="7087">
          <cell r="D7087" t="str">
            <v>262504713639</v>
          </cell>
          <cell r="F7087" t="str">
            <v>マネジメント</v>
          </cell>
          <cell r="H7087" t="str">
            <v>京都府-033226</v>
          </cell>
        </row>
        <row r="7088">
          <cell r="D7088" t="str">
            <v>262504313640</v>
          </cell>
          <cell r="F7088" t="str">
            <v>障害児保育</v>
          </cell>
          <cell r="H7088" t="str">
            <v>京都府-006420</v>
          </cell>
        </row>
        <row r="7089">
          <cell r="D7089" t="str">
            <v>262504513641</v>
          </cell>
          <cell r="F7089" t="str">
            <v>保健衛生・安全対策</v>
          </cell>
          <cell r="H7089" t="str">
            <v>京都府-006420</v>
          </cell>
        </row>
        <row r="7090">
          <cell r="D7090" t="str">
            <v>262504313642</v>
          </cell>
          <cell r="F7090" t="str">
            <v>障害児保育</v>
          </cell>
          <cell r="H7090" t="str">
            <v>京都府-023060</v>
          </cell>
        </row>
        <row r="7091">
          <cell r="D7091" t="str">
            <v>262504613643</v>
          </cell>
          <cell r="F7091" t="str">
            <v>保護者支援・子育て支援</v>
          </cell>
          <cell r="H7091" t="str">
            <v/>
          </cell>
        </row>
        <row r="7092">
          <cell r="D7092" t="str">
            <v>262504313644</v>
          </cell>
          <cell r="F7092" t="str">
            <v>障害児保育</v>
          </cell>
          <cell r="H7092" t="str">
            <v>京都府-002045</v>
          </cell>
        </row>
        <row r="7093">
          <cell r="D7093" t="str">
            <v>262504613645</v>
          </cell>
          <cell r="F7093" t="str">
            <v>保護者支援・子育て支援</v>
          </cell>
          <cell r="H7093" t="str">
            <v>奈良県-007531</v>
          </cell>
        </row>
        <row r="7094">
          <cell r="D7094" t="str">
            <v>262504313646</v>
          </cell>
          <cell r="F7094" t="str">
            <v>障害児保育</v>
          </cell>
          <cell r="H7094" t="str">
            <v/>
          </cell>
        </row>
        <row r="7095">
          <cell r="D7095" t="str">
            <v>262504713647</v>
          </cell>
          <cell r="F7095" t="str">
            <v>マネジメント</v>
          </cell>
          <cell r="H7095" t="str">
            <v/>
          </cell>
        </row>
        <row r="7096">
          <cell r="D7096" t="str">
            <v>262504313648</v>
          </cell>
          <cell r="F7096" t="str">
            <v>障害児保育</v>
          </cell>
          <cell r="H7096" t="str">
            <v>滋賀県-011652</v>
          </cell>
        </row>
        <row r="7097">
          <cell r="D7097" t="str">
            <v>262504713649</v>
          </cell>
          <cell r="F7097" t="str">
            <v>マネジメント</v>
          </cell>
          <cell r="H7097" t="str">
            <v>滋賀県-011652</v>
          </cell>
        </row>
        <row r="7098">
          <cell r="D7098" t="str">
            <v>262504513650</v>
          </cell>
          <cell r="F7098" t="str">
            <v>保健衛生・安全対策</v>
          </cell>
          <cell r="H7098" t="str">
            <v>京都府-026953</v>
          </cell>
        </row>
        <row r="7099">
          <cell r="D7099" t="str">
            <v>262504313651</v>
          </cell>
          <cell r="F7099" t="str">
            <v>障害児保育</v>
          </cell>
          <cell r="H7099" t="str">
            <v>京都府-031347</v>
          </cell>
        </row>
        <row r="7100">
          <cell r="D7100" t="str">
            <v>262504113652</v>
          </cell>
          <cell r="F7100" t="str">
            <v>乳児保育</v>
          </cell>
          <cell r="H7100" t="str">
            <v>京都府-034708</v>
          </cell>
        </row>
        <row r="7101">
          <cell r="D7101" t="str">
            <v>262504513653</v>
          </cell>
          <cell r="F7101" t="str">
            <v>保健衛生・安全対策</v>
          </cell>
          <cell r="H7101" t="str">
            <v>京都府-009590</v>
          </cell>
        </row>
        <row r="7102">
          <cell r="D7102" t="str">
            <v>262504613654</v>
          </cell>
          <cell r="F7102" t="str">
            <v>保護者支援・子育て支援</v>
          </cell>
          <cell r="H7102" t="str">
            <v>京都府-023050</v>
          </cell>
        </row>
        <row r="7103">
          <cell r="D7103" t="str">
            <v>262504513655</v>
          </cell>
          <cell r="F7103" t="str">
            <v>保健衛生・安全対策</v>
          </cell>
          <cell r="H7103" t="str">
            <v>京都府-025351</v>
          </cell>
        </row>
        <row r="7104">
          <cell r="D7104" t="str">
            <v>262504413656</v>
          </cell>
          <cell r="F7104" t="str">
            <v>食育・アレルギー対応</v>
          </cell>
          <cell r="H7104" t="str">
            <v>京都府-025351</v>
          </cell>
        </row>
        <row r="7105">
          <cell r="D7105" t="str">
            <v>262504513657</v>
          </cell>
          <cell r="F7105" t="str">
            <v>保健衛生・安全対策</v>
          </cell>
          <cell r="H7105" t="str">
            <v>京都府-039491</v>
          </cell>
        </row>
        <row r="7106">
          <cell r="D7106" t="str">
            <v>262504513658</v>
          </cell>
          <cell r="F7106" t="str">
            <v>保健衛生・安全対策</v>
          </cell>
          <cell r="H7106" t="str">
            <v/>
          </cell>
        </row>
        <row r="7107">
          <cell r="D7107" t="str">
            <v>262504613659</v>
          </cell>
          <cell r="F7107" t="str">
            <v>保護者支援・子育て支援</v>
          </cell>
          <cell r="H7107" t="str">
            <v>京都府-034671</v>
          </cell>
        </row>
        <row r="7108">
          <cell r="D7108" t="str">
            <v>262504513660</v>
          </cell>
          <cell r="F7108" t="str">
            <v>保健衛生・安全対策</v>
          </cell>
          <cell r="H7108" t="str">
            <v>京都府-039659</v>
          </cell>
        </row>
        <row r="7109">
          <cell r="D7109" t="str">
            <v>262504313661</v>
          </cell>
          <cell r="F7109" t="str">
            <v>障害児保育</v>
          </cell>
          <cell r="H7109" t="str">
            <v>京都府-029707</v>
          </cell>
        </row>
        <row r="7110">
          <cell r="D7110" t="str">
            <v>262504313662</v>
          </cell>
          <cell r="F7110" t="str">
            <v>障害児保育</v>
          </cell>
          <cell r="H7110" t="str">
            <v/>
          </cell>
        </row>
        <row r="7111">
          <cell r="D7111" t="str">
            <v>262504413663</v>
          </cell>
          <cell r="F7111" t="str">
            <v>食育・アレルギー対応</v>
          </cell>
          <cell r="H7111" t="str">
            <v/>
          </cell>
        </row>
        <row r="7112">
          <cell r="D7112" t="str">
            <v>262504713664</v>
          </cell>
          <cell r="F7112" t="str">
            <v>マネジメント</v>
          </cell>
          <cell r="H7112" t="str">
            <v>京都府-001191</v>
          </cell>
        </row>
        <row r="7113">
          <cell r="D7113" t="str">
            <v>262504713665</v>
          </cell>
          <cell r="F7113" t="str">
            <v>マネジメント</v>
          </cell>
          <cell r="H7113" t="str">
            <v>京都府-031153</v>
          </cell>
        </row>
        <row r="7114">
          <cell r="D7114" t="str">
            <v>262504313666</v>
          </cell>
          <cell r="F7114" t="str">
            <v>障害児保育</v>
          </cell>
          <cell r="H7114" t="str">
            <v>京都府-013927</v>
          </cell>
        </row>
        <row r="7115">
          <cell r="D7115" t="str">
            <v>262504613667</v>
          </cell>
          <cell r="F7115" t="str">
            <v>保護者支援・子育て支援</v>
          </cell>
          <cell r="H7115" t="str">
            <v>京都府-037014</v>
          </cell>
        </row>
        <row r="7116">
          <cell r="D7116" t="str">
            <v>262504613668</v>
          </cell>
          <cell r="F7116" t="str">
            <v>保護者支援・子育て支援</v>
          </cell>
          <cell r="H7116" t="str">
            <v>兵庫県-056029</v>
          </cell>
        </row>
        <row r="7117">
          <cell r="D7117" t="str">
            <v>262504113669</v>
          </cell>
          <cell r="F7117" t="str">
            <v>乳児保育</v>
          </cell>
          <cell r="H7117" t="str">
            <v/>
          </cell>
        </row>
        <row r="7118">
          <cell r="D7118" t="str">
            <v>262504313670</v>
          </cell>
          <cell r="F7118" t="str">
            <v>障害児保育</v>
          </cell>
          <cell r="H7118" t="str">
            <v/>
          </cell>
        </row>
        <row r="7119">
          <cell r="D7119" t="str">
            <v>262504613671</v>
          </cell>
          <cell r="F7119" t="str">
            <v>保護者支援・子育て支援</v>
          </cell>
          <cell r="H7119" t="str">
            <v>京都府-031562</v>
          </cell>
        </row>
        <row r="7120">
          <cell r="D7120" t="str">
            <v>262504413672</v>
          </cell>
          <cell r="F7120" t="str">
            <v>食育・アレルギー対応</v>
          </cell>
          <cell r="H7120" t="str">
            <v>京都府-031562</v>
          </cell>
        </row>
        <row r="7121">
          <cell r="D7121" t="str">
            <v>262504613673</v>
          </cell>
          <cell r="F7121" t="str">
            <v>保護者支援・子育て支援</v>
          </cell>
          <cell r="H7121" t="str">
            <v>京都府-012755</v>
          </cell>
        </row>
        <row r="7122">
          <cell r="D7122" t="str">
            <v>262504513674</v>
          </cell>
          <cell r="F7122" t="str">
            <v>保健衛生・安全対策</v>
          </cell>
          <cell r="H7122" t="str">
            <v>京都府-014363</v>
          </cell>
        </row>
        <row r="7123">
          <cell r="D7123" t="str">
            <v>262504313675</v>
          </cell>
          <cell r="F7123" t="str">
            <v>障害児保育</v>
          </cell>
          <cell r="H7123" t="str">
            <v>京都府-017463</v>
          </cell>
        </row>
        <row r="7124">
          <cell r="D7124" t="str">
            <v>262504713676</v>
          </cell>
          <cell r="F7124" t="str">
            <v>マネジメント</v>
          </cell>
          <cell r="H7124" t="str">
            <v>京都府-008278</v>
          </cell>
        </row>
        <row r="7125">
          <cell r="D7125" t="str">
            <v>262504513677</v>
          </cell>
          <cell r="F7125" t="str">
            <v>保健衛生・安全対策</v>
          </cell>
          <cell r="H7125" t="str">
            <v>京都府-027170</v>
          </cell>
        </row>
        <row r="7126">
          <cell r="D7126" t="str">
            <v>262504313678</v>
          </cell>
          <cell r="F7126" t="str">
            <v>障害児保育</v>
          </cell>
          <cell r="H7126" t="str">
            <v>滋賀県-002702</v>
          </cell>
        </row>
        <row r="7127">
          <cell r="D7127" t="str">
            <v>262504613679</v>
          </cell>
          <cell r="F7127" t="str">
            <v>保護者支援・子育て支援</v>
          </cell>
          <cell r="H7127" t="str">
            <v>大阪府-030723</v>
          </cell>
        </row>
        <row r="7128">
          <cell r="D7128" t="str">
            <v>262504313680</v>
          </cell>
          <cell r="F7128" t="str">
            <v>障害児保育</v>
          </cell>
          <cell r="H7128" t="str">
            <v>京都府-010833</v>
          </cell>
        </row>
        <row r="7129">
          <cell r="D7129" t="str">
            <v>262504313681</v>
          </cell>
          <cell r="F7129" t="str">
            <v>障害児保育</v>
          </cell>
          <cell r="H7129" t="str">
            <v>京都府-036471</v>
          </cell>
        </row>
        <row r="7130">
          <cell r="D7130" t="str">
            <v>262504213682</v>
          </cell>
          <cell r="F7130" t="str">
            <v>幼児教育</v>
          </cell>
          <cell r="H7130" t="str">
            <v>京都府-036471</v>
          </cell>
        </row>
        <row r="7131">
          <cell r="D7131" t="str">
            <v>262504513683</v>
          </cell>
          <cell r="F7131" t="str">
            <v>保健衛生・安全対策</v>
          </cell>
          <cell r="H7131" t="str">
            <v>京都府-013771</v>
          </cell>
        </row>
        <row r="7132">
          <cell r="D7132" t="str">
            <v>262504113684</v>
          </cell>
          <cell r="F7132" t="str">
            <v>乳児保育</v>
          </cell>
          <cell r="H7132" t="str">
            <v>京都府-025149</v>
          </cell>
        </row>
        <row r="7133">
          <cell r="D7133" t="str">
            <v>262504213685</v>
          </cell>
          <cell r="F7133" t="str">
            <v>幼児教育</v>
          </cell>
          <cell r="H7133" t="str">
            <v>京都府-028320</v>
          </cell>
        </row>
        <row r="7134">
          <cell r="D7134" t="str">
            <v>262504713686</v>
          </cell>
          <cell r="F7134" t="str">
            <v>マネジメント</v>
          </cell>
          <cell r="H7134" t="str">
            <v xml:space="preserve">京都府-030864			
			</v>
          </cell>
        </row>
        <row r="7135">
          <cell r="D7135" t="str">
            <v>262504713687</v>
          </cell>
          <cell r="F7135" t="str">
            <v>マネジメント</v>
          </cell>
          <cell r="H7135" t="str">
            <v>京都府-036903</v>
          </cell>
        </row>
        <row r="7136">
          <cell r="D7136" t="str">
            <v>262504213688</v>
          </cell>
          <cell r="F7136" t="str">
            <v>幼児教育</v>
          </cell>
          <cell r="H7136" t="str">
            <v>京都府-013225</v>
          </cell>
        </row>
        <row r="7137">
          <cell r="D7137" t="str">
            <v>262504313689</v>
          </cell>
          <cell r="F7137" t="str">
            <v>障害児保育</v>
          </cell>
          <cell r="H7137" t="str">
            <v>大阪府-059703</v>
          </cell>
        </row>
        <row r="7138">
          <cell r="D7138" t="str">
            <v>262504513690</v>
          </cell>
          <cell r="F7138" t="str">
            <v>保健衛生・安全対策</v>
          </cell>
          <cell r="H7138" t="str">
            <v>京都府-009553</v>
          </cell>
        </row>
        <row r="7139">
          <cell r="D7139" t="str">
            <v>262504313691</v>
          </cell>
          <cell r="F7139" t="str">
            <v>障害児保育</v>
          </cell>
          <cell r="H7139" t="str">
            <v>京都府-037100</v>
          </cell>
        </row>
        <row r="7140">
          <cell r="D7140" t="str">
            <v>262504713692</v>
          </cell>
          <cell r="F7140" t="str">
            <v>マネジメント</v>
          </cell>
          <cell r="H7140" t="str">
            <v>京都府-000217</v>
          </cell>
        </row>
        <row r="7141">
          <cell r="D7141" t="str">
            <v>262504713693</v>
          </cell>
          <cell r="F7141" t="str">
            <v>マネジメント</v>
          </cell>
          <cell r="H7141" t="str">
            <v>京都府-018833</v>
          </cell>
        </row>
        <row r="7142">
          <cell r="D7142" t="str">
            <v>262504313694</v>
          </cell>
          <cell r="F7142" t="str">
            <v>障害児保育</v>
          </cell>
          <cell r="H7142" t="str">
            <v>京都府-018833</v>
          </cell>
        </row>
        <row r="7143">
          <cell r="D7143" t="str">
            <v>262504313695</v>
          </cell>
          <cell r="F7143" t="str">
            <v>障害児保育</v>
          </cell>
          <cell r="H7143" t="str">
            <v>兵庫県-004894</v>
          </cell>
        </row>
        <row r="7144">
          <cell r="D7144" t="str">
            <v>262504613696</v>
          </cell>
          <cell r="F7144" t="str">
            <v>保護者支援・子育て支援</v>
          </cell>
          <cell r="H7144" t="str">
            <v>京都府-038268</v>
          </cell>
        </row>
        <row r="7145">
          <cell r="D7145" t="str">
            <v>262504713697</v>
          </cell>
          <cell r="F7145" t="str">
            <v>マネジメント</v>
          </cell>
          <cell r="H7145" t="str">
            <v>京都府-003240</v>
          </cell>
        </row>
        <row r="7146">
          <cell r="D7146" t="str">
            <v>262504313698</v>
          </cell>
          <cell r="F7146" t="str">
            <v>障害児保育</v>
          </cell>
          <cell r="H7146" t="str">
            <v>京都府-027105</v>
          </cell>
        </row>
        <row r="7147">
          <cell r="D7147" t="str">
            <v>262504113699</v>
          </cell>
          <cell r="F7147" t="str">
            <v>乳児保育</v>
          </cell>
          <cell r="H7147" t="str">
            <v>滋賀県-009263</v>
          </cell>
        </row>
        <row r="7148">
          <cell r="D7148" t="str">
            <v>262504413700</v>
          </cell>
          <cell r="F7148" t="str">
            <v>食育・アレルギー対応</v>
          </cell>
          <cell r="H7148" t="str">
            <v>京都府-040494</v>
          </cell>
        </row>
        <row r="7149">
          <cell r="D7149" t="str">
            <v>262504113701</v>
          </cell>
          <cell r="F7149" t="str">
            <v>乳児保育</v>
          </cell>
          <cell r="H7149" t="str">
            <v>京都府-011312</v>
          </cell>
        </row>
        <row r="7150">
          <cell r="D7150" t="str">
            <v>262504613702</v>
          </cell>
          <cell r="F7150" t="str">
            <v>保護者支援・子育て支援</v>
          </cell>
          <cell r="H7150" t="str">
            <v>京都府-026861</v>
          </cell>
        </row>
        <row r="7151">
          <cell r="D7151" t="str">
            <v>262504713703</v>
          </cell>
          <cell r="F7151" t="str">
            <v>マネジメント</v>
          </cell>
          <cell r="H7151" t="str">
            <v>京都府-026574</v>
          </cell>
        </row>
        <row r="7152">
          <cell r="D7152" t="str">
            <v>262504413704</v>
          </cell>
          <cell r="F7152" t="str">
            <v>食育・アレルギー対応</v>
          </cell>
          <cell r="H7152" t="str">
            <v/>
          </cell>
        </row>
        <row r="7153">
          <cell r="D7153" t="str">
            <v>262504113705</v>
          </cell>
          <cell r="F7153" t="str">
            <v>乳児保育</v>
          </cell>
          <cell r="H7153" t="str">
            <v>京都府-026918</v>
          </cell>
        </row>
        <row r="7154">
          <cell r="D7154" t="str">
            <v>262504513706</v>
          </cell>
          <cell r="F7154" t="str">
            <v>保健衛生・安全対策</v>
          </cell>
          <cell r="H7154" t="str">
            <v>京都府-005826</v>
          </cell>
        </row>
        <row r="7155">
          <cell r="D7155" t="str">
            <v>262504313707</v>
          </cell>
          <cell r="F7155" t="str">
            <v>障害児保育</v>
          </cell>
          <cell r="H7155" t="str">
            <v>兵庫県-072572</v>
          </cell>
        </row>
        <row r="7156">
          <cell r="D7156" t="str">
            <v>262504613708</v>
          </cell>
          <cell r="F7156" t="str">
            <v>保護者支援・子育て支援</v>
          </cell>
          <cell r="H7156" t="str">
            <v>京都府-035476</v>
          </cell>
        </row>
        <row r="7157">
          <cell r="D7157" t="str">
            <v>262504513709</v>
          </cell>
          <cell r="F7157" t="str">
            <v>保健衛生・安全対策</v>
          </cell>
          <cell r="H7157" t="str">
            <v>京都府-023479</v>
          </cell>
        </row>
        <row r="7158">
          <cell r="D7158" t="str">
            <v>262504313710</v>
          </cell>
          <cell r="F7158" t="str">
            <v>障害児保育</v>
          </cell>
          <cell r="H7158" t="str">
            <v>京都府-030281</v>
          </cell>
        </row>
        <row r="7159">
          <cell r="D7159" t="str">
            <v>262504713711</v>
          </cell>
          <cell r="F7159" t="str">
            <v>マネジメント</v>
          </cell>
          <cell r="H7159" t="str">
            <v>京都府-032667</v>
          </cell>
        </row>
        <row r="7160">
          <cell r="D7160" t="str">
            <v>262504313712</v>
          </cell>
          <cell r="F7160" t="str">
            <v>障害児保育</v>
          </cell>
          <cell r="H7160" t="str">
            <v>京都府-023282</v>
          </cell>
        </row>
        <row r="7161">
          <cell r="D7161" t="str">
            <v>262504613713</v>
          </cell>
          <cell r="F7161" t="str">
            <v>保護者支援・子育て支援</v>
          </cell>
          <cell r="H7161" t="str">
            <v>大阪府-104975</v>
          </cell>
        </row>
        <row r="7162">
          <cell r="D7162" t="str">
            <v>262504613714</v>
          </cell>
          <cell r="F7162" t="str">
            <v>保護者支援・子育て支援</v>
          </cell>
          <cell r="H7162" t="str">
            <v>京都府-024624</v>
          </cell>
        </row>
        <row r="7163">
          <cell r="D7163" t="str">
            <v>262504513715</v>
          </cell>
          <cell r="F7163" t="str">
            <v>保健衛生・安全対策</v>
          </cell>
          <cell r="H7163" t="str">
            <v>京都府-015304</v>
          </cell>
        </row>
        <row r="7164">
          <cell r="D7164" t="str">
            <v>262504113716</v>
          </cell>
          <cell r="F7164" t="str">
            <v>乳児保育</v>
          </cell>
          <cell r="H7164" t="str">
            <v>京都府-019545</v>
          </cell>
        </row>
        <row r="7165">
          <cell r="D7165" t="str">
            <v>262504613717</v>
          </cell>
          <cell r="F7165" t="str">
            <v>保護者支援・子育て支援</v>
          </cell>
          <cell r="H7165" t="str">
            <v>京都府-037133</v>
          </cell>
        </row>
        <row r="7166">
          <cell r="D7166" t="str">
            <v>262504313718</v>
          </cell>
          <cell r="F7166" t="str">
            <v>障害児保育</v>
          </cell>
          <cell r="H7166" t="str">
            <v>京都府-033195</v>
          </cell>
        </row>
        <row r="7167">
          <cell r="D7167" t="str">
            <v>262504513719</v>
          </cell>
          <cell r="F7167" t="str">
            <v>保健衛生・安全対策</v>
          </cell>
          <cell r="H7167" t="str">
            <v>京都府-022830</v>
          </cell>
        </row>
        <row r="7168">
          <cell r="D7168" t="str">
            <v>262504713720</v>
          </cell>
          <cell r="F7168" t="str">
            <v>マネジメント</v>
          </cell>
          <cell r="H7168" t="str">
            <v>京都府-022859</v>
          </cell>
        </row>
        <row r="7169">
          <cell r="D7169" t="str">
            <v>262504313721</v>
          </cell>
          <cell r="F7169" t="str">
            <v>障害児保育</v>
          </cell>
          <cell r="H7169" t="str">
            <v>京都府-036086</v>
          </cell>
        </row>
        <row r="7170">
          <cell r="D7170" t="str">
            <v>262504713722</v>
          </cell>
          <cell r="F7170" t="str">
            <v>マネジメント</v>
          </cell>
          <cell r="H7170" t="str">
            <v>京都府-025603</v>
          </cell>
        </row>
        <row r="7171">
          <cell r="D7171" t="str">
            <v>262504113723</v>
          </cell>
          <cell r="F7171" t="str">
            <v>乳児保育</v>
          </cell>
          <cell r="H7171" t="str">
            <v>京都府-038537</v>
          </cell>
        </row>
        <row r="7172">
          <cell r="D7172" t="str">
            <v>262504113724</v>
          </cell>
          <cell r="F7172" t="str">
            <v>乳児保育</v>
          </cell>
          <cell r="H7172" t="str">
            <v>京都府-026444</v>
          </cell>
        </row>
        <row r="7173">
          <cell r="D7173" t="str">
            <v>262504213725</v>
          </cell>
          <cell r="F7173" t="str">
            <v>幼児教育</v>
          </cell>
          <cell r="H7173" t="str">
            <v>京都府-011303</v>
          </cell>
        </row>
        <row r="7174">
          <cell r="D7174" t="str">
            <v>262504313726</v>
          </cell>
          <cell r="F7174" t="str">
            <v>障害児保育</v>
          </cell>
          <cell r="H7174" t="str">
            <v>京都府-011303</v>
          </cell>
        </row>
        <row r="7175">
          <cell r="D7175" t="str">
            <v>262504713727</v>
          </cell>
          <cell r="F7175" t="str">
            <v>マネジメント</v>
          </cell>
          <cell r="H7175" t="str">
            <v>京都府-036067</v>
          </cell>
        </row>
        <row r="7176">
          <cell r="D7176" t="str">
            <v>262504113728</v>
          </cell>
          <cell r="F7176" t="str">
            <v>乳児保育</v>
          </cell>
          <cell r="H7176" t="str">
            <v>京都府-032032</v>
          </cell>
        </row>
        <row r="7177">
          <cell r="D7177" t="str">
            <v>262504613729</v>
          </cell>
          <cell r="F7177" t="str">
            <v>保護者支援・子育て支援</v>
          </cell>
          <cell r="H7177" t="str">
            <v>滋賀県-024482</v>
          </cell>
        </row>
        <row r="7178">
          <cell r="D7178" t="str">
            <v>262504613730</v>
          </cell>
          <cell r="F7178" t="str">
            <v>保護者支援・子育て支援</v>
          </cell>
          <cell r="H7178" t="str">
            <v>京都府-019826</v>
          </cell>
        </row>
        <row r="7179">
          <cell r="D7179" t="str">
            <v>262504513731</v>
          </cell>
          <cell r="F7179" t="str">
            <v>保健衛生・安全対策</v>
          </cell>
          <cell r="H7179" t="str">
            <v/>
          </cell>
        </row>
        <row r="7180">
          <cell r="D7180" t="str">
            <v>262504513732</v>
          </cell>
          <cell r="F7180" t="str">
            <v>保健衛生・安全対策</v>
          </cell>
          <cell r="H7180" t="str">
            <v>京都府-016631</v>
          </cell>
        </row>
        <row r="7181">
          <cell r="D7181" t="str">
            <v>262504113733</v>
          </cell>
          <cell r="F7181" t="str">
            <v>乳児保育</v>
          </cell>
          <cell r="H7181" t="str">
            <v>京都府-004215</v>
          </cell>
        </row>
        <row r="7182">
          <cell r="D7182" t="str">
            <v>262504713734</v>
          </cell>
          <cell r="F7182" t="str">
            <v>マネジメント</v>
          </cell>
          <cell r="H7182" t="str">
            <v>京都府-018914</v>
          </cell>
        </row>
        <row r="7183">
          <cell r="D7183" t="str">
            <v>262504113735</v>
          </cell>
          <cell r="F7183" t="str">
            <v>乳児保育</v>
          </cell>
          <cell r="H7183" t="str">
            <v>京都府-041273</v>
          </cell>
        </row>
        <row r="7184">
          <cell r="D7184" t="str">
            <v>262504713736</v>
          </cell>
          <cell r="F7184" t="str">
            <v>マネジメント</v>
          </cell>
          <cell r="H7184" t="str">
            <v>京都府-034424</v>
          </cell>
        </row>
        <row r="7185">
          <cell r="D7185" t="str">
            <v>262504613737</v>
          </cell>
          <cell r="F7185" t="str">
            <v>保護者支援・子育て支援</v>
          </cell>
          <cell r="H7185" t="str">
            <v>京都府-040951</v>
          </cell>
        </row>
        <row r="7186">
          <cell r="D7186" t="str">
            <v>262504713738</v>
          </cell>
          <cell r="F7186" t="str">
            <v>マネジメント</v>
          </cell>
          <cell r="H7186" t="str">
            <v>京都府-027067</v>
          </cell>
        </row>
        <row r="7187">
          <cell r="D7187" t="str">
            <v>262504513739</v>
          </cell>
          <cell r="F7187" t="str">
            <v>保健衛生・安全対策</v>
          </cell>
          <cell r="H7187" t="str">
            <v>兵庫県-053802</v>
          </cell>
        </row>
        <row r="7188">
          <cell r="D7188" t="str">
            <v>262504613740</v>
          </cell>
          <cell r="F7188" t="str">
            <v>保護者支援・子育て支援</v>
          </cell>
          <cell r="H7188" t="str">
            <v/>
          </cell>
        </row>
        <row r="7189">
          <cell r="D7189" t="str">
            <v>262504113741</v>
          </cell>
          <cell r="F7189" t="str">
            <v>乳児保育</v>
          </cell>
          <cell r="H7189" t="str">
            <v>京都府-037977</v>
          </cell>
        </row>
        <row r="7190">
          <cell r="D7190" t="str">
            <v>262504713742</v>
          </cell>
          <cell r="F7190" t="str">
            <v>マネジメント</v>
          </cell>
          <cell r="H7190" t="str">
            <v>京都府-028816</v>
          </cell>
        </row>
        <row r="7191">
          <cell r="D7191" t="str">
            <v>262504413743</v>
          </cell>
          <cell r="F7191" t="str">
            <v>食育・アレルギー対応</v>
          </cell>
          <cell r="H7191" t="str">
            <v/>
          </cell>
        </row>
        <row r="7192">
          <cell r="D7192" t="str">
            <v>262504413744</v>
          </cell>
          <cell r="F7192" t="str">
            <v>食育・アレルギー対応</v>
          </cell>
          <cell r="H7192" t="str">
            <v/>
          </cell>
        </row>
        <row r="7193">
          <cell r="D7193" t="str">
            <v>262504213745</v>
          </cell>
          <cell r="F7193" t="str">
            <v>幼児教育</v>
          </cell>
          <cell r="H7193" t="str">
            <v>京都府-025458</v>
          </cell>
        </row>
        <row r="7194">
          <cell r="D7194" t="str">
            <v>262504213746</v>
          </cell>
          <cell r="F7194" t="str">
            <v>幼児教育</v>
          </cell>
          <cell r="H7194" t="str">
            <v>大阪府-007537</v>
          </cell>
        </row>
        <row r="7195">
          <cell r="D7195" t="str">
            <v>262504113747</v>
          </cell>
          <cell r="F7195" t="str">
            <v>乳児保育</v>
          </cell>
          <cell r="H7195" t="str">
            <v/>
          </cell>
        </row>
        <row r="7196">
          <cell r="D7196" t="str">
            <v>262504713748</v>
          </cell>
          <cell r="F7196" t="str">
            <v>マネジメント</v>
          </cell>
          <cell r="H7196" t="str">
            <v>京都府-033276</v>
          </cell>
        </row>
        <row r="7197">
          <cell r="D7197" t="str">
            <v>262504313749</v>
          </cell>
          <cell r="F7197" t="str">
            <v>障害児保育</v>
          </cell>
          <cell r="H7197" t="str">
            <v>京都府-008062</v>
          </cell>
        </row>
        <row r="7198">
          <cell r="D7198" t="str">
            <v>262504113750</v>
          </cell>
          <cell r="F7198" t="str">
            <v>乳児保育</v>
          </cell>
          <cell r="H7198" t="str">
            <v>京都府-040703</v>
          </cell>
        </row>
        <row r="7199">
          <cell r="D7199" t="str">
            <v>262504613751</v>
          </cell>
          <cell r="F7199" t="str">
            <v>保護者支援・子育て支援</v>
          </cell>
          <cell r="H7199" t="str">
            <v>京都府-001079</v>
          </cell>
        </row>
        <row r="7200">
          <cell r="D7200" t="str">
            <v>262504313752</v>
          </cell>
          <cell r="F7200" t="str">
            <v>障害児保育</v>
          </cell>
          <cell r="H7200" t="str">
            <v>大阪府-121633</v>
          </cell>
        </row>
        <row r="7201">
          <cell r="D7201" t="str">
            <v>262504713753</v>
          </cell>
          <cell r="F7201" t="str">
            <v>マネジメント</v>
          </cell>
          <cell r="H7201" t="str">
            <v>京都府-017461</v>
          </cell>
        </row>
        <row r="7202">
          <cell r="D7202" t="str">
            <v>262504713754</v>
          </cell>
          <cell r="F7202" t="str">
            <v>マネジメント</v>
          </cell>
          <cell r="H7202" t="str">
            <v>京都府-015100</v>
          </cell>
        </row>
        <row r="7203">
          <cell r="D7203" t="str">
            <v>262504713755</v>
          </cell>
          <cell r="F7203" t="str">
            <v>マネジメント</v>
          </cell>
          <cell r="H7203" t="str">
            <v>京都府-021952</v>
          </cell>
        </row>
        <row r="7204">
          <cell r="D7204" t="str">
            <v>262504313756</v>
          </cell>
          <cell r="F7204" t="str">
            <v>障害児保育</v>
          </cell>
          <cell r="H7204" t="str">
            <v>奈良県-001700</v>
          </cell>
        </row>
        <row r="7205">
          <cell r="D7205" t="str">
            <v>262504613757</v>
          </cell>
          <cell r="F7205" t="str">
            <v>保護者支援・子育て支援</v>
          </cell>
          <cell r="H7205" t="str">
            <v>奈良県-012595</v>
          </cell>
        </row>
        <row r="7206">
          <cell r="D7206" t="str">
            <v>262504413758</v>
          </cell>
          <cell r="F7206" t="str">
            <v>食育・アレルギー対応</v>
          </cell>
          <cell r="H7206" t="str">
            <v>京都府-029008</v>
          </cell>
        </row>
        <row r="7207">
          <cell r="D7207" t="str">
            <v>262504513759</v>
          </cell>
          <cell r="F7207" t="str">
            <v>保健衛生・安全対策</v>
          </cell>
          <cell r="H7207" t="str">
            <v>京都府-027072</v>
          </cell>
        </row>
        <row r="7208">
          <cell r="D7208" t="str">
            <v>262504613760</v>
          </cell>
          <cell r="F7208" t="str">
            <v>保護者支援・子育て支援</v>
          </cell>
          <cell r="H7208" t="str">
            <v>京都府-019434</v>
          </cell>
        </row>
        <row r="7209">
          <cell r="D7209" t="str">
            <v>262504113761</v>
          </cell>
          <cell r="F7209" t="str">
            <v>乳児保育</v>
          </cell>
          <cell r="H7209" t="str">
            <v>京都府-029011</v>
          </cell>
        </row>
        <row r="7210">
          <cell r="D7210" t="str">
            <v>262504413762</v>
          </cell>
          <cell r="F7210" t="str">
            <v>食育・アレルギー対応</v>
          </cell>
          <cell r="H7210" t="str">
            <v>京都府-009230</v>
          </cell>
        </row>
        <row r="7211">
          <cell r="D7211" t="str">
            <v>262504613763</v>
          </cell>
          <cell r="F7211" t="str">
            <v>保護者支援・子育て支援</v>
          </cell>
          <cell r="H7211" t="str">
            <v>兵庫県-024373</v>
          </cell>
        </row>
        <row r="7212">
          <cell r="D7212" t="str">
            <v>262504313764</v>
          </cell>
          <cell r="F7212" t="str">
            <v>障害児保育</v>
          </cell>
          <cell r="H7212" t="str">
            <v>京都府-035984</v>
          </cell>
        </row>
        <row r="7213">
          <cell r="D7213" t="str">
            <v>262504713765</v>
          </cell>
          <cell r="F7213" t="str">
            <v>マネジメント</v>
          </cell>
          <cell r="H7213" t="str">
            <v>京都府-006111</v>
          </cell>
        </row>
        <row r="7214">
          <cell r="D7214" t="str">
            <v>262504113766</v>
          </cell>
          <cell r="F7214" t="str">
            <v>乳児保育</v>
          </cell>
          <cell r="H7214" t="str">
            <v>大分県-005849</v>
          </cell>
        </row>
        <row r="7215">
          <cell r="D7215" t="str">
            <v>262504613767</v>
          </cell>
          <cell r="F7215" t="str">
            <v>保護者支援・子育て支援</v>
          </cell>
          <cell r="H7215" t="str">
            <v>京都府-034699</v>
          </cell>
        </row>
        <row r="7216">
          <cell r="D7216" t="str">
            <v>262504313768</v>
          </cell>
          <cell r="F7216" t="str">
            <v>障害児保育</v>
          </cell>
          <cell r="H7216" t="str">
            <v>京都府-037272</v>
          </cell>
        </row>
        <row r="7217">
          <cell r="D7217" t="str">
            <v>262504713769</v>
          </cell>
          <cell r="F7217" t="str">
            <v>マネジメント</v>
          </cell>
          <cell r="H7217" t="str">
            <v/>
          </cell>
        </row>
        <row r="7218">
          <cell r="D7218" t="str">
            <v>262504613770</v>
          </cell>
          <cell r="F7218" t="str">
            <v>保護者支援・子育て支援</v>
          </cell>
          <cell r="H7218" t="str">
            <v>京都府-030278</v>
          </cell>
        </row>
        <row r="7219">
          <cell r="D7219" t="str">
            <v>262504313771</v>
          </cell>
          <cell r="F7219" t="str">
            <v>障害児保育</v>
          </cell>
          <cell r="H7219" t="str">
            <v>京都府-033555</v>
          </cell>
        </row>
        <row r="7220">
          <cell r="D7220" t="str">
            <v>262504313772</v>
          </cell>
          <cell r="F7220" t="str">
            <v>障害児保育</v>
          </cell>
          <cell r="H7220" t="str">
            <v>京都府-010383</v>
          </cell>
        </row>
        <row r="7221">
          <cell r="D7221" t="str">
            <v>262504713773</v>
          </cell>
          <cell r="F7221" t="str">
            <v>マネジメント</v>
          </cell>
          <cell r="H7221" t="str">
            <v>京都府-025897</v>
          </cell>
        </row>
        <row r="7222">
          <cell r="D7222" t="str">
            <v>262504613774</v>
          </cell>
          <cell r="F7222" t="str">
            <v>保護者支援・子育て支援</v>
          </cell>
          <cell r="H7222" t="str">
            <v>京都府-025897</v>
          </cell>
        </row>
        <row r="7223">
          <cell r="D7223" t="str">
            <v>262504713775</v>
          </cell>
          <cell r="F7223" t="str">
            <v>マネジメント</v>
          </cell>
          <cell r="H7223" t="str">
            <v>京都府-000009</v>
          </cell>
        </row>
        <row r="7224">
          <cell r="D7224" t="str">
            <v>262504113776</v>
          </cell>
          <cell r="F7224" t="str">
            <v>乳児保育</v>
          </cell>
          <cell r="H7224" t="str">
            <v>京都府-035960</v>
          </cell>
        </row>
        <row r="7225">
          <cell r="D7225" t="str">
            <v>262504313777</v>
          </cell>
          <cell r="F7225" t="str">
            <v>障害児保育</v>
          </cell>
          <cell r="H7225" t="str">
            <v>京都府-039626</v>
          </cell>
        </row>
        <row r="7226">
          <cell r="D7226" t="str">
            <v>262504313778</v>
          </cell>
          <cell r="F7226" t="str">
            <v>障害児保育</v>
          </cell>
          <cell r="H7226" t="str">
            <v>京都府-019204</v>
          </cell>
        </row>
        <row r="7227">
          <cell r="D7227" t="str">
            <v>262504513779</v>
          </cell>
          <cell r="F7227" t="str">
            <v>保健衛生・安全対策</v>
          </cell>
          <cell r="H7227"/>
        </row>
        <row r="7228">
          <cell r="D7228" t="str">
            <v>262504613780</v>
          </cell>
          <cell r="F7228" t="str">
            <v>保護者支援・子育て支援</v>
          </cell>
          <cell r="H7228" t="str">
            <v>京都府-015525</v>
          </cell>
        </row>
        <row r="7229">
          <cell r="D7229" t="str">
            <v>262504313781</v>
          </cell>
          <cell r="F7229" t="str">
            <v>障害児保育</v>
          </cell>
          <cell r="H7229" t="str">
            <v>京都府-029475</v>
          </cell>
        </row>
        <row r="7230">
          <cell r="D7230" t="str">
            <v>262504113782</v>
          </cell>
          <cell r="F7230" t="str">
            <v>乳児保育</v>
          </cell>
          <cell r="H7230" t="str">
            <v>京都府-026998</v>
          </cell>
        </row>
        <row r="7231">
          <cell r="D7231" t="str">
            <v>262504613783</v>
          </cell>
          <cell r="F7231" t="str">
            <v>保護者支援・子育て支援</v>
          </cell>
          <cell r="H7231" t="str">
            <v>京都府-026998</v>
          </cell>
        </row>
        <row r="7232">
          <cell r="D7232" t="str">
            <v>262504713784</v>
          </cell>
          <cell r="F7232" t="str">
            <v>マネジメント</v>
          </cell>
          <cell r="H7232" t="str">
            <v>京都府-012444</v>
          </cell>
        </row>
        <row r="7233">
          <cell r="D7233" t="str">
            <v>262504613785</v>
          </cell>
          <cell r="F7233" t="str">
            <v>保護者支援・子育て支援</v>
          </cell>
          <cell r="H7233" t="str">
            <v>京都府-012444</v>
          </cell>
        </row>
        <row r="7234">
          <cell r="D7234" t="str">
            <v>262504413786</v>
          </cell>
          <cell r="F7234" t="str">
            <v>食育・アレルギー対応</v>
          </cell>
          <cell r="H7234" t="str">
            <v/>
          </cell>
        </row>
        <row r="7235">
          <cell r="D7235" t="str">
            <v>262504713787</v>
          </cell>
          <cell r="F7235" t="str">
            <v>マネジメント</v>
          </cell>
          <cell r="H7235" t="str">
            <v>京都府-015686</v>
          </cell>
        </row>
        <row r="7236">
          <cell r="D7236" t="str">
            <v>262504613788</v>
          </cell>
          <cell r="F7236" t="str">
            <v>保護者支援・子育て支援</v>
          </cell>
          <cell r="H7236" t="str">
            <v>京都府-024017</v>
          </cell>
        </row>
        <row r="7237">
          <cell r="D7237" t="str">
            <v>262504613789</v>
          </cell>
          <cell r="F7237" t="str">
            <v>保護者支援・子育て支援</v>
          </cell>
          <cell r="H7237" t="str">
            <v>京都府-000977</v>
          </cell>
        </row>
        <row r="7238">
          <cell r="D7238" t="str">
            <v>262504713790</v>
          </cell>
          <cell r="F7238" t="str">
            <v>マネジメント</v>
          </cell>
          <cell r="H7238" t="str">
            <v>京都府-000080</v>
          </cell>
        </row>
        <row r="7239">
          <cell r="D7239" t="str">
            <v>262504613791</v>
          </cell>
          <cell r="F7239" t="str">
            <v>保護者支援・子育て支援</v>
          </cell>
          <cell r="H7239" t="str">
            <v>京都府-028977</v>
          </cell>
        </row>
        <row r="7240">
          <cell r="D7240" t="str">
            <v>262504613792</v>
          </cell>
          <cell r="F7240" t="str">
            <v>保護者支援・子育て支援</v>
          </cell>
          <cell r="H7240" t="str">
            <v>京都府-025972</v>
          </cell>
        </row>
        <row r="7241">
          <cell r="D7241" t="str">
            <v>262504413793</v>
          </cell>
          <cell r="F7241" t="str">
            <v>食育・アレルギー対応</v>
          </cell>
          <cell r="H7241" t="str">
            <v/>
          </cell>
        </row>
        <row r="7242">
          <cell r="D7242" t="str">
            <v>262504113794</v>
          </cell>
          <cell r="F7242" t="str">
            <v>乳児保育</v>
          </cell>
          <cell r="H7242" t="str">
            <v>京都府-020841</v>
          </cell>
        </row>
        <row r="7243">
          <cell r="D7243" t="str">
            <v>262504313795</v>
          </cell>
          <cell r="F7243" t="str">
            <v>障害児保育</v>
          </cell>
          <cell r="H7243" t="str">
            <v>京都府-041248</v>
          </cell>
        </row>
        <row r="7244">
          <cell r="D7244" t="str">
            <v>262504613796</v>
          </cell>
          <cell r="F7244" t="str">
            <v>保護者支援・子育て支援</v>
          </cell>
          <cell r="H7244" t="str">
            <v>京都府-008925</v>
          </cell>
        </row>
        <row r="7245">
          <cell r="D7245" t="str">
            <v>262504613797</v>
          </cell>
          <cell r="F7245" t="str">
            <v>保護者支援・子育て支援</v>
          </cell>
          <cell r="H7245" t="str">
            <v/>
          </cell>
        </row>
        <row r="7246">
          <cell r="D7246" t="str">
            <v>262504313798</v>
          </cell>
          <cell r="F7246" t="str">
            <v>障害児保育</v>
          </cell>
          <cell r="H7246" t="str">
            <v>京都府-038543</v>
          </cell>
        </row>
        <row r="7247">
          <cell r="D7247" t="str">
            <v>262504713799</v>
          </cell>
          <cell r="F7247" t="str">
            <v>マネジメント</v>
          </cell>
          <cell r="H7247" t="str">
            <v>京都府-023365</v>
          </cell>
        </row>
        <row r="7248">
          <cell r="D7248" t="str">
            <v>262504713800</v>
          </cell>
          <cell r="F7248" t="str">
            <v>マネジメント</v>
          </cell>
          <cell r="H7248" t="str">
            <v/>
          </cell>
        </row>
        <row r="7249">
          <cell r="D7249" t="str">
            <v>262504413801</v>
          </cell>
          <cell r="F7249" t="str">
            <v>食育・アレルギー対応</v>
          </cell>
          <cell r="H7249" t="str">
            <v/>
          </cell>
        </row>
        <row r="7250">
          <cell r="D7250" t="str">
            <v>262504113802</v>
          </cell>
          <cell r="F7250" t="str">
            <v>乳児保育</v>
          </cell>
          <cell r="H7250" t="str">
            <v>京都府-037071</v>
          </cell>
        </row>
        <row r="7251">
          <cell r="D7251" t="str">
            <v>262504613803</v>
          </cell>
          <cell r="F7251" t="str">
            <v>保護者支援・子育て支援</v>
          </cell>
          <cell r="H7251" t="str">
            <v>京都府-021819</v>
          </cell>
        </row>
        <row r="7252">
          <cell r="D7252" t="str">
            <v>262504713804</v>
          </cell>
          <cell r="F7252" t="str">
            <v>マネジメント</v>
          </cell>
          <cell r="H7252" t="str">
            <v>京都府-021819</v>
          </cell>
        </row>
        <row r="7253">
          <cell r="D7253" t="str">
            <v>262504513805</v>
          </cell>
          <cell r="F7253" t="str">
            <v>保健衛生・安全対策</v>
          </cell>
          <cell r="H7253" t="str">
            <v>京都府-031540</v>
          </cell>
        </row>
        <row r="7254">
          <cell r="D7254" t="str">
            <v>262504113806</v>
          </cell>
          <cell r="F7254" t="str">
            <v>乳児保育</v>
          </cell>
          <cell r="H7254" t="str">
            <v>京都府-007495</v>
          </cell>
        </row>
        <row r="7255">
          <cell r="D7255" t="str">
            <v>262504513807</v>
          </cell>
          <cell r="F7255" t="str">
            <v>保健衛生・安全対策</v>
          </cell>
          <cell r="H7255" t="str">
            <v/>
          </cell>
        </row>
        <row r="7256">
          <cell r="D7256" t="str">
            <v>262504413808</v>
          </cell>
          <cell r="F7256" t="str">
            <v>食育・アレルギー対応</v>
          </cell>
          <cell r="H7256" t="str">
            <v>京都府-011259</v>
          </cell>
        </row>
        <row r="7257">
          <cell r="D7257" t="str">
            <v>262504613809</v>
          </cell>
          <cell r="F7257" t="str">
            <v>保護者支援・子育て支援</v>
          </cell>
          <cell r="H7257" t="str">
            <v>京都府-036177</v>
          </cell>
        </row>
        <row r="7258">
          <cell r="D7258" t="str">
            <v>262504713810</v>
          </cell>
          <cell r="F7258" t="str">
            <v>マネジメント</v>
          </cell>
          <cell r="H7258" t="str">
            <v>京都府-000551</v>
          </cell>
        </row>
        <row r="7259">
          <cell r="D7259" t="str">
            <v>262504113811</v>
          </cell>
          <cell r="F7259" t="str">
            <v>乳児保育</v>
          </cell>
          <cell r="H7259" t="str">
            <v>京都府-039620</v>
          </cell>
        </row>
        <row r="7260">
          <cell r="D7260" t="str">
            <v>262504713812</v>
          </cell>
          <cell r="F7260" t="str">
            <v>マネジメント</v>
          </cell>
          <cell r="H7260" t="str">
            <v/>
          </cell>
        </row>
        <row r="7261">
          <cell r="D7261" t="str">
            <v>262504413813</v>
          </cell>
          <cell r="F7261" t="str">
            <v>食育・アレルギー対応</v>
          </cell>
          <cell r="H7261" t="str">
            <v>京都府-030850</v>
          </cell>
        </row>
        <row r="7262">
          <cell r="D7262" t="str">
            <v>262504313814</v>
          </cell>
          <cell r="F7262" t="str">
            <v>障害児保育</v>
          </cell>
          <cell r="H7262" t="str">
            <v>京都府-039823</v>
          </cell>
        </row>
        <row r="7263">
          <cell r="D7263" t="str">
            <v>262504613815</v>
          </cell>
          <cell r="F7263" t="str">
            <v>保護者支援・子育て支援</v>
          </cell>
          <cell r="H7263" t="str">
            <v>京都府-038891</v>
          </cell>
        </row>
        <row r="7264">
          <cell r="D7264" t="str">
            <v>262504713816</v>
          </cell>
          <cell r="F7264" t="str">
            <v>マネジメント</v>
          </cell>
          <cell r="H7264" t="str">
            <v>京都府-012067</v>
          </cell>
        </row>
        <row r="7265">
          <cell r="D7265" t="str">
            <v>262504313817</v>
          </cell>
          <cell r="F7265" t="str">
            <v>障害児保育</v>
          </cell>
          <cell r="H7265" t="str">
            <v>京都府-038244</v>
          </cell>
        </row>
        <row r="7266">
          <cell r="D7266" t="str">
            <v>262504513818</v>
          </cell>
          <cell r="F7266" t="str">
            <v>保健衛生・安全対策</v>
          </cell>
          <cell r="H7266" t="str">
            <v/>
          </cell>
        </row>
        <row r="7267">
          <cell r="D7267" t="str">
            <v>262504313819</v>
          </cell>
          <cell r="F7267" t="str">
            <v>障害児保育</v>
          </cell>
          <cell r="H7267" t="str">
            <v/>
          </cell>
        </row>
        <row r="7268">
          <cell r="D7268" t="str">
            <v>262504413820</v>
          </cell>
          <cell r="F7268" t="str">
            <v>食育・アレルギー対応</v>
          </cell>
          <cell r="H7268" t="str">
            <v>兵庫県-064735</v>
          </cell>
        </row>
        <row r="7269">
          <cell r="D7269" t="str">
            <v>262504413821</v>
          </cell>
          <cell r="F7269" t="str">
            <v>食育・アレルギー対応</v>
          </cell>
          <cell r="H7269" t="str">
            <v/>
          </cell>
        </row>
        <row r="7270">
          <cell r="D7270" t="str">
            <v>262504113822</v>
          </cell>
          <cell r="F7270" t="str">
            <v>乳児保育</v>
          </cell>
          <cell r="H7270" t="str">
            <v>京都府-041126</v>
          </cell>
        </row>
        <row r="7271">
          <cell r="D7271" t="str">
            <v>262504613823</v>
          </cell>
          <cell r="F7271" t="str">
            <v>保護者支援・子育て支援</v>
          </cell>
          <cell r="H7271" t="str">
            <v/>
          </cell>
        </row>
        <row r="7272">
          <cell r="D7272" t="str">
            <v>262504413824</v>
          </cell>
          <cell r="F7272" t="str">
            <v>食育・アレルギー対応</v>
          </cell>
          <cell r="H7272" t="str">
            <v>京都府-009963</v>
          </cell>
        </row>
        <row r="7273">
          <cell r="D7273" t="str">
            <v>262504113825</v>
          </cell>
          <cell r="F7273" t="str">
            <v>乳児保育</v>
          </cell>
          <cell r="H7273" t="str">
            <v>京都府-006528</v>
          </cell>
        </row>
        <row r="7274">
          <cell r="D7274" t="str">
            <v>262504213826</v>
          </cell>
          <cell r="F7274" t="str">
            <v>幼児教育</v>
          </cell>
          <cell r="H7274" t="str">
            <v>京都府-011825</v>
          </cell>
        </row>
        <row r="7275">
          <cell r="D7275" t="str">
            <v>262504713827</v>
          </cell>
          <cell r="F7275" t="str">
            <v>マネジメント</v>
          </cell>
          <cell r="H7275" t="str">
            <v>京都府-028546</v>
          </cell>
        </row>
        <row r="7276">
          <cell r="D7276" t="str">
            <v>262504113828</v>
          </cell>
          <cell r="F7276" t="str">
            <v>乳児保育</v>
          </cell>
          <cell r="H7276" t="str">
            <v>京都府-028568</v>
          </cell>
        </row>
        <row r="7277">
          <cell r="D7277" t="str">
            <v>262504313829</v>
          </cell>
          <cell r="F7277" t="str">
            <v>障害児保育</v>
          </cell>
          <cell r="H7277" t="str">
            <v>愛知県-099481</v>
          </cell>
        </row>
        <row r="7278">
          <cell r="D7278" t="str">
            <v>262504113830</v>
          </cell>
          <cell r="F7278" t="str">
            <v>乳児保育</v>
          </cell>
          <cell r="H7278" t="str">
            <v>香川県-014186</v>
          </cell>
        </row>
        <row r="7279">
          <cell r="D7279" t="str">
            <v>262504313831</v>
          </cell>
          <cell r="F7279" t="str">
            <v>障害児保育</v>
          </cell>
          <cell r="H7279" t="str">
            <v>京都府-033217</v>
          </cell>
        </row>
        <row r="7280">
          <cell r="D7280" t="str">
            <v>262504613832</v>
          </cell>
          <cell r="F7280" t="str">
            <v>保護者支援・子育て支援</v>
          </cell>
          <cell r="H7280" t="str">
            <v>京都府-037122</v>
          </cell>
        </row>
        <row r="7281">
          <cell r="D7281" t="str">
            <v>262504713833</v>
          </cell>
          <cell r="F7281" t="str">
            <v>マネジメント</v>
          </cell>
          <cell r="H7281" t="str">
            <v>京都府-004685</v>
          </cell>
        </row>
        <row r="7282">
          <cell r="D7282" t="str">
            <v>262504413834</v>
          </cell>
          <cell r="F7282" t="str">
            <v>食育・アレルギー対応</v>
          </cell>
          <cell r="H7282" t="str">
            <v>大阪府-123356</v>
          </cell>
        </row>
        <row r="7283">
          <cell r="D7283" t="str">
            <v>262504713835</v>
          </cell>
          <cell r="F7283" t="str">
            <v>マネジメント</v>
          </cell>
          <cell r="H7283" t="str">
            <v>京都府-023827</v>
          </cell>
        </row>
        <row r="7284">
          <cell r="D7284" t="str">
            <v>262504713836</v>
          </cell>
          <cell r="F7284" t="str">
            <v>マネジメント</v>
          </cell>
          <cell r="H7284" t="str">
            <v>京都府-004688</v>
          </cell>
        </row>
        <row r="7285">
          <cell r="D7285" t="str">
            <v>262504313837</v>
          </cell>
          <cell r="F7285" t="str">
            <v>障害児保育</v>
          </cell>
          <cell r="H7285" t="str">
            <v>京都府-020536</v>
          </cell>
        </row>
        <row r="7286">
          <cell r="D7286" t="str">
            <v>262504713838</v>
          </cell>
          <cell r="F7286" t="str">
            <v>マネジメント</v>
          </cell>
          <cell r="H7286" t="str">
            <v>京都府-002387</v>
          </cell>
        </row>
        <row r="7287">
          <cell r="D7287" t="str">
            <v>262504413839</v>
          </cell>
          <cell r="F7287" t="str">
            <v>食育・アレルギー対応</v>
          </cell>
          <cell r="H7287" t="str">
            <v>京都府-018175</v>
          </cell>
        </row>
        <row r="7288">
          <cell r="D7288" t="str">
            <v>262504613840</v>
          </cell>
          <cell r="F7288" t="str">
            <v>保護者支援・子育て支援</v>
          </cell>
          <cell r="H7288" t="str">
            <v>京都府-037214</v>
          </cell>
        </row>
        <row r="7289">
          <cell r="D7289" t="str">
            <v>262504413841</v>
          </cell>
          <cell r="F7289" t="str">
            <v>食育・アレルギー対応</v>
          </cell>
          <cell r="H7289" t="str">
            <v>京都府-029005</v>
          </cell>
        </row>
        <row r="7290">
          <cell r="D7290" t="str">
            <v>262504713842</v>
          </cell>
          <cell r="F7290" t="str">
            <v>マネジメント</v>
          </cell>
          <cell r="H7290" t="str">
            <v/>
          </cell>
        </row>
        <row r="7291">
          <cell r="D7291" t="str">
            <v>262504313843</v>
          </cell>
          <cell r="F7291" t="str">
            <v>障害児保育</v>
          </cell>
          <cell r="H7291" t="str">
            <v>京都府-022605</v>
          </cell>
        </row>
        <row r="7292">
          <cell r="D7292" t="str">
            <v>262504513844</v>
          </cell>
          <cell r="F7292" t="str">
            <v>保健衛生・安全対策</v>
          </cell>
          <cell r="H7292" t="str">
            <v/>
          </cell>
        </row>
        <row r="7293">
          <cell r="D7293" t="str">
            <v>262504313845</v>
          </cell>
          <cell r="F7293" t="str">
            <v>障害児保育</v>
          </cell>
          <cell r="H7293" t="str">
            <v/>
          </cell>
        </row>
        <row r="7294">
          <cell r="D7294" t="str">
            <v>262504313846</v>
          </cell>
          <cell r="F7294" t="str">
            <v>障害児保育</v>
          </cell>
          <cell r="H7294" t="str">
            <v/>
          </cell>
        </row>
        <row r="7295">
          <cell r="D7295" t="str">
            <v>262504413847</v>
          </cell>
          <cell r="F7295" t="str">
            <v>食育・アレルギー対応</v>
          </cell>
          <cell r="H7295" t="str">
            <v>京都府-013654</v>
          </cell>
        </row>
        <row r="7296">
          <cell r="D7296" t="str">
            <v>262504713848</v>
          </cell>
          <cell r="F7296" t="str">
            <v>マネジメント</v>
          </cell>
          <cell r="H7296" t="str">
            <v>京都府-015416</v>
          </cell>
        </row>
        <row r="7297">
          <cell r="D7297" t="str">
            <v>262504613849</v>
          </cell>
          <cell r="F7297" t="str">
            <v>保護者支援・子育て支援</v>
          </cell>
          <cell r="H7297" t="str">
            <v>京都府-008253</v>
          </cell>
        </row>
        <row r="7298">
          <cell r="D7298" t="str">
            <v>262504113850</v>
          </cell>
          <cell r="F7298" t="str">
            <v>乳児保育</v>
          </cell>
          <cell r="H7298" t="str">
            <v>京都府-014211</v>
          </cell>
        </row>
        <row r="7299">
          <cell r="D7299" t="str">
            <v>262504513851</v>
          </cell>
          <cell r="F7299" t="str">
            <v>保健衛生・安全対策</v>
          </cell>
          <cell r="H7299" t="str">
            <v>京都府-032949</v>
          </cell>
        </row>
        <row r="7300">
          <cell r="D7300" t="str">
            <v>262504313852</v>
          </cell>
          <cell r="F7300" t="str">
            <v>障害児保育</v>
          </cell>
          <cell r="H7300" t="str">
            <v>京都府-014105</v>
          </cell>
        </row>
        <row r="7301">
          <cell r="D7301" t="str">
            <v>262504513853</v>
          </cell>
          <cell r="F7301" t="str">
            <v>保健衛生・安全対策</v>
          </cell>
          <cell r="H7301" t="str">
            <v>京都府-007486</v>
          </cell>
        </row>
        <row r="7302">
          <cell r="D7302" t="str">
            <v>262504113854</v>
          </cell>
          <cell r="F7302" t="str">
            <v>乳児保育</v>
          </cell>
          <cell r="H7302" t="str">
            <v>京都府-033407</v>
          </cell>
        </row>
        <row r="7303">
          <cell r="D7303" t="str">
            <v>262504513855</v>
          </cell>
          <cell r="F7303" t="str">
            <v>保健衛生・安全対策</v>
          </cell>
          <cell r="H7303" t="str">
            <v>奈良県-017536</v>
          </cell>
        </row>
        <row r="7304">
          <cell r="D7304" t="str">
            <v>262504613856</v>
          </cell>
          <cell r="F7304" t="str">
            <v>保護者支援・子育て支援</v>
          </cell>
          <cell r="H7304" t="str">
            <v>京都府-021603</v>
          </cell>
        </row>
        <row r="7305">
          <cell r="D7305" t="str">
            <v>262504613857</v>
          </cell>
          <cell r="F7305" t="str">
            <v>保護者支援・子育て支援</v>
          </cell>
          <cell r="H7305" t="str">
            <v>京都府-002248</v>
          </cell>
        </row>
        <row r="7306">
          <cell r="D7306" t="str">
            <v>262504113858</v>
          </cell>
          <cell r="F7306" t="str">
            <v>乳児保育</v>
          </cell>
          <cell r="H7306" t="str">
            <v>滋賀県-024828</v>
          </cell>
        </row>
        <row r="7307">
          <cell r="D7307" t="str">
            <v>262504513859</v>
          </cell>
          <cell r="F7307" t="str">
            <v>保健衛生・安全対策</v>
          </cell>
          <cell r="H7307" t="str">
            <v>京都府-002838</v>
          </cell>
        </row>
        <row r="7308">
          <cell r="D7308" t="str">
            <v>262504313860</v>
          </cell>
          <cell r="F7308" t="str">
            <v>障害児保育</v>
          </cell>
          <cell r="H7308" t="str">
            <v>京都府-008438</v>
          </cell>
        </row>
        <row r="7309">
          <cell r="D7309" t="str">
            <v>262504413861</v>
          </cell>
          <cell r="F7309" t="str">
            <v>食育・アレルギー対応</v>
          </cell>
          <cell r="H7309" t="str">
            <v/>
          </cell>
        </row>
        <row r="7310">
          <cell r="D7310" t="str">
            <v>262504613862</v>
          </cell>
          <cell r="F7310" t="str">
            <v>保護者支援・子育て支援</v>
          </cell>
          <cell r="H7310" t="str">
            <v>京都府-013459</v>
          </cell>
        </row>
        <row r="7311">
          <cell r="D7311" t="str">
            <v>262504613863</v>
          </cell>
          <cell r="F7311" t="str">
            <v>保護者支援・子育て支援</v>
          </cell>
          <cell r="H7311" t="str">
            <v/>
          </cell>
        </row>
        <row r="7312">
          <cell r="D7312" t="str">
            <v>262504313864</v>
          </cell>
          <cell r="F7312" t="str">
            <v>障害児保育</v>
          </cell>
          <cell r="H7312" t="str">
            <v>京都府-007584</v>
          </cell>
        </row>
        <row r="7313">
          <cell r="D7313" t="str">
            <v>262504713865</v>
          </cell>
          <cell r="F7313" t="str">
            <v>マネジメント</v>
          </cell>
          <cell r="H7313" t="str">
            <v>京都府-001322</v>
          </cell>
        </row>
        <row r="7314">
          <cell r="D7314" t="str">
            <v>262504613866</v>
          </cell>
          <cell r="F7314" t="str">
            <v>保護者支援・子育て支援</v>
          </cell>
          <cell r="H7314" t="str">
            <v>滋賀県-004356</v>
          </cell>
        </row>
        <row r="7315">
          <cell r="D7315" t="str">
            <v>262504513867</v>
          </cell>
          <cell r="F7315" t="str">
            <v>保健衛生・安全対策</v>
          </cell>
          <cell r="H7315" t="str">
            <v>京都府-033056</v>
          </cell>
        </row>
        <row r="7316">
          <cell r="D7316" t="str">
            <v>262504613868</v>
          </cell>
          <cell r="F7316" t="str">
            <v>保護者支援・子育て支援</v>
          </cell>
          <cell r="H7316" t="str">
            <v>京都府-033056</v>
          </cell>
        </row>
        <row r="7317">
          <cell r="D7317" t="str">
            <v>262504113869</v>
          </cell>
          <cell r="F7317" t="str">
            <v>乳児保育</v>
          </cell>
          <cell r="H7317" t="str">
            <v>京都府-028505</v>
          </cell>
        </row>
        <row r="7318">
          <cell r="D7318" t="str">
            <v>262504313870</v>
          </cell>
          <cell r="F7318" t="str">
            <v>障害児保育</v>
          </cell>
          <cell r="H7318" t="str">
            <v>京都府-037479</v>
          </cell>
        </row>
        <row r="7319">
          <cell r="D7319" t="str">
            <v>262504613871</v>
          </cell>
          <cell r="F7319" t="str">
            <v>保護者支援・子育て支援</v>
          </cell>
          <cell r="H7319" t="str">
            <v>京都府-035051</v>
          </cell>
        </row>
        <row r="7320">
          <cell r="D7320" t="str">
            <v>262504213872</v>
          </cell>
          <cell r="F7320" t="str">
            <v>幼児教育</v>
          </cell>
          <cell r="H7320" t="str">
            <v>茨城県-029692</v>
          </cell>
        </row>
        <row r="7321">
          <cell r="D7321" t="str">
            <v>262504313873</v>
          </cell>
          <cell r="F7321" t="str">
            <v>障害児保育</v>
          </cell>
          <cell r="H7321" t="str">
            <v>京都府-030774</v>
          </cell>
        </row>
        <row r="7322">
          <cell r="D7322" t="str">
            <v>262504713874</v>
          </cell>
          <cell r="F7322" t="str">
            <v>マネジメント</v>
          </cell>
          <cell r="H7322" t="str">
            <v>大阪府-106287</v>
          </cell>
        </row>
        <row r="7323">
          <cell r="D7323" t="str">
            <v>262504613875</v>
          </cell>
          <cell r="F7323" t="str">
            <v>保護者支援・子育て支援</v>
          </cell>
          <cell r="H7323" t="str">
            <v>京都府-037347</v>
          </cell>
        </row>
        <row r="7324">
          <cell r="D7324" t="str">
            <v>262504113876</v>
          </cell>
          <cell r="F7324" t="str">
            <v>乳児保育</v>
          </cell>
          <cell r="H7324" t="str">
            <v>京都府-013480</v>
          </cell>
        </row>
        <row r="7325">
          <cell r="D7325" t="str">
            <v>262504413877</v>
          </cell>
          <cell r="F7325" t="str">
            <v>食育・アレルギー対応</v>
          </cell>
          <cell r="H7325" t="str">
            <v>京都府-034217</v>
          </cell>
        </row>
        <row r="7326">
          <cell r="D7326" t="str">
            <v>262504513878</v>
          </cell>
          <cell r="F7326" t="str">
            <v>保健衛生・安全対策</v>
          </cell>
          <cell r="H7326" t="str">
            <v>東京都-075604</v>
          </cell>
        </row>
        <row r="7327">
          <cell r="D7327" t="str">
            <v>262504613879</v>
          </cell>
          <cell r="F7327" t="str">
            <v>保護者支援・子育て支援</v>
          </cell>
          <cell r="H7327" t="str">
            <v>愛知県-021737</v>
          </cell>
        </row>
        <row r="7328">
          <cell r="D7328" t="str">
            <v>262504713880</v>
          </cell>
          <cell r="F7328" t="str">
            <v>マネジメント</v>
          </cell>
          <cell r="H7328" t="str">
            <v>京都府-038328</v>
          </cell>
        </row>
        <row r="7329">
          <cell r="D7329" t="str">
            <v>262504413881</v>
          </cell>
          <cell r="F7329" t="str">
            <v>食育・アレルギー対応</v>
          </cell>
          <cell r="H7329" t="str">
            <v>京都府-024519</v>
          </cell>
        </row>
        <row r="7330">
          <cell r="D7330" t="str">
            <v>262504313882</v>
          </cell>
          <cell r="F7330" t="str">
            <v>障害児保育</v>
          </cell>
          <cell r="H7330" t="str">
            <v>京都府-006004</v>
          </cell>
        </row>
        <row r="7331">
          <cell r="D7331" t="str">
            <v>262504513883</v>
          </cell>
          <cell r="F7331" t="str">
            <v>保健衛生・安全対策</v>
          </cell>
          <cell r="H7331" t="str">
            <v/>
          </cell>
        </row>
        <row r="7332">
          <cell r="D7332" t="str">
            <v>262504713884</v>
          </cell>
          <cell r="F7332" t="str">
            <v>マネジメント</v>
          </cell>
          <cell r="H7332" t="str">
            <v>香川県-012861</v>
          </cell>
        </row>
        <row r="7333">
          <cell r="D7333" t="str">
            <v>262504313885</v>
          </cell>
          <cell r="F7333" t="str">
            <v>障害児保育</v>
          </cell>
          <cell r="H7333" t="str">
            <v>香川県-012861</v>
          </cell>
        </row>
        <row r="7334">
          <cell r="D7334" t="str">
            <v>262504613886</v>
          </cell>
          <cell r="F7334" t="str">
            <v>保護者支援・子育て支援</v>
          </cell>
          <cell r="H7334" t="str">
            <v>京都府-032765</v>
          </cell>
        </row>
        <row r="7335">
          <cell r="D7335" t="str">
            <v>262504313887</v>
          </cell>
          <cell r="F7335" t="str">
            <v>障害児保育</v>
          </cell>
          <cell r="H7335" t="str">
            <v>京都府-034477</v>
          </cell>
        </row>
        <row r="7336">
          <cell r="D7336" t="str">
            <v>262504513888</v>
          </cell>
          <cell r="F7336" t="str">
            <v>保健衛生・安全対策</v>
          </cell>
          <cell r="H7336" t="str">
            <v>京都府-026673</v>
          </cell>
        </row>
        <row r="7337">
          <cell r="D7337" t="str">
            <v>262504113889</v>
          </cell>
          <cell r="F7337" t="str">
            <v>乳児保育</v>
          </cell>
          <cell r="H7337" t="str">
            <v>京都府-012944</v>
          </cell>
        </row>
        <row r="7338">
          <cell r="D7338" t="str">
            <v>262504513890</v>
          </cell>
          <cell r="F7338" t="str">
            <v>保健衛生・安全対策</v>
          </cell>
          <cell r="H7338" t="str">
            <v>京都府-012174</v>
          </cell>
        </row>
        <row r="7339">
          <cell r="D7339" t="str">
            <v>262504113891</v>
          </cell>
          <cell r="F7339" t="str">
            <v>乳児保育</v>
          </cell>
          <cell r="H7339" t="str">
            <v>京都府-041295</v>
          </cell>
        </row>
        <row r="7340">
          <cell r="D7340" t="str">
            <v>262504513892</v>
          </cell>
          <cell r="F7340" t="str">
            <v>保健衛生・安全対策</v>
          </cell>
          <cell r="H7340" t="str">
            <v/>
          </cell>
        </row>
        <row r="7341">
          <cell r="D7341" t="str">
            <v>262504613893</v>
          </cell>
          <cell r="F7341" t="str">
            <v>保護者支援・子育て支援</v>
          </cell>
          <cell r="H7341" t="str">
            <v>神奈川県-056358</v>
          </cell>
        </row>
        <row r="7342">
          <cell r="D7342" t="str">
            <v>262504513894</v>
          </cell>
          <cell r="F7342" t="str">
            <v>保健衛生・安全対策</v>
          </cell>
          <cell r="H7342" t="str">
            <v/>
          </cell>
        </row>
        <row r="7343">
          <cell r="D7343" t="str">
            <v>262504413895</v>
          </cell>
          <cell r="F7343" t="str">
            <v>食育・アレルギー対応</v>
          </cell>
          <cell r="H7343" t="str">
            <v>京都府-041210</v>
          </cell>
        </row>
        <row r="7344">
          <cell r="D7344" t="str">
            <v>262504513896</v>
          </cell>
          <cell r="F7344" t="str">
            <v>保健衛生・安全対策</v>
          </cell>
          <cell r="H7344" t="str">
            <v>京都府-036841</v>
          </cell>
        </row>
        <row r="7345">
          <cell r="D7345" t="str">
            <v>262504613897</v>
          </cell>
          <cell r="F7345" t="str">
            <v>保護者支援・子育て支援</v>
          </cell>
          <cell r="H7345" t="str">
            <v/>
          </cell>
        </row>
        <row r="7346">
          <cell r="D7346" t="str">
            <v>262504413898</v>
          </cell>
          <cell r="F7346" t="str">
            <v>食育・アレルギー対応</v>
          </cell>
          <cell r="H7346" t="str">
            <v>京都府-040060</v>
          </cell>
        </row>
        <row r="7347">
          <cell r="D7347" t="str">
            <v>262504313899</v>
          </cell>
          <cell r="F7347" t="str">
            <v>障害児保育</v>
          </cell>
          <cell r="H7347" t="str">
            <v>愛媛県-009688</v>
          </cell>
        </row>
        <row r="7348">
          <cell r="D7348" t="str">
            <v>262504713900</v>
          </cell>
          <cell r="F7348" t="str">
            <v>マネジメント</v>
          </cell>
          <cell r="H7348" t="str">
            <v>京都府-015473</v>
          </cell>
        </row>
        <row r="7349">
          <cell r="D7349" t="str">
            <v>262504713901</v>
          </cell>
          <cell r="F7349" t="str">
            <v>マネジメント</v>
          </cell>
          <cell r="H7349" t="str">
            <v>京都府-023213</v>
          </cell>
        </row>
        <row r="7350">
          <cell r="D7350" t="str">
            <v>262504613902</v>
          </cell>
          <cell r="F7350" t="str">
            <v>保護者支援・子育て支援</v>
          </cell>
          <cell r="H7350" t="str">
            <v/>
          </cell>
        </row>
        <row r="7351">
          <cell r="D7351" t="str">
            <v>262504413903</v>
          </cell>
          <cell r="F7351" t="str">
            <v>食育・アレルギー対応</v>
          </cell>
          <cell r="H7351" t="str">
            <v/>
          </cell>
        </row>
        <row r="7352">
          <cell r="D7352" t="str">
            <v>262504613904</v>
          </cell>
          <cell r="F7352" t="str">
            <v>保護者支援・子育て支援</v>
          </cell>
          <cell r="H7352" t="str">
            <v>京都府-041249</v>
          </cell>
        </row>
        <row r="7353">
          <cell r="D7353" t="str">
            <v>262504313905</v>
          </cell>
          <cell r="F7353" t="str">
            <v>障害児保育</v>
          </cell>
          <cell r="H7353" t="str">
            <v>京都府-015294</v>
          </cell>
        </row>
        <row r="7354">
          <cell r="D7354" t="str">
            <v>262504613906</v>
          </cell>
          <cell r="F7354" t="str">
            <v>保護者支援・子育て支援</v>
          </cell>
          <cell r="H7354" t="str">
            <v>京都府-041171</v>
          </cell>
        </row>
        <row r="7355">
          <cell r="D7355" t="str">
            <v>262504713907</v>
          </cell>
          <cell r="F7355" t="str">
            <v>マネジメント</v>
          </cell>
          <cell r="H7355" t="str">
            <v>大阪府-037235</v>
          </cell>
        </row>
        <row r="7356">
          <cell r="D7356" t="str">
            <v>262504613908</v>
          </cell>
          <cell r="F7356" t="str">
            <v>保護者支援・子育て支援</v>
          </cell>
          <cell r="H7356" t="str">
            <v>大阪府-019963</v>
          </cell>
        </row>
        <row r="7357">
          <cell r="D7357" t="str">
            <v>262504413909</v>
          </cell>
          <cell r="F7357" t="str">
            <v>食育・アレルギー対応</v>
          </cell>
          <cell r="H7357" t="str">
            <v/>
          </cell>
        </row>
        <row r="7358">
          <cell r="D7358" t="str">
            <v>262504713910</v>
          </cell>
          <cell r="F7358" t="str">
            <v>マネジメント</v>
          </cell>
          <cell r="H7358" t="str">
            <v>京都府-028235</v>
          </cell>
        </row>
        <row r="7359">
          <cell r="D7359" t="str">
            <v>262504413911</v>
          </cell>
          <cell r="F7359" t="str">
            <v>食育・アレルギー対応</v>
          </cell>
          <cell r="H7359" t="str">
            <v/>
          </cell>
        </row>
        <row r="7360">
          <cell r="D7360" t="str">
            <v>262504313912</v>
          </cell>
          <cell r="F7360" t="str">
            <v>障害児保育</v>
          </cell>
          <cell r="H7360" t="str">
            <v/>
          </cell>
        </row>
        <row r="7361">
          <cell r="D7361" t="str">
            <v>262504613913</v>
          </cell>
          <cell r="F7361" t="str">
            <v>保護者支援・子育て支援</v>
          </cell>
          <cell r="H7361" t="str">
            <v>京都府-035032</v>
          </cell>
        </row>
        <row r="7362">
          <cell r="D7362" t="str">
            <v>262504313914</v>
          </cell>
          <cell r="F7362" t="str">
            <v>障害児保育</v>
          </cell>
          <cell r="H7362" t="str">
            <v>京都府-010431</v>
          </cell>
        </row>
        <row r="7363">
          <cell r="D7363" t="str">
            <v>262504613915</v>
          </cell>
          <cell r="F7363" t="str">
            <v>保護者支援・子育て支援</v>
          </cell>
          <cell r="H7363" t="str">
            <v>京都府-028954</v>
          </cell>
        </row>
        <row r="7364">
          <cell r="D7364" t="str">
            <v>262504313916</v>
          </cell>
          <cell r="F7364" t="str">
            <v>障害児保育</v>
          </cell>
          <cell r="H7364" t="str">
            <v>京都府-039610</v>
          </cell>
        </row>
        <row r="7365">
          <cell r="D7365" t="str">
            <v>262504313917</v>
          </cell>
          <cell r="F7365" t="str">
            <v>障害児保育</v>
          </cell>
          <cell r="H7365" t="str">
            <v>京都府-033413</v>
          </cell>
        </row>
        <row r="7366">
          <cell r="D7366" t="str">
            <v>262504613918</v>
          </cell>
          <cell r="F7366" t="str">
            <v>保護者支援・子育て支援</v>
          </cell>
          <cell r="H7366" t="str">
            <v>東京都-104765</v>
          </cell>
        </row>
        <row r="7367">
          <cell r="D7367" t="str">
            <v>262504413919</v>
          </cell>
          <cell r="F7367" t="str">
            <v>食育・アレルギー対応</v>
          </cell>
          <cell r="H7367" t="str">
            <v/>
          </cell>
        </row>
        <row r="7368">
          <cell r="D7368" t="str">
            <v>262504613920</v>
          </cell>
          <cell r="F7368" t="str">
            <v>保護者支援・子育て支援</v>
          </cell>
          <cell r="H7368" t="str">
            <v>京都府-039081</v>
          </cell>
        </row>
        <row r="7369">
          <cell r="D7369" t="str">
            <v>262504713921</v>
          </cell>
          <cell r="F7369" t="str">
            <v>マネジメント</v>
          </cell>
          <cell r="H7369" t="str">
            <v>京都府-006798</v>
          </cell>
        </row>
        <row r="7370">
          <cell r="D7370" t="str">
            <v>262504713922</v>
          </cell>
          <cell r="F7370" t="str">
            <v>マネジメント</v>
          </cell>
          <cell r="H7370" t="str">
            <v>京都府-006804</v>
          </cell>
        </row>
        <row r="7371">
          <cell r="D7371" t="str">
            <v>262504313923</v>
          </cell>
          <cell r="F7371" t="str">
            <v>障害児保育</v>
          </cell>
          <cell r="H7371" t="str">
            <v>京都府-006795</v>
          </cell>
        </row>
        <row r="7372">
          <cell r="D7372" t="str">
            <v>262504613924</v>
          </cell>
          <cell r="F7372" t="str">
            <v>保護者支援・子育て支援</v>
          </cell>
          <cell r="H7372" t="str">
            <v>京都府-027187</v>
          </cell>
        </row>
        <row r="7373">
          <cell r="D7373" t="str">
            <v>262504313925</v>
          </cell>
          <cell r="F7373" t="str">
            <v>障害児保育</v>
          </cell>
          <cell r="H7373" t="str">
            <v>京都府-002660</v>
          </cell>
        </row>
        <row r="7374">
          <cell r="D7374" t="str">
            <v>262504613926</v>
          </cell>
          <cell r="F7374" t="str">
            <v>保護者支援・子育て支援</v>
          </cell>
          <cell r="H7374" t="str">
            <v>福井県-012163</v>
          </cell>
        </row>
        <row r="7375">
          <cell r="D7375" t="str">
            <v>262504313927</v>
          </cell>
          <cell r="F7375" t="str">
            <v>障害児保育</v>
          </cell>
          <cell r="H7375" t="str">
            <v>京都府-040526</v>
          </cell>
        </row>
        <row r="7376">
          <cell r="D7376" t="str">
            <v>262504513928</v>
          </cell>
          <cell r="F7376" t="str">
            <v>保健衛生・安全対策</v>
          </cell>
          <cell r="H7376" t="str">
            <v>滋賀県-020207</v>
          </cell>
        </row>
        <row r="7377">
          <cell r="D7377" t="str">
            <v>262504113929</v>
          </cell>
          <cell r="F7377" t="str">
            <v>乳児保育</v>
          </cell>
          <cell r="H7377" t="str">
            <v>京都府-033347</v>
          </cell>
        </row>
        <row r="7378">
          <cell r="D7378" t="str">
            <v>262504313930</v>
          </cell>
          <cell r="F7378" t="str">
            <v>障害児保育</v>
          </cell>
          <cell r="H7378" t="str">
            <v>京都府-005394</v>
          </cell>
        </row>
        <row r="7379">
          <cell r="D7379" t="str">
            <v>262504613931</v>
          </cell>
          <cell r="F7379" t="str">
            <v>保護者支援・子育て支援</v>
          </cell>
          <cell r="H7379" t="str">
            <v>京都府-005399</v>
          </cell>
        </row>
        <row r="7380">
          <cell r="D7380" t="str">
            <v>262504713932</v>
          </cell>
          <cell r="F7380" t="str">
            <v>マネジメント</v>
          </cell>
          <cell r="H7380" t="str">
            <v/>
          </cell>
        </row>
        <row r="7381">
          <cell r="D7381" t="str">
            <v>262504713933</v>
          </cell>
          <cell r="F7381" t="str">
            <v>マネジメント</v>
          </cell>
          <cell r="H7381" t="str">
            <v>京都府-028185</v>
          </cell>
        </row>
        <row r="7382">
          <cell r="D7382" t="str">
            <v>262504313934</v>
          </cell>
          <cell r="F7382" t="str">
            <v>障害児保育</v>
          </cell>
          <cell r="H7382" t="str">
            <v>京都府-023910</v>
          </cell>
        </row>
        <row r="7383">
          <cell r="D7383" t="str">
            <v>262504313935</v>
          </cell>
          <cell r="F7383" t="str">
            <v>障害児保育</v>
          </cell>
          <cell r="H7383" t="str">
            <v>京都府-034642</v>
          </cell>
        </row>
        <row r="7384">
          <cell r="D7384" t="str">
            <v>262504113936</v>
          </cell>
          <cell r="F7384" t="str">
            <v>乳児保育</v>
          </cell>
          <cell r="H7384" t="str">
            <v>京都府-031804</v>
          </cell>
        </row>
        <row r="7385">
          <cell r="D7385" t="str">
            <v>262504413937</v>
          </cell>
          <cell r="F7385" t="str">
            <v>食育・アレルギー対応</v>
          </cell>
          <cell r="H7385" t="str">
            <v>愛媛県-019313</v>
          </cell>
        </row>
        <row r="7386">
          <cell r="D7386" t="str">
            <v>262504713938</v>
          </cell>
          <cell r="F7386" t="str">
            <v>マネジメント</v>
          </cell>
          <cell r="H7386" t="str">
            <v>京都府-009468</v>
          </cell>
        </row>
        <row r="7387">
          <cell r="D7387" t="str">
            <v>262504413939</v>
          </cell>
          <cell r="F7387" t="str">
            <v>食育・アレルギー対応</v>
          </cell>
          <cell r="H7387" t="str">
            <v>滋賀県-009609</v>
          </cell>
        </row>
        <row r="7388">
          <cell r="D7388" t="str">
            <v>262504513940</v>
          </cell>
          <cell r="F7388" t="str">
            <v>保健衛生・安全対策</v>
          </cell>
          <cell r="H7388"/>
        </row>
        <row r="7389">
          <cell r="D7389" t="str">
            <v>262504413941</v>
          </cell>
          <cell r="F7389" t="str">
            <v>食育・アレルギー対応</v>
          </cell>
          <cell r="H7389"/>
        </row>
        <row r="7390">
          <cell r="D7390" t="str">
            <v>262504613942</v>
          </cell>
          <cell r="F7390" t="str">
            <v>保護者支援・子育て支援</v>
          </cell>
          <cell r="H7390" t="str">
            <v>京都府-040058</v>
          </cell>
        </row>
        <row r="7391">
          <cell r="D7391" t="str">
            <v>262504113943</v>
          </cell>
          <cell r="F7391" t="str">
            <v>乳児保育</v>
          </cell>
          <cell r="H7391" t="str">
            <v>京都府-012204</v>
          </cell>
        </row>
        <row r="7392">
          <cell r="D7392" t="str">
            <v>262504513944</v>
          </cell>
          <cell r="F7392" t="str">
            <v>保健衛生・安全対策</v>
          </cell>
          <cell r="H7392" t="str">
            <v>北海道-031959</v>
          </cell>
        </row>
        <row r="7393">
          <cell r="D7393" t="str">
            <v>262504513945</v>
          </cell>
          <cell r="F7393" t="str">
            <v>保健衛生・安全対策</v>
          </cell>
          <cell r="H7393" t="str">
            <v>滋賀県-023522</v>
          </cell>
        </row>
        <row r="7394">
          <cell r="D7394" t="str">
            <v>262504313946</v>
          </cell>
          <cell r="F7394" t="str">
            <v>障害児保育</v>
          </cell>
          <cell r="H7394" t="str">
            <v>滋賀県-024414</v>
          </cell>
        </row>
        <row r="7395">
          <cell r="D7395" t="str">
            <v>262504313947</v>
          </cell>
          <cell r="F7395" t="str">
            <v>障害児保育</v>
          </cell>
          <cell r="H7395" t="str">
            <v>京都府-039642</v>
          </cell>
        </row>
        <row r="7396">
          <cell r="D7396" t="str">
            <v>262504313948</v>
          </cell>
          <cell r="F7396" t="str">
            <v>障害児保育</v>
          </cell>
          <cell r="H7396" t="str">
            <v>京都府-013963</v>
          </cell>
        </row>
        <row r="7397">
          <cell r="D7397" t="str">
            <v>262504713949</v>
          </cell>
          <cell r="F7397" t="str">
            <v>マネジメント</v>
          </cell>
          <cell r="H7397" t="str">
            <v>京都府-040469</v>
          </cell>
        </row>
        <row r="7398">
          <cell r="D7398" t="str">
            <v>262504113950</v>
          </cell>
          <cell r="F7398" t="str">
            <v>乳児保育</v>
          </cell>
          <cell r="H7398" t="str">
            <v>京都府-039751</v>
          </cell>
        </row>
        <row r="7399">
          <cell r="D7399" t="str">
            <v>262504613951</v>
          </cell>
          <cell r="F7399" t="str">
            <v>保護者支援・子育て支援</v>
          </cell>
          <cell r="H7399" t="str">
            <v>京都府-040157</v>
          </cell>
        </row>
        <row r="7400">
          <cell r="D7400" t="str">
            <v>262504613952</v>
          </cell>
          <cell r="F7400" t="str">
            <v>保護者支援・子育て支援</v>
          </cell>
          <cell r="H7400" t="str">
            <v>京都府-009577</v>
          </cell>
        </row>
        <row r="7401">
          <cell r="D7401" t="str">
            <v>262504613953</v>
          </cell>
          <cell r="F7401" t="str">
            <v>保護者支援・子育て支援</v>
          </cell>
          <cell r="H7401" t="str">
            <v>滋賀県-015557</v>
          </cell>
        </row>
        <row r="7402">
          <cell r="D7402" t="str">
            <v>262504113954</v>
          </cell>
          <cell r="F7402" t="str">
            <v>乳児保育</v>
          </cell>
          <cell r="H7402" t="str">
            <v>京都府-000374</v>
          </cell>
        </row>
        <row r="7403">
          <cell r="D7403" t="str">
            <v>262504513955</v>
          </cell>
          <cell r="F7403" t="str">
            <v>保健衛生・安全対策</v>
          </cell>
          <cell r="H7403" t="str">
            <v>京都府-009573</v>
          </cell>
        </row>
        <row r="7404">
          <cell r="D7404" t="str">
            <v>262504713956</v>
          </cell>
          <cell r="F7404" t="str">
            <v>マネジメント</v>
          </cell>
          <cell r="H7404" t="str">
            <v/>
          </cell>
        </row>
        <row r="7405">
          <cell r="D7405" t="str">
            <v>262504713957</v>
          </cell>
          <cell r="F7405" t="str">
            <v>マネジメント</v>
          </cell>
          <cell r="H7405" t="str">
            <v/>
          </cell>
        </row>
        <row r="7406">
          <cell r="D7406" t="str">
            <v>262504713958</v>
          </cell>
          <cell r="F7406" t="str">
            <v>マネジメント</v>
          </cell>
          <cell r="H7406" t="str">
            <v>京都府-009576</v>
          </cell>
        </row>
        <row r="7407">
          <cell r="D7407" t="str">
            <v>262504713959</v>
          </cell>
          <cell r="F7407" t="str">
            <v>マネジメント</v>
          </cell>
          <cell r="H7407" t="str">
            <v>京都府-023177</v>
          </cell>
        </row>
        <row r="7408">
          <cell r="D7408" t="str">
            <v>262504713960</v>
          </cell>
          <cell r="F7408" t="str">
            <v>マネジメント</v>
          </cell>
          <cell r="H7408" t="str">
            <v>京都府-025145</v>
          </cell>
        </row>
        <row r="7409">
          <cell r="D7409" t="str">
            <v>262504613961</v>
          </cell>
          <cell r="F7409" t="str">
            <v>保護者支援・子育て支援</v>
          </cell>
          <cell r="H7409" t="str">
            <v>京都府-004160</v>
          </cell>
        </row>
        <row r="7410">
          <cell r="D7410" t="str">
            <v>262504413962</v>
          </cell>
          <cell r="F7410" t="str">
            <v>食育・アレルギー対応</v>
          </cell>
          <cell r="H7410" t="str">
            <v>京都府-035836</v>
          </cell>
        </row>
        <row r="7411">
          <cell r="D7411" t="str">
            <v>262504413963</v>
          </cell>
          <cell r="F7411" t="str">
            <v>食育・アレルギー対応</v>
          </cell>
          <cell r="H7411" t="str">
            <v>京都府-033254</v>
          </cell>
        </row>
        <row r="7412">
          <cell r="D7412" t="str">
            <v>262504713964</v>
          </cell>
          <cell r="F7412" t="str">
            <v>マネジメント</v>
          </cell>
          <cell r="H7412" t="str">
            <v>京都府-023145</v>
          </cell>
        </row>
        <row r="7413">
          <cell r="D7413" t="str">
            <v>262504713965</v>
          </cell>
          <cell r="F7413" t="str">
            <v>マネジメント</v>
          </cell>
          <cell r="H7413" t="str">
            <v>京都府-024260</v>
          </cell>
        </row>
        <row r="7414">
          <cell r="D7414" t="str">
            <v>262504713966</v>
          </cell>
          <cell r="F7414" t="str">
            <v>マネジメント</v>
          </cell>
          <cell r="H7414" t="str">
            <v>滋賀県-012440</v>
          </cell>
        </row>
        <row r="7415">
          <cell r="D7415" t="str">
            <v>262504313967</v>
          </cell>
          <cell r="F7415" t="str">
            <v>障害児保育</v>
          </cell>
          <cell r="H7415" t="str">
            <v>奈良県-020325</v>
          </cell>
        </row>
        <row r="7416">
          <cell r="D7416" t="str">
            <v>262504313968</v>
          </cell>
          <cell r="F7416" t="str">
            <v>障害児保育</v>
          </cell>
          <cell r="H7416" t="str">
            <v>京都府-017010</v>
          </cell>
        </row>
        <row r="7417">
          <cell r="D7417" t="str">
            <v>262504313969</v>
          </cell>
          <cell r="F7417" t="str">
            <v>障害児保育</v>
          </cell>
          <cell r="H7417" t="str">
            <v>京都府-030648</v>
          </cell>
        </row>
        <row r="7418">
          <cell r="D7418" t="str">
            <v>262504313970</v>
          </cell>
          <cell r="F7418" t="str">
            <v>障害児保育</v>
          </cell>
          <cell r="H7418" t="str">
            <v>京都府-040892</v>
          </cell>
        </row>
        <row r="7419">
          <cell r="D7419" t="str">
            <v>262504613971</v>
          </cell>
          <cell r="F7419" t="str">
            <v>保護者支援・子育て支援</v>
          </cell>
          <cell r="H7419" t="str">
            <v>京都府-037206</v>
          </cell>
        </row>
        <row r="7420">
          <cell r="D7420" t="str">
            <v>262504513972</v>
          </cell>
          <cell r="F7420" t="str">
            <v>保健衛生・安全対策</v>
          </cell>
          <cell r="H7420" t="str">
            <v>京都府-026210</v>
          </cell>
        </row>
        <row r="7421">
          <cell r="D7421" t="str">
            <v>262504113973</v>
          </cell>
          <cell r="F7421" t="str">
            <v>乳児保育</v>
          </cell>
          <cell r="H7421" t="str">
            <v>京都府-035216</v>
          </cell>
        </row>
        <row r="7422">
          <cell r="D7422" t="str">
            <v>262504113974</v>
          </cell>
          <cell r="F7422" t="str">
            <v>乳児保育</v>
          </cell>
          <cell r="H7422" t="str">
            <v>京都府-032981</v>
          </cell>
        </row>
        <row r="7423">
          <cell r="D7423" t="str">
            <v>262504513975</v>
          </cell>
          <cell r="F7423" t="str">
            <v>保健衛生・安全対策</v>
          </cell>
          <cell r="H7423" t="str">
            <v>京都府-041208</v>
          </cell>
        </row>
        <row r="7424">
          <cell r="D7424" t="str">
            <v>262504613976</v>
          </cell>
          <cell r="F7424" t="str">
            <v>保護者支援・子育て支援</v>
          </cell>
          <cell r="H7424" t="str">
            <v>京都府-031367</v>
          </cell>
        </row>
        <row r="7425">
          <cell r="D7425" t="str">
            <v>262504613977</v>
          </cell>
          <cell r="F7425" t="str">
            <v>保護者支援・子育て支援</v>
          </cell>
          <cell r="H7425" t="str">
            <v>京都府-040667</v>
          </cell>
        </row>
        <row r="7426">
          <cell r="D7426" t="str">
            <v>262504713978</v>
          </cell>
          <cell r="F7426" t="str">
            <v>マネジメント</v>
          </cell>
          <cell r="H7426" t="str">
            <v>京都府-025760</v>
          </cell>
        </row>
        <row r="7427">
          <cell r="D7427" t="str">
            <v>262504613979</v>
          </cell>
          <cell r="F7427" t="str">
            <v>保護者支援・子育て支援</v>
          </cell>
          <cell r="H7427" t="str">
            <v/>
          </cell>
        </row>
        <row r="7428">
          <cell r="D7428" t="str">
            <v>262504613980</v>
          </cell>
          <cell r="F7428" t="str">
            <v>保護者支援・子育て支援</v>
          </cell>
          <cell r="H7428" t="str">
            <v>滋賀県-007299</v>
          </cell>
        </row>
        <row r="7429">
          <cell r="D7429" t="str">
            <v>262504413981</v>
          </cell>
          <cell r="F7429" t="str">
            <v>食育・アレルギー対応</v>
          </cell>
          <cell r="H7429" t="str">
            <v>京都府-030879</v>
          </cell>
        </row>
        <row r="7430">
          <cell r="D7430" t="str">
            <v>262504613982</v>
          </cell>
          <cell r="F7430" t="str">
            <v>保護者支援・子育て支援</v>
          </cell>
          <cell r="H7430" t="str">
            <v>京都府-027502</v>
          </cell>
        </row>
        <row r="7431">
          <cell r="D7431" t="str">
            <v>262504513983</v>
          </cell>
          <cell r="F7431" t="str">
            <v>保健衛生・安全対策</v>
          </cell>
          <cell r="H7431" t="str">
            <v>京都府-002126</v>
          </cell>
        </row>
        <row r="7432">
          <cell r="D7432" t="str">
            <v>262504613984</v>
          </cell>
          <cell r="F7432" t="str">
            <v>保護者支援・子育て支援</v>
          </cell>
          <cell r="H7432" t="str">
            <v>京都府-002126</v>
          </cell>
        </row>
        <row r="7433">
          <cell r="D7433" t="str">
            <v>262504713985</v>
          </cell>
          <cell r="F7433" t="str">
            <v>マネジメント</v>
          </cell>
          <cell r="H7433" t="str">
            <v/>
          </cell>
        </row>
        <row r="7434">
          <cell r="D7434" t="str">
            <v>262504613986</v>
          </cell>
          <cell r="F7434" t="str">
            <v>保護者支援・子育て支援</v>
          </cell>
          <cell r="H7434" t="str">
            <v>京都府-016047</v>
          </cell>
        </row>
        <row r="7435">
          <cell r="D7435" t="str">
            <v>262504613987</v>
          </cell>
          <cell r="F7435" t="str">
            <v>保護者支援・子育て支援</v>
          </cell>
          <cell r="H7435" t="str">
            <v>滋賀県-015251</v>
          </cell>
        </row>
        <row r="7436">
          <cell r="D7436" t="str">
            <v>262504413988</v>
          </cell>
          <cell r="F7436" t="str">
            <v>食育・アレルギー対応</v>
          </cell>
          <cell r="H7436" t="str">
            <v>京都府-026403</v>
          </cell>
        </row>
        <row r="7437">
          <cell r="D7437" t="str">
            <v>262504713989</v>
          </cell>
          <cell r="F7437" t="str">
            <v>マネジメント</v>
          </cell>
          <cell r="H7437" t="str">
            <v>京都府-006589</v>
          </cell>
        </row>
        <row r="7438">
          <cell r="D7438" t="str">
            <v>262504613990</v>
          </cell>
          <cell r="F7438" t="str">
            <v>保護者支援・子育て支援</v>
          </cell>
          <cell r="H7438" t="str">
            <v>京都府-006332</v>
          </cell>
        </row>
        <row r="7439">
          <cell r="D7439" t="str">
            <v>262504313991</v>
          </cell>
          <cell r="F7439" t="str">
            <v>障害児保育</v>
          </cell>
          <cell r="H7439" t="str">
            <v>京都府-036821</v>
          </cell>
        </row>
        <row r="7440">
          <cell r="D7440" t="str">
            <v>262504513992</v>
          </cell>
          <cell r="F7440" t="str">
            <v>保健衛生・安全対策</v>
          </cell>
          <cell r="H7440" t="str">
            <v>京都府-003969</v>
          </cell>
        </row>
        <row r="7441">
          <cell r="D7441" t="str">
            <v>262504613993</v>
          </cell>
          <cell r="F7441" t="str">
            <v>保護者支援・子育て支援</v>
          </cell>
          <cell r="H7441" t="str">
            <v/>
          </cell>
        </row>
        <row r="7442">
          <cell r="D7442" t="str">
            <v>262504413994</v>
          </cell>
          <cell r="F7442" t="str">
            <v>食育・アレルギー対応</v>
          </cell>
          <cell r="H7442" t="str">
            <v>京都府-013527</v>
          </cell>
        </row>
        <row r="7443">
          <cell r="D7443" t="str">
            <v>262504113995</v>
          </cell>
          <cell r="F7443" t="str">
            <v>乳児保育</v>
          </cell>
          <cell r="H7443" t="str">
            <v>京都府-031837</v>
          </cell>
        </row>
        <row r="7444">
          <cell r="D7444" t="str">
            <v>262504713996</v>
          </cell>
          <cell r="F7444" t="str">
            <v>マネジメント</v>
          </cell>
          <cell r="H7444" t="str">
            <v>京都府-003976</v>
          </cell>
        </row>
        <row r="7445">
          <cell r="D7445" t="str">
            <v>262504213997</v>
          </cell>
          <cell r="F7445" t="str">
            <v>幼児教育</v>
          </cell>
          <cell r="H7445" t="str">
            <v>京都府-040043</v>
          </cell>
        </row>
        <row r="7446">
          <cell r="D7446" t="str">
            <v>262504113998</v>
          </cell>
          <cell r="F7446" t="str">
            <v>乳児保育</v>
          </cell>
          <cell r="H7446" t="str">
            <v>奈良県-024867</v>
          </cell>
        </row>
        <row r="7447">
          <cell r="D7447" t="str">
            <v>262504513999</v>
          </cell>
          <cell r="F7447" t="str">
            <v>保健衛生・安全対策</v>
          </cell>
          <cell r="H7447" t="str">
            <v>福岡県-038043</v>
          </cell>
        </row>
        <row r="7448">
          <cell r="D7448" t="str">
            <v>262504714000</v>
          </cell>
          <cell r="F7448" t="str">
            <v>マネジメント</v>
          </cell>
          <cell r="H7448" t="str">
            <v>京都府-031599</v>
          </cell>
        </row>
        <row r="7449">
          <cell r="D7449" t="str">
            <v>262504414001</v>
          </cell>
          <cell r="F7449" t="str">
            <v>食育・アレルギー対応</v>
          </cell>
          <cell r="H7449" t="str">
            <v>京都府-031599</v>
          </cell>
        </row>
        <row r="7450">
          <cell r="D7450" t="str">
            <v>262504714002</v>
          </cell>
          <cell r="F7450" t="str">
            <v>マネジメント</v>
          </cell>
          <cell r="H7450" t="str">
            <v>京都府-001837</v>
          </cell>
        </row>
        <row r="7451">
          <cell r="D7451" t="str">
            <v>262504414003</v>
          </cell>
          <cell r="F7451" t="str">
            <v>食育・アレルギー対応</v>
          </cell>
          <cell r="H7451" t="str">
            <v>京都府-026502</v>
          </cell>
        </row>
        <row r="7452">
          <cell r="D7452" t="str">
            <v>262504614004</v>
          </cell>
          <cell r="F7452" t="str">
            <v>保護者支援・子育て支援</v>
          </cell>
          <cell r="H7452" t="str">
            <v/>
          </cell>
        </row>
        <row r="7453">
          <cell r="D7453" t="str">
            <v>262504614005</v>
          </cell>
          <cell r="F7453" t="str">
            <v>保護者支援・子育て支援</v>
          </cell>
          <cell r="H7453" t="str">
            <v>京都府-035171</v>
          </cell>
        </row>
        <row r="7454">
          <cell r="D7454" t="str">
            <v>262504414006</v>
          </cell>
          <cell r="F7454" t="str">
            <v>食育・アレルギー対応</v>
          </cell>
          <cell r="H7454" t="str">
            <v>京都府-002014</v>
          </cell>
        </row>
        <row r="7455">
          <cell r="D7455" t="str">
            <v>262504514007</v>
          </cell>
          <cell r="F7455" t="str">
            <v>保健衛生・安全対策</v>
          </cell>
          <cell r="H7455" t="str">
            <v>京都府-038873</v>
          </cell>
        </row>
        <row r="7456">
          <cell r="D7456" t="str">
            <v>262504414008</v>
          </cell>
          <cell r="F7456" t="str">
            <v>食育・アレルギー対応</v>
          </cell>
          <cell r="H7456" t="str">
            <v>京都府-018923</v>
          </cell>
        </row>
        <row r="7457">
          <cell r="D7457" t="str">
            <v>262504114009</v>
          </cell>
          <cell r="F7457" t="str">
            <v>乳児保育</v>
          </cell>
          <cell r="H7457" t="str">
            <v>京都府-037632</v>
          </cell>
        </row>
        <row r="7458">
          <cell r="D7458" t="str">
            <v>262504314010</v>
          </cell>
          <cell r="F7458" t="str">
            <v>障害児保育</v>
          </cell>
          <cell r="H7458" t="str">
            <v>埼玉県-074740</v>
          </cell>
        </row>
        <row r="7459">
          <cell r="D7459" t="str">
            <v>262504314011</v>
          </cell>
          <cell r="F7459" t="str">
            <v>障害児保育</v>
          </cell>
          <cell r="H7459" t="str">
            <v>京都府-038843</v>
          </cell>
        </row>
        <row r="7460">
          <cell r="D7460" t="str">
            <v>262504414012</v>
          </cell>
          <cell r="F7460" t="str">
            <v>食育・アレルギー対応</v>
          </cell>
          <cell r="H7460" t="str">
            <v>京都府-007404</v>
          </cell>
        </row>
        <row r="7461">
          <cell r="D7461" t="str">
            <v>262504514013</v>
          </cell>
          <cell r="F7461" t="str">
            <v>保健衛生・安全対策</v>
          </cell>
          <cell r="H7461" t="str">
            <v>京都府-040880</v>
          </cell>
        </row>
        <row r="7462">
          <cell r="D7462" t="str">
            <v>262504714014</v>
          </cell>
          <cell r="F7462" t="str">
            <v>マネジメント</v>
          </cell>
          <cell r="H7462" t="str">
            <v/>
          </cell>
        </row>
        <row r="7463">
          <cell r="D7463" t="str">
            <v>262504614015</v>
          </cell>
          <cell r="F7463" t="str">
            <v>保護者支援・子育て支援</v>
          </cell>
          <cell r="H7463" t="str">
            <v>京都府-030086</v>
          </cell>
        </row>
        <row r="7464">
          <cell r="D7464" t="str">
            <v>262504614016</v>
          </cell>
          <cell r="F7464" t="str">
            <v>保護者支援・子育て支援</v>
          </cell>
          <cell r="H7464" t="str">
            <v>奈良県-012622</v>
          </cell>
        </row>
        <row r="7465">
          <cell r="D7465" t="str">
            <v>262504414017</v>
          </cell>
          <cell r="F7465" t="str">
            <v>食育・アレルギー対応</v>
          </cell>
          <cell r="H7465" t="str">
            <v>京都府-040734</v>
          </cell>
        </row>
        <row r="7466">
          <cell r="D7466" t="str">
            <v>262504314018</v>
          </cell>
          <cell r="F7466" t="str">
            <v>障害児保育</v>
          </cell>
          <cell r="H7466" t="str">
            <v>京都府-015749</v>
          </cell>
        </row>
        <row r="7467">
          <cell r="D7467" t="str">
            <v>262504714019</v>
          </cell>
          <cell r="F7467" t="str">
            <v>マネジメント</v>
          </cell>
          <cell r="H7467" t="str">
            <v>京都府-035956</v>
          </cell>
        </row>
        <row r="7468">
          <cell r="D7468" t="str">
            <v>262504514020</v>
          </cell>
          <cell r="F7468" t="str">
            <v>保健衛生・安全対策</v>
          </cell>
          <cell r="H7468" t="str">
            <v>京都府-040948</v>
          </cell>
        </row>
        <row r="7469">
          <cell r="D7469" t="str">
            <v>262504114021</v>
          </cell>
          <cell r="F7469" t="str">
            <v>乳児保育</v>
          </cell>
          <cell r="H7469" t="str">
            <v>京都府-039457</v>
          </cell>
        </row>
        <row r="7470">
          <cell r="D7470" t="str">
            <v>262504414022</v>
          </cell>
          <cell r="F7470" t="str">
            <v>食育・アレルギー対応</v>
          </cell>
          <cell r="H7470" t="str">
            <v>滋賀県-022553</v>
          </cell>
        </row>
        <row r="7471">
          <cell r="D7471" t="str">
            <v>262504414023</v>
          </cell>
          <cell r="F7471" t="str">
            <v>食育・アレルギー対応</v>
          </cell>
          <cell r="H7471" t="str">
            <v>京都府-038804</v>
          </cell>
        </row>
        <row r="7472">
          <cell r="D7472" t="str">
            <v>262504514024</v>
          </cell>
          <cell r="F7472" t="str">
            <v>保健衛生・安全対策</v>
          </cell>
          <cell r="H7472" t="str">
            <v>鳥取県-010074</v>
          </cell>
        </row>
        <row r="7473">
          <cell r="D7473" t="str">
            <v>262504714025</v>
          </cell>
          <cell r="F7473" t="str">
            <v>マネジメント</v>
          </cell>
          <cell r="H7473" t="str">
            <v>京都府-036505</v>
          </cell>
        </row>
        <row r="7474">
          <cell r="D7474" t="str">
            <v>262504714026</v>
          </cell>
          <cell r="F7474" t="str">
            <v>マネジメント</v>
          </cell>
          <cell r="H7474" t="str">
            <v>東京都-127815</v>
          </cell>
        </row>
        <row r="7475">
          <cell r="D7475" t="str">
            <v>262504514027</v>
          </cell>
          <cell r="F7475" t="str">
            <v>保健衛生・安全対策</v>
          </cell>
          <cell r="H7475" t="str">
            <v>京都府-037806</v>
          </cell>
        </row>
        <row r="7476">
          <cell r="D7476" t="str">
            <v>262504114028</v>
          </cell>
          <cell r="F7476" t="str">
            <v>乳児保育</v>
          </cell>
          <cell r="H7476" t="str">
            <v>京都府-041222</v>
          </cell>
        </row>
        <row r="7477">
          <cell r="D7477" t="str">
            <v>262504614029</v>
          </cell>
          <cell r="F7477" t="str">
            <v>保護者支援・子育て支援</v>
          </cell>
          <cell r="H7477" t="str">
            <v>京都府-036361</v>
          </cell>
        </row>
        <row r="7478">
          <cell r="D7478" t="str">
            <v>262504314030</v>
          </cell>
          <cell r="F7478" t="str">
            <v>障害児保育</v>
          </cell>
          <cell r="H7478" t="str">
            <v>京都府-040013</v>
          </cell>
        </row>
        <row r="7479">
          <cell r="D7479" t="str">
            <v>262504714031</v>
          </cell>
          <cell r="F7479" t="str">
            <v>マネジメント</v>
          </cell>
          <cell r="H7479" t="str">
            <v>京都府-023162</v>
          </cell>
        </row>
        <row r="7480">
          <cell r="D7480" t="str">
            <v>262504314032</v>
          </cell>
          <cell r="F7480" t="str">
            <v>障害児保育</v>
          </cell>
          <cell r="H7480" t="str">
            <v>滋賀県-007775</v>
          </cell>
        </row>
        <row r="7481">
          <cell r="D7481" t="str">
            <v>262504614033</v>
          </cell>
          <cell r="F7481" t="str">
            <v>保護者支援・子育て支援</v>
          </cell>
          <cell r="H7481" t="str">
            <v>京都府-019699</v>
          </cell>
        </row>
        <row r="7482">
          <cell r="D7482" t="str">
            <v>262504114034</v>
          </cell>
          <cell r="F7482" t="str">
            <v>乳児保育</v>
          </cell>
          <cell r="H7482" t="str">
            <v>京都府-025499</v>
          </cell>
        </row>
        <row r="7483">
          <cell r="D7483" t="str">
            <v>262504514035</v>
          </cell>
          <cell r="F7483" t="str">
            <v>保健衛生・安全対策</v>
          </cell>
          <cell r="H7483" t="str">
            <v>京都府-016514</v>
          </cell>
        </row>
        <row r="7484">
          <cell r="D7484" t="str">
            <v>262504314036</v>
          </cell>
          <cell r="F7484" t="str">
            <v>障害児保育</v>
          </cell>
          <cell r="H7484" t="str">
            <v>京都府-036030</v>
          </cell>
        </row>
        <row r="7485">
          <cell r="D7485" t="str">
            <v>262504714037</v>
          </cell>
          <cell r="F7485" t="str">
            <v>マネジメント</v>
          </cell>
          <cell r="H7485" t="str">
            <v>京都府-016044</v>
          </cell>
        </row>
        <row r="7486">
          <cell r="D7486" t="str">
            <v>262504614038</v>
          </cell>
          <cell r="F7486" t="str">
            <v>保護者支援・子育て支援</v>
          </cell>
          <cell r="H7486" t="str">
            <v>京都府-016044</v>
          </cell>
        </row>
        <row r="7487">
          <cell r="D7487" t="str">
            <v>262504514039</v>
          </cell>
          <cell r="F7487" t="str">
            <v>保健衛生・安全対策</v>
          </cell>
          <cell r="H7487" t="str">
            <v>京都府-002261</v>
          </cell>
        </row>
        <row r="7488">
          <cell r="D7488" t="str">
            <v>262504614040</v>
          </cell>
          <cell r="F7488" t="str">
            <v>保護者支援・子育て支援</v>
          </cell>
          <cell r="H7488" t="str">
            <v>京都府-037427</v>
          </cell>
        </row>
        <row r="7489">
          <cell r="D7489" t="str">
            <v>262504314041</v>
          </cell>
          <cell r="F7489" t="str">
            <v>障害児保育</v>
          </cell>
          <cell r="H7489" t="str">
            <v>京都府-039702</v>
          </cell>
        </row>
        <row r="7490">
          <cell r="D7490" t="str">
            <v>262504314042</v>
          </cell>
          <cell r="F7490" t="str">
            <v>障害児保育</v>
          </cell>
          <cell r="H7490" t="str">
            <v>京都府-019153</v>
          </cell>
        </row>
        <row r="7491">
          <cell r="D7491" t="str">
            <v>262504114043</v>
          </cell>
          <cell r="F7491" t="str">
            <v>乳児保育</v>
          </cell>
          <cell r="H7491" t="str">
            <v>大阪府-076125</v>
          </cell>
        </row>
        <row r="7492">
          <cell r="D7492" t="str">
            <v>262504714044</v>
          </cell>
          <cell r="F7492" t="str">
            <v>マネジメント</v>
          </cell>
          <cell r="H7492" t="str">
            <v/>
          </cell>
        </row>
        <row r="7493">
          <cell r="D7493" t="str">
            <v>262504514045</v>
          </cell>
          <cell r="F7493" t="str">
            <v>保健衛生・安全対策</v>
          </cell>
          <cell r="H7493" t="str">
            <v/>
          </cell>
        </row>
        <row r="7494">
          <cell r="D7494" t="str">
            <v>262504414046</v>
          </cell>
          <cell r="F7494" t="str">
            <v>食育・アレルギー対応</v>
          </cell>
          <cell r="H7494" t="str">
            <v>京都府-035930</v>
          </cell>
        </row>
        <row r="7495">
          <cell r="D7495" t="str">
            <v>262504414047</v>
          </cell>
          <cell r="F7495" t="str">
            <v>食育・アレルギー対応</v>
          </cell>
          <cell r="H7495" t="str">
            <v/>
          </cell>
        </row>
        <row r="7496">
          <cell r="D7496" t="str">
            <v>262504314048</v>
          </cell>
          <cell r="F7496" t="str">
            <v>障害児保育</v>
          </cell>
          <cell r="H7496" t="str">
            <v>京都府-039650</v>
          </cell>
        </row>
        <row r="7497">
          <cell r="D7497" t="str">
            <v>262504714049</v>
          </cell>
          <cell r="F7497" t="str">
            <v>マネジメント</v>
          </cell>
          <cell r="H7497" t="str">
            <v>京都府-033030</v>
          </cell>
        </row>
        <row r="7498">
          <cell r="D7498" t="str">
            <v>262504614050</v>
          </cell>
          <cell r="F7498" t="str">
            <v>保護者支援・子育て支援</v>
          </cell>
          <cell r="H7498" t="str">
            <v>石川県-016572</v>
          </cell>
        </row>
        <row r="7499">
          <cell r="D7499" t="str">
            <v>262504414051</v>
          </cell>
          <cell r="F7499" t="str">
            <v>食育・アレルギー対応</v>
          </cell>
          <cell r="H7499" t="str">
            <v/>
          </cell>
        </row>
        <row r="7500">
          <cell r="D7500" t="str">
            <v>262504114052</v>
          </cell>
          <cell r="F7500" t="str">
            <v>乳児保育</v>
          </cell>
          <cell r="H7500" t="str">
            <v>京都府-040927</v>
          </cell>
        </row>
        <row r="7501">
          <cell r="D7501" t="str">
            <v>262504514053</v>
          </cell>
          <cell r="F7501" t="str">
            <v>保健衛生・安全対策</v>
          </cell>
          <cell r="H7501" t="str">
            <v>京都府-001291</v>
          </cell>
        </row>
        <row r="7502">
          <cell r="D7502" t="str">
            <v>262504514054</v>
          </cell>
          <cell r="F7502" t="str">
            <v>保健衛生・安全対策</v>
          </cell>
          <cell r="H7502" t="str">
            <v>京都府-001528</v>
          </cell>
        </row>
        <row r="7503">
          <cell r="D7503" t="str">
            <v>262504614055</v>
          </cell>
          <cell r="F7503" t="str">
            <v>保護者支援・子育て支援</v>
          </cell>
          <cell r="H7503" t="str">
            <v>京都府-001285</v>
          </cell>
        </row>
        <row r="7504">
          <cell r="D7504" t="str">
            <v>262504314056</v>
          </cell>
          <cell r="F7504" t="str">
            <v>障害児保育</v>
          </cell>
          <cell r="H7504" t="str">
            <v>京都府-016158</v>
          </cell>
        </row>
        <row r="7505">
          <cell r="D7505" t="str">
            <v>262504314057</v>
          </cell>
          <cell r="F7505" t="str">
            <v>障害児保育</v>
          </cell>
          <cell r="H7505" t="str">
            <v>京都府-036600</v>
          </cell>
        </row>
        <row r="7506">
          <cell r="D7506" t="str">
            <v>262504314058</v>
          </cell>
          <cell r="F7506" t="str">
            <v>障害児保育</v>
          </cell>
          <cell r="H7506" t="str">
            <v>京都府-025553</v>
          </cell>
        </row>
        <row r="7507">
          <cell r="D7507" t="str">
            <v>262504314059</v>
          </cell>
          <cell r="F7507" t="str">
            <v>障害児保育</v>
          </cell>
          <cell r="H7507" t="str">
            <v>三重県-021715</v>
          </cell>
        </row>
        <row r="7508">
          <cell r="D7508" t="str">
            <v>262504114060</v>
          </cell>
          <cell r="F7508" t="str">
            <v>乳児保育</v>
          </cell>
          <cell r="H7508" t="str">
            <v>京都府-024916</v>
          </cell>
        </row>
        <row r="7509">
          <cell r="D7509" t="str">
            <v>262504714061</v>
          </cell>
          <cell r="F7509" t="str">
            <v>マネジメント</v>
          </cell>
          <cell r="H7509" t="str">
            <v>京都府-029105</v>
          </cell>
        </row>
        <row r="7510">
          <cell r="D7510" t="str">
            <v>262504414062</v>
          </cell>
          <cell r="F7510" t="str">
            <v>食育・アレルギー対応</v>
          </cell>
          <cell r="H7510" t="str">
            <v>京都府-007779</v>
          </cell>
        </row>
        <row r="7511">
          <cell r="D7511" t="str">
            <v>262504714063</v>
          </cell>
          <cell r="F7511" t="str">
            <v>マネジメント</v>
          </cell>
          <cell r="H7511" t="str">
            <v>京都府-004035</v>
          </cell>
        </row>
        <row r="7512">
          <cell r="D7512" t="str">
            <v>262504614064</v>
          </cell>
          <cell r="F7512" t="str">
            <v>保護者支援・子育て支援</v>
          </cell>
          <cell r="H7512" t="str">
            <v>京都府-004035</v>
          </cell>
        </row>
        <row r="7513">
          <cell r="D7513" t="str">
            <v>262504114065</v>
          </cell>
          <cell r="F7513" t="str">
            <v>乳児保育</v>
          </cell>
          <cell r="H7513" t="str">
            <v/>
          </cell>
        </row>
        <row r="7514">
          <cell r="D7514" t="str">
            <v>262504314066</v>
          </cell>
          <cell r="F7514" t="str">
            <v>障害児保育</v>
          </cell>
          <cell r="H7514" t="str">
            <v/>
          </cell>
        </row>
        <row r="7515">
          <cell r="D7515" t="str">
            <v>262504414067</v>
          </cell>
          <cell r="F7515" t="str">
            <v>食育・アレルギー対応</v>
          </cell>
          <cell r="H7515" t="str">
            <v/>
          </cell>
        </row>
        <row r="7516">
          <cell r="D7516" t="str">
            <v>262504314068</v>
          </cell>
          <cell r="F7516" t="str">
            <v>障害児保育</v>
          </cell>
          <cell r="H7516" t="str">
            <v>京都府-012655</v>
          </cell>
        </row>
        <row r="7517">
          <cell r="D7517" t="str">
            <v>262504614069</v>
          </cell>
          <cell r="F7517" t="str">
            <v>保護者支援・子育て支援</v>
          </cell>
          <cell r="H7517" t="str">
            <v>京都府-007955</v>
          </cell>
        </row>
        <row r="7518">
          <cell r="D7518" t="str">
            <v>262504314070</v>
          </cell>
          <cell r="F7518" t="str">
            <v>障害児保育</v>
          </cell>
          <cell r="H7518" t="str">
            <v>京都府-006064</v>
          </cell>
        </row>
        <row r="7519">
          <cell r="D7519" t="str">
            <v>262504314071</v>
          </cell>
          <cell r="F7519" t="str">
            <v>障害児保育</v>
          </cell>
          <cell r="H7519" t="str">
            <v>京都府-022232</v>
          </cell>
        </row>
        <row r="7520">
          <cell r="D7520" t="str">
            <v>262504714072</v>
          </cell>
          <cell r="F7520" t="str">
            <v>マネジメント</v>
          </cell>
          <cell r="H7520" t="str">
            <v>京都府-030511</v>
          </cell>
        </row>
        <row r="7521">
          <cell r="D7521" t="str">
            <v>262504514073</v>
          </cell>
          <cell r="F7521" t="str">
            <v>保健衛生・安全対策</v>
          </cell>
          <cell r="H7521" t="str">
            <v>京都府-038306</v>
          </cell>
        </row>
        <row r="7522">
          <cell r="D7522" t="str">
            <v>262504114074</v>
          </cell>
          <cell r="F7522" t="str">
            <v>乳児保育</v>
          </cell>
          <cell r="H7522" t="str">
            <v>京都府-038417</v>
          </cell>
        </row>
        <row r="7523">
          <cell r="D7523" t="str">
            <v>262504614075</v>
          </cell>
          <cell r="F7523" t="str">
            <v>保護者支援・子育て支援</v>
          </cell>
          <cell r="H7523" t="str">
            <v>兵庫県-038728</v>
          </cell>
        </row>
        <row r="7524">
          <cell r="D7524" t="str">
            <v>262504314076</v>
          </cell>
          <cell r="F7524" t="str">
            <v>障害児保育</v>
          </cell>
          <cell r="H7524" t="str">
            <v/>
          </cell>
        </row>
        <row r="7525">
          <cell r="D7525" t="str">
            <v>262504514077</v>
          </cell>
          <cell r="F7525" t="str">
            <v>保健衛生・安全対策</v>
          </cell>
          <cell r="H7525" t="str">
            <v/>
          </cell>
        </row>
        <row r="7526">
          <cell r="D7526" t="str">
            <v>262504414078</v>
          </cell>
          <cell r="F7526" t="str">
            <v>食育・アレルギー対応</v>
          </cell>
          <cell r="H7526" t="str">
            <v/>
          </cell>
        </row>
        <row r="7527">
          <cell r="D7527" t="str">
            <v>262504514079</v>
          </cell>
          <cell r="F7527" t="str">
            <v>保健衛生・安全対策</v>
          </cell>
          <cell r="H7527" t="str">
            <v>京都府-021771</v>
          </cell>
        </row>
        <row r="7528">
          <cell r="D7528" t="str">
            <v>262504314080</v>
          </cell>
          <cell r="F7528" t="str">
            <v>障害児保育</v>
          </cell>
          <cell r="H7528" t="str">
            <v>京都府-034632</v>
          </cell>
        </row>
        <row r="7529">
          <cell r="D7529" t="str">
            <v>262504214081</v>
          </cell>
          <cell r="F7529" t="str">
            <v>幼児教育</v>
          </cell>
          <cell r="H7529" t="str">
            <v>京都府-033356</v>
          </cell>
        </row>
        <row r="7530">
          <cell r="D7530" t="str">
            <v>262504614082</v>
          </cell>
          <cell r="F7530" t="str">
            <v>保護者支援・子育て支援</v>
          </cell>
          <cell r="H7530" t="str">
            <v>京都府-032987</v>
          </cell>
        </row>
        <row r="7531">
          <cell r="D7531" t="str">
            <v>262504414083</v>
          </cell>
          <cell r="F7531" t="str">
            <v>食育・アレルギー対応</v>
          </cell>
          <cell r="H7531" t="str">
            <v/>
          </cell>
        </row>
        <row r="7532">
          <cell r="D7532" t="str">
            <v>262504714084</v>
          </cell>
          <cell r="F7532" t="str">
            <v>マネジメント</v>
          </cell>
          <cell r="H7532" t="str">
            <v>京都府-026738</v>
          </cell>
        </row>
        <row r="7533">
          <cell r="D7533" t="str">
            <v>262504614085</v>
          </cell>
          <cell r="F7533" t="str">
            <v>保護者支援・子育て支援</v>
          </cell>
          <cell r="H7533" t="str">
            <v>京都府-035945</v>
          </cell>
        </row>
        <row r="7534">
          <cell r="D7534" t="str">
            <v>262504314086</v>
          </cell>
          <cell r="F7534" t="str">
            <v>障害児保育</v>
          </cell>
          <cell r="H7534" t="str">
            <v>京都府-009319</v>
          </cell>
        </row>
        <row r="7535">
          <cell r="D7535" t="str">
            <v>262504614087</v>
          </cell>
          <cell r="F7535" t="str">
            <v>保護者支援・子育て支援</v>
          </cell>
          <cell r="H7535" t="str">
            <v>愛媛県-018840</v>
          </cell>
        </row>
        <row r="7536">
          <cell r="D7536" t="str">
            <v>262504414088</v>
          </cell>
          <cell r="F7536" t="str">
            <v>食育・アレルギー対応</v>
          </cell>
          <cell r="H7536" t="str">
            <v>京都府-030467</v>
          </cell>
        </row>
        <row r="7537">
          <cell r="D7537" t="str">
            <v>262504514089</v>
          </cell>
          <cell r="F7537" t="str">
            <v>保健衛生・安全対策</v>
          </cell>
          <cell r="H7537" t="str">
            <v>岡山県-012836</v>
          </cell>
        </row>
        <row r="7538">
          <cell r="D7538" t="str">
            <v>262504114090</v>
          </cell>
          <cell r="F7538" t="str">
            <v>乳児保育</v>
          </cell>
          <cell r="H7538" t="str">
            <v>京都府-040740</v>
          </cell>
        </row>
        <row r="7539">
          <cell r="D7539" t="str">
            <v>262504514091</v>
          </cell>
          <cell r="F7539" t="str">
            <v>保健衛生・安全対策</v>
          </cell>
          <cell r="H7539" t="str">
            <v>京都府-037257</v>
          </cell>
        </row>
        <row r="7540">
          <cell r="D7540" t="str">
            <v>262504514092</v>
          </cell>
          <cell r="F7540" t="str">
            <v>保健衛生・安全対策</v>
          </cell>
          <cell r="H7540" t="str">
            <v>京都府-039561</v>
          </cell>
        </row>
        <row r="7541">
          <cell r="D7541" t="str">
            <v>262504114093</v>
          </cell>
          <cell r="F7541" t="str">
            <v>乳児保育</v>
          </cell>
          <cell r="H7541" t="str">
            <v>京都府-039576</v>
          </cell>
        </row>
        <row r="7542">
          <cell r="D7542" t="str">
            <v>262504314094</v>
          </cell>
          <cell r="F7542" t="str">
            <v>障害児保育</v>
          </cell>
          <cell r="H7542" t="str">
            <v>滋賀県-006517</v>
          </cell>
        </row>
        <row r="7543">
          <cell r="D7543" t="str">
            <v>262504314095</v>
          </cell>
          <cell r="F7543" t="str">
            <v>障害児保育</v>
          </cell>
          <cell r="H7543" t="str">
            <v>京都府-027041</v>
          </cell>
        </row>
        <row r="7544">
          <cell r="D7544" t="str">
            <v>262504314096</v>
          </cell>
          <cell r="F7544" t="str">
            <v>障害児保育</v>
          </cell>
          <cell r="H7544" t="str">
            <v>京都府-003087</v>
          </cell>
        </row>
        <row r="7545">
          <cell r="D7545" t="str">
            <v>262504314097</v>
          </cell>
          <cell r="F7545" t="str">
            <v>障害児保育</v>
          </cell>
          <cell r="H7545" t="str">
            <v>京都府-031466</v>
          </cell>
        </row>
        <row r="7546">
          <cell r="D7546" t="str">
            <v>262504614098</v>
          </cell>
          <cell r="F7546" t="str">
            <v>保護者支援・子育て支援</v>
          </cell>
          <cell r="H7546" t="str">
            <v>京都府-028634</v>
          </cell>
        </row>
        <row r="7547">
          <cell r="D7547" t="str">
            <v>262504514099</v>
          </cell>
          <cell r="F7547" t="str">
            <v>保健衛生・安全対策</v>
          </cell>
          <cell r="H7547" t="str">
            <v>京都府-012157</v>
          </cell>
        </row>
        <row r="7548">
          <cell r="D7548" t="str">
            <v>262504314100</v>
          </cell>
          <cell r="F7548" t="str">
            <v>障害児保育</v>
          </cell>
          <cell r="H7548" t="str">
            <v>京都府-003554</v>
          </cell>
        </row>
        <row r="7549">
          <cell r="D7549" t="str">
            <v>262504714101</v>
          </cell>
          <cell r="F7549" t="str">
            <v>マネジメント</v>
          </cell>
          <cell r="H7549" t="str">
            <v>京都府-017915</v>
          </cell>
        </row>
        <row r="7550">
          <cell r="D7550" t="str">
            <v>262504714102</v>
          </cell>
          <cell r="F7550" t="str">
            <v>マネジメント</v>
          </cell>
          <cell r="H7550" t="str">
            <v/>
          </cell>
        </row>
        <row r="7551">
          <cell r="D7551" t="str">
            <v>262504414103</v>
          </cell>
          <cell r="F7551" t="str">
            <v>食育・アレルギー対応</v>
          </cell>
          <cell r="H7551" t="str">
            <v>兵庫県-059501</v>
          </cell>
        </row>
        <row r="7552">
          <cell r="D7552" t="str">
            <v>262504614104</v>
          </cell>
          <cell r="F7552" t="str">
            <v>保護者支援・子育て支援</v>
          </cell>
          <cell r="H7552" t="str">
            <v>京都府-038437</v>
          </cell>
        </row>
        <row r="7553">
          <cell r="D7553" t="str">
            <v>262504314105</v>
          </cell>
          <cell r="F7553" t="str">
            <v>障害児保育</v>
          </cell>
          <cell r="H7553" t="str">
            <v>京都府-038796</v>
          </cell>
        </row>
        <row r="7554">
          <cell r="D7554" t="str">
            <v>262504614106</v>
          </cell>
          <cell r="F7554" t="str">
            <v>保護者支援・子育て支援</v>
          </cell>
          <cell r="H7554" t="str">
            <v>京都府-022777</v>
          </cell>
        </row>
        <row r="7555">
          <cell r="D7555" t="str">
            <v>262504714107</v>
          </cell>
          <cell r="F7555" t="str">
            <v>マネジメント</v>
          </cell>
          <cell r="H7555" t="str">
            <v>京都府-032517</v>
          </cell>
        </row>
        <row r="7556">
          <cell r="D7556" t="str">
            <v>262504514108</v>
          </cell>
          <cell r="F7556" t="str">
            <v>保健衛生・安全対策</v>
          </cell>
          <cell r="H7556" t="str">
            <v>京都府-032517</v>
          </cell>
        </row>
        <row r="7557">
          <cell r="D7557" t="str">
            <v>262504114109</v>
          </cell>
          <cell r="F7557" t="str">
            <v>乳児保育</v>
          </cell>
          <cell r="H7557" t="str">
            <v>京都府-013968</v>
          </cell>
        </row>
        <row r="7558">
          <cell r="D7558" t="str">
            <v>262504614110</v>
          </cell>
          <cell r="F7558" t="str">
            <v>保護者支援・子育て支援</v>
          </cell>
          <cell r="H7558" t="str">
            <v>京都府-018957</v>
          </cell>
        </row>
        <row r="7559">
          <cell r="D7559" t="str">
            <v>262504514111</v>
          </cell>
          <cell r="F7559" t="str">
            <v>保健衛生・安全対策</v>
          </cell>
          <cell r="H7559" t="str">
            <v>奈良県-005985</v>
          </cell>
        </row>
        <row r="7560">
          <cell r="D7560" t="str">
            <v>262504614112</v>
          </cell>
          <cell r="F7560" t="str">
            <v>保護者支援・子育て支援</v>
          </cell>
          <cell r="H7560" t="str">
            <v>京都府-002390</v>
          </cell>
        </row>
        <row r="7561">
          <cell r="D7561" t="str">
            <v>262504314113</v>
          </cell>
          <cell r="F7561" t="str">
            <v>障害児保育</v>
          </cell>
          <cell r="H7561" t="str">
            <v>京都府-029305</v>
          </cell>
        </row>
        <row r="7562">
          <cell r="D7562" t="str">
            <v>262504614114</v>
          </cell>
          <cell r="F7562" t="str">
            <v>保護者支援・子育て支援</v>
          </cell>
          <cell r="H7562" t="str">
            <v>京都府-015796</v>
          </cell>
        </row>
        <row r="7563">
          <cell r="D7563" t="str">
            <v>262504514115</v>
          </cell>
          <cell r="F7563" t="str">
            <v>保健衛生・安全対策</v>
          </cell>
          <cell r="H7563" t="str">
            <v>京都府-013534</v>
          </cell>
        </row>
        <row r="7564">
          <cell r="D7564" t="str">
            <v>262504714116</v>
          </cell>
          <cell r="F7564" t="str">
            <v>マネジメント</v>
          </cell>
          <cell r="H7564" t="str">
            <v>京都府-033722</v>
          </cell>
        </row>
        <row r="7565">
          <cell r="D7565" t="str">
            <v>262504514117</v>
          </cell>
          <cell r="F7565" t="str">
            <v>保健衛生・安全対策</v>
          </cell>
          <cell r="H7565" t="str">
            <v>京都府-017975</v>
          </cell>
        </row>
        <row r="7566">
          <cell r="D7566" t="str">
            <v>262504614118</v>
          </cell>
          <cell r="F7566" t="str">
            <v>保護者支援・子育て支援</v>
          </cell>
          <cell r="H7566" t="str">
            <v>奈良県-006069</v>
          </cell>
        </row>
        <row r="7567">
          <cell r="D7567" t="str">
            <v>262504714119</v>
          </cell>
          <cell r="F7567" t="str">
            <v>マネジメント</v>
          </cell>
          <cell r="H7567" t="str">
            <v>奈良県-006069</v>
          </cell>
        </row>
        <row r="7568">
          <cell r="D7568" t="str">
            <v>262504514120</v>
          </cell>
          <cell r="F7568" t="str">
            <v>保健衛生・安全対策</v>
          </cell>
          <cell r="H7568" t="str">
            <v>鳥取県-010076</v>
          </cell>
        </row>
        <row r="7569">
          <cell r="D7569" t="str">
            <v>262504614121</v>
          </cell>
          <cell r="F7569" t="str">
            <v>保護者支援・子育て支援</v>
          </cell>
          <cell r="H7569" t="str">
            <v/>
          </cell>
        </row>
        <row r="7570">
          <cell r="D7570" t="str">
            <v>262504714122</v>
          </cell>
          <cell r="F7570" t="str">
            <v>マネジメント</v>
          </cell>
          <cell r="H7570" t="str">
            <v/>
          </cell>
        </row>
        <row r="7571">
          <cell r="D7571" t="str">
            <v>262504614123</v>
          </cell>
          <cell r="F7571" t="str">
            <v>保護者支援・子育て支援</v>
          </cell>
          <cell r="H7571" t="str">
            <v>広島県-042113</v>
          </cell>
        </row>
        <row r="7572">
          <cell r="D7572" t="str">
            <v>262504514124</v>
          </cell>
          <cell r="F7572" t="str">
            <v>保健衛生・安全対策</v>
          </cell>
          <cell r="H7572" t="str">
            <v>石川県-018009</v>
          </cell>
        </row>
        <row r="7573">
          <cell r="D7573" t="str">
            <v>262504114125</v>
          </cell>
          <cell r="F7573" t="str">
            <v>乳児保育</v>
          </cell>
          <cell r="H7573" t="str">
            <v>京都府-040691</v>
          </cell>
        </row>
        <row r="7574">
          <cell r="D7574" t="str">
            <v>262504614126</v>
          </cell>
          <cell r="F7574" t="str">
            <v>保護者支援・子育て支援</v>
          </cell>
          <cell r="H7574" t="str">
            <v>京都府-021861</v>
          </cell>
        </row>
        <row r="7575">
          <cell r="D7575" t="str">
            <v>262504514127</v>
          </cell>
          <cell r="F7575" t="str">
            <v>保健衛生・安全対策</v>
          </cell>
          <cell r="H7575" t="str">
            <v/>
          </cell>
        </row>
        <row r="7576">
          <cell r="D7576" t="str">
            <v>262504114128</v>
          </cell>
          <cell r="F7576" t="str">
            <v>乳児保育</v>
          </cell>
          <cell r="H7576" t="str">
            <v>京都府-038828</v>
          </cell>
        </row>
        <row r="7577">
          <cell r="D7577" t="str">
            <v>262504714129</v>
          </cell>
          <cell r="F7577" t="str">
            <v>マネジメント</v>
          </cell>
          <cell r="H7577" t="str">
            <v>京都府-033106</v>
          </cell>
        </row>
        <row r="7578">
          <cell r="D7578" t="str">
            <v>262504314130</v>
          </cell>
          <cell r="F7578" t="str">
            <v>障害児保育</v>
          </cell>
          <cell r="H7578" t="str">
            <v>静岡県-027321</v>
          </cell>
        </row>
        <row r="7579">
          <cell r="D7579" t="str">
            <v>262504114131</v>
          </cell>
          <cell r="F7579" t="str">
            <v>乳児保育</v>
          </cell>
          <cell r="H7579" t="str">
            <v>愛知県-099035</v>
          </cell>
        </row>
        <row r="7580">
          <cell r="D7580" t="str">
            <v>262504614132</v>
          </cell>
          <cell r="F7580" t="str">
            <v>保護者支援・子育て支援</v>
          </cell>
          <cell r="H7580" t="str">
            <v>愛知県-099035</v>
          </cell>
        </row>
        <row r="7581">
          <cell r="D7581" t="str">
            <v>262504614133</v>
          </cell>
          <cell r="F7581" t="str">
            <v>保護者支援・子育て支援</v>
          </cell>
          <cell r="H7581" t="str">
            <v/>
          </cell>
        </row>
        <row r="7582">
          <cell r="D7582" t="str">
            <v>262504114134</v>
          </cell>
          <cell r="F7582" t="str">
            <v>乳児保育</v>
          </cell>
          <cell r="H7582" t="str">
            <v>兵庫県-084087</v>
          </cell>
        </row>
        <row r="7583">
          <cell r="D7583" t="str">
            <v>262504614135</v>
          </cell>
          <cell r="F7583" t="str">
            <v>保護者支援・子育て支援</v>
          </cell>
          <cell r="H7583" t="str">
            <v>兵庫県-084087</v>
          </cell>
        </row>
        <row r="7584">
          <cell r="D7584" t="str">
            <v>262504514136</v>
          </cell>
          <cell r="F7584" t="str">
            <v>保健衛生・安全対策</v>
          </cell>
          <cell r="H7584" t="str">
            <v>京都府-041205</v>
          </cell>
        </row>
        <row r="7585">
          <cell r="D7585" t="str">
            <v>262504714137</v>
          </cell>
          <cell r="F7585" t="str">
            <v>マネジメント</v>
          </cell>
          <cell r="H7585" t="str">
            <v>京都府-034630</v>
          </cell>
        </row>
        <row r="7586">
          <cell r="D7586" t="str">
            <v>262504614138</v>
          </cell>
          <cell r="F7586" t="str">
            <v>保護者支援・子育て支援</v>
          </cell>
          <cell r="H7586" t="str">
            <v>京都府-034630</v>
          </cell>
        </row>
        <row r="7587">
          <cell r="D7587" t="str">
            <v>262504314139</v>
          </cell>
          <cell r="F7587" t="str">
            <v>障害児保育</v>
          </cell>
          <cell r="H7587" t="str">
            <v>京都府-033181</v>
          </cell>
        </row>
        <row r="7588">
          <cell r="D7588" t="str">
            <v>262504314140</v>
          </cell>
          <cell r="F7588" t="str">
            <v>障害児保育</v>
          </cell>
          <cell r="H7588" t="str">
            <v>京都府-003082</v>
          </cell>
        </row>
        <row r="7589">
          <cell r="D7589" t="str">
            <v>262504114141</v>
          </cell>
          <cell r="F7589" t="str">
            <v>乳児保育</v>
          </cell>
          <cell r="H7589" t="str">
            <v>京都府-031270</v>
          </cell>
        </row>
        <row r="7590">
          <cell r="D7590" t="str">
            <v>262504614142</v>
          </cell>
          <cell r="F7590" t="str">
            <v>保護者支援・子育て支援</v>
          </cell>
          <cell r="H7590" t="str">
            <v>京都府-000700</v>
          </cell>
        </row>
        <row r="7591">
          <cell r="D7591" t="str">
            <v>262504514143</v>
          </cell>
          <cell r="F7591" t="str">
            <v>保健衛生・安全対策</v>
          </cell>
          <cell r="H7591" t="str">
            <v>京都府-022062</v>
          </cell>
        </row>
        <row r="7592">
          <cell r="D7592" t="str">
            <v>262504514144</v>
          </cell>
          <cell r="F7592" t="str">
            <v>保健衛生・安全対策</v>
          </cell>
          <cell r="H7592" t="str">
            <v>京都府-015756</v>
          </cell>
        </row>
        <row r="7593">
          <cell r="D7593" t="str">
            <v>262504714145</v>
          </cell>
          <cell r="F7593" t="str">
            <v>マネジメント</v>
          </cell>
          <cell r="H7593" t="str">
            <v>京都府-023180</v>
          </cell>
        </row>
        <row r="7594">
          <cell r="D7594" t="str">
            <v>262504614146</v>
          </cell>
          <cell r="F7594" t="str">
            <v>保護者支援・子育て支援</v>
          </cell>
          <cell r="H7594" t="str">
            <v>京都府-008704</v>
          </cell>
        </row>
        <row r="7595">
          <cell r="D7595" t="str">
            <v>262504614147</v>
          </cell>
          <cell r="F7595" t="str">
            <v>保護者支援・子育て支援</v>
          </cell>
          <cell r="H7595" t="str">
            <v>京都府-034398</v>
          </cell>
        </row>
        <row r="7596">
          <cell r="D7596" t="str">
            <v>262504314148</v>
          </cell>
          <cell r="F7596" t="str">
            <v>障害児保育</v>
          </cell>
          <cell r="H7596" t="str">
            <v/>
          </cell>
        </row>
        <row r="7597">
          <cell r="D7597" t="str">
            <v>262504414149</v>
          </cell>
          <cell r="F7597" t="str">
            <v>食育・アレルギー対応</v>
          </cell>
          <cell r="H7597" t="str">
            <v>兵庫県-057675</v>
          </cell>
        </row>
        <row r="7598">
          <cell r="D7598" t="str">
            <v>262504114150</v>
          </cell>
          <cell r="F7598" t="str">
            <v>乳児保育</v>
          </cell>
          <cell r="H7598" t="str">
            <v>大阪府-062404</v>
          </cell>
        </row>
        <row r="7599">
          <cell r="D7599" t="str">
            <v>262504614151</v>
          </cell>
          <cell r="F7599" t="str">
            <v>保護者支援・子育て支援</v>
          </cell>
          <cell r="H7599" t="str">
            <v>京都府-002566</v>
          </cell>
        </row>
        <row r="7600">
          <cell r="D7600" t="str">
            <v>262504414152</v>
          </cell>
          <cell r="F7600" t="str">
            <v>食育・アレルギー対応</v>
          </cell>
          <cell r="H7600" t="str">
            <v/>
          </cell>
        </row>
        <row r="7601">
          <cell r="D7601" t="str">
            <v>262504614153</v>
          </cell>
          <cell r="F7601" t="str">
            <v>保護者支援・子育て支援</v>
          </cell>
          <cell r="H7601" t="str">
            <v>京都府-001525</v>
          </cell>
        </row>
        <row r="7602">
          <cell r="D7602" t="str">
            <v>262504714154</v>
          </cell>
          <cell r="F7602" t="str">
            <v>マネジメント</v>
          </cell>
          <cell r="H7602" t="str">
            <v>京都府-020314</v>
          </cell>
        </row>
        <row r="7603">
          <cell r="D7603" t="str">
            <v>262504614155</v>
          </cell>
          <cell r="F7603" t="str">
            <v>保護者支援・子育て支援</v>
          </cell>
          <cell r="H7603" t="str">
            <v>京都府-035128</v>
          </cell>
        </row>
        <row r="7604">
          <cell r="D7604" t="str">
            <v>262504314156</v>
          </cell>
          <cell r="F7604" t="str">
            <v>障害児保育</v>
          </cell>
          <cell r="H7604" t="str">
            <v>京都府-005111</v>
          </cell>
        </row>
        <row r="7605">
          <cell r="D7605" t="str">
            <v>262504614157</v>
          </cell>
          <cell r="F7605" t="str">
            <v>保護者支援・子育て支援</v>
          </cell>
          <cell r="H7605" t="str">
            <v>京都府-035258</v>
          </cell>
        </row>
        <row r="7606">
          <cell r="D7606" t="str">
            <v>262504314158</v>
          </cell>
          <cell r="F7606" t="str">
            <v>障害児保育</v>
          </cell>
          <cell r="H7606" t="str">
            <v>京都府-010690</v>
          </cell>
        </row>
        <row r="7607">
          <cell r="D7607" t="str">
            <v>262504414159</v>
          </cell>
          <cell r="F7607" t="str">
            <v>食育・アレルギー対応</v>
          </cell>
          <cell r="H7607" t="str">
            <v>京都府-010690</v>
          </cell>
        </row>
        <row r="7608">
          <cell r="D7608" t="str">
            <v>262504214160</v>
          </cell>
          <cell r="F7608" t="str">
            <v>幼児教育</v>
          </cell>
          <cell r="H7608" t="str">
            <v>京都府-023539</v>
          </cell>
        </row>
        <row r="7609">
          <cell r="D7609" t="str">
            <v>262504614161</v>
          </cell>
          <cell r="F7609" t="str">
            <v>保護者支援・子育て支援</v>
          </cell>
          <cell r="H7609" t="str">
            <v>京都府-018192</v>
          </cell>
        </row>
        <row r="7610">
          <cell r="D7610" t="str">
            <v>262504614162</v>
          </cell>
          <cell r="F7610" t="str">
            <v>保護者支援・子育て支援</v>
          </cell>
          <cell r="H7610" t="str">
            <v>京都府-000720</v>
          </cell>
        </row>
        <row r="7611">
          <cell r="D7611" t="str">
            <v>262504114163</v>
          </cell>
          <cell r="F7611" t="str">
            <v>乳児保育</v>
          </cell>
          <cell r="H7611" t="str">
            <v>京都府-015747</v>
          </cell>
        </row>
        <row r="7612">
          <cell r="D7612" t="str">
            <v>262504314164</v>
          </cell>
          <cell r="F7612" t="str">
            <v>障害児保育</v>
          </cell>
          <cell r="H7612" t="str">
            <v>京都府-000223</v>
          </cell>
        </row>
        <row r="7613">
          <cell r="D7613" t="str">
            <v>262504614165</v>
          </cell>
          <cell r="F7613" t="str">
            <v>保護者支援・子育て支援</v>
          </cell>
          <cell r="H7613" t="str">
            <v>京都府-036153</v>
          </cell>
        </row>
        <row r="7614">
          <cell r="D7614" t="str">
            <v>262504114166</v>
          </cell>
          <cell r="F7614" t="str">
            <v>乳児保育</v>
          </cell>
          <cell r="H7614" t="str">
            <v>京都府-016830</v>
          </cell>
        </row>
        <row r="7615">
          <cell r="D7615" t="str">
            <v>262504414167</v>
          </cell>
          <cell r="F7615" t="str">
            <v>食育・アレルギー対応</v>
          </cell>
          <cell r="H7615" t="str">
            <v>京都府-037328</v>
          </cell>
        </row>
        <row r="7616">
          <cell r="D7616" t="str">
            <v>262504314168</v>
          </cell>
          <cell r="F7616" t="str">
            <v>障害児保育</v>
          </cell>
          <cell r="H7616" t="str">
            <v>京都府-032298</v>
          </cell>
        </row>
        <row r="7617">
          <cell r="D7617" t="str">
            <v>262504114169</v>
          </cell>
          <cell r="F7617" t="str">
            <v>乳児保育</v>
          </cell>
          <cell r="H7617" t="str">
            <v/>
          </cell>
        </row>
        <row r="7618">
          <cell r="D7618" t="str">
            <v>262504314170</v>
          </cell>
          <cell r="F7618" t="str">
            <v>障害児保育</v>
          </cell>
          <cell r="H7618" t="str">
            <v>京都府-006371</v>
          </cell>
        </row>
        <row r="7619">
          <cell r="D7619" t="str">
            <v>262504614171</v>
          </cell>
          <cell r="F7619" t="str">
            <v>保護者支援・子育て支援</v>
          </cell>
          <cell r="H7619" t="str">
            <v>京都府-036243</v>
          </cell>
        </row>
        <row r="7620">
          <cell r="D7620" t="str">
            <v>262504614172</v>
          </cell>
          <cell r="F7620" t="str">
            <v>保護者支援・子育て支援</v>
          </cell>
          <cell r="H7620" t="str">
            <v>京都府-041114</v>
          </cell>
        </row>
        <row r="7621">
          <cell r="D7621" t="str">
            <v>262504714173</v>
          </cell>
          <cell r="F7621" t="str">
            <v>マネジメント</v>
          </cell>
          <cell r="H7621" t="str">
            <v>富山県-013170</v>
          </cell>
        </row>
        <row r="7622">
          <cell r="D7622" t="str">
            <v>262504614174</v>
          </cell>
          <cell r="F7622" t="str">
            <v>保護者支援・子育て支援</v>
          </cell>
          <cell r="H7622" t="str">
            <v>京都府-041085</v>
          </cell>
        </row>
        <row r="7623">
          <cell r="D7623" t="str">
            <v>262504314175</v>
          </cell>
          <cell r="F7623" t="str">
            <v>障害児保育</v>
          </cell>
          <cell r="H7623" t="str">
            <v>京都府-024706</v>
          </cell>
        </row>
        <row r="7624">
          <cell r="D7624" t="str">
            <v>262504714176</v>
          </cell>
          <cell r="F7624" t="str">
            <v>マネジメント</v>
          </cell>
          <cell r="H7624" t="str">
            <v>京都府-024706</v>
          </cell>
        </row>
        <row r="7625">
          <cell r="D7625" t="str">
            <v>262504714177</v>
          </cell>
          <cell r="F7625" t="str">
            <v>マネジメント</v>
          </cell>
          <cell r="H7625" t="str">
            <v>滋賀県-019102</v>
          </cell>
        </row>
        <row r="7626">
          <cell r="D7626" t="str">
            <v>262504514178</v>
          </cell>
          <cell r="F7626" t="str">
            <v>保健衛生・安全対策</v>
          </cell>
          <cell r="H7626" t="str">
            <v>京都府-041028</v>
          </cell>
        </row>
        <row r="7627">
          <cell r="D7627" t="str">
            <v>262504614179</v>
          </cell>
          <cell r="F7627" t="str">
            <v>保護者支援・子育て支援</v>
          </cell>
          <cell r="H7627" t="str">
            <v>鳥取県-008918</v>
          </cell>
        </row>
        <row r="7628">
          <cell r="D7628" t="str">
            <v>262504714180</v>
          </cell>
          <cell r="F7628" t="str">
            <v>マネジメント</v>
          </cell>
          <cell r="H7628" t="str">
            <v>京都府-017534</v>
          </cell>
        </row>
        <row r="7629">
          <cell r="D7629" t="str">
            <v>262504414181</v>
          </cell>
          <cell r="F7629" t="str">
            <v>食育・アレルギー対応</v>
          </cell>
          <cell r="H7629" t="str">
            <v>京都府-038271</v>
          </cell>
        </row>
        <row r="7630">
          <cell r="D7630" t="str">
            <v>262504514182</v>
          </cell>
          <cell r="F7630" t="str">
            <v>保健衛生・安全対策</v>
          </cell>
          <cell r="H7630" t="str">
            <v>奈良県-020892</v>
          </cell>
        </row>
        <row r="7631">
          <cell r="D7631" t="str">
            <v>262504314183</v>
          </cell>
          <cell r="F7631" t="str">
            <v>障害児保育</v>
          </cell>
          <cell r="H7631" t="str">
            <v>京都府-038864</v>
          </cell>
        </row>
        <row r="7632">
          <cell r="D7632" t="str">
            <v>262504614184</v>
          </cell>
          <cell r="F7632" t="str">
            <v>保護者支援・子育て支援</v>
          </cell>
          <cell r="H7632" t="str">
            <v>京都府-031487</v>
          </cell>
        </row>
        <row r="7633">
          <cell r="D7633" t="str">
            <v>262504514185</v>
          </cell>
          <cell r="F7633" t="str">
            <v>保健衛生・安全対策</v>
          </cell>
          <cell r="H7633" t="str">
            <v>京都府-031348</v>
          </cell>
        </row>
        <row r="7634">
          <cell r="D7634" t="str">
            <v>262504414186</v>
          </cell>
          <cell r="F7634" t="str">
            <v>食育・アレルギー対応</v>
          </cell>
          <cell r="H7634" t="str">
            <v/>
          </cell>
        </row>
        <row r="7635">
          <cell r="D7635" t="str">
            <v>262504114187</v>
          </cell>
          <cell r="F7635" t="str">
            <v>乳児保育</v>
          </cell>
          <cell r="H7635" t="str">
            <v>京都府-040966</v>
          </cell>
        </row>
        <row r="7636">
          <cell r="D7636" t="str">
            <v>262504714188</v>
          </cell>
          <cell r="F7636" t="str">
            <v>マネジメント</v>
          </cell>
          <cell r="H7636" t="str">
            <v>京都府-005541</v>
          </cell>
        </row>
        <row r="7637">
          <cell r="D7637" t="str">
            <v>262504514189</v>
          </cell>
          <cell r="F7637" t="str">
            <v>保健衛生・安全対策</v>
          </cell>
          <cell r="H7637" t="str">
            <v>京都府-016974</v>
          </cell>
        </row>
        <row r="7638">
          <cell r="D7638" t="str">
            <v>262504214190</v>
          </cell>
          <cell r="F7638" t="str">
            <v>幼児教育</v>
          </cell>
          <cell r="H7638" t="str">
            <v>京都府-034500</v>
          </cell>
        </row>
        <row r="7639">
          <cell r="D7639" t="str">
            <v>262504414191</v>
          </cell>
          <cell r="F7639" t="str">
            <v>食育・アレルギー対応</v>
          </cell>
          <cell r="H7639" t="str">
            <v>京都府-034500</v>
          </cell>
        </row>
        <row r="7640">
          <cell r="D7640" t="str">
            <v>262504414192</v>
          </cell>
          <cell r="F7640" t="str">
            <v>食育・アレルギー対応</v>
          </cell>
          <cell r="H7640" t="str">
            <v>京都府-040702</v>
          </cell>
        </row>
        <row r="7641">
          <cell r="D7641" t="str">
            <v>262504614193</v>
          </cell>
          <cell r="F7641" t="str">
            <v>保護者支援・子育て支援</v>
          </cell>
          <cell r="H7641" t="str">
            <v/>
          </cell>
        </row>
        <row r="7642">
          <cell r="D7642" t="str">
            <v>262504314194</v>
          </cell>
          <cell r="F7642" t="str">
            <v>障害児保育</v>
          </cell>
          <cell r="H7642" t="str">
            <v>京都府-041031</v>
          </cell>
        </row>
        <row r="7643">
          <cell r="D7643" t="str">
            <v>262504714195</v>
          </cell>
          <cell r="F7643" t="str">
            <v>マネジメント</v>
          </cell>
          <cell r="H7643" t="str">
            <v>京都府-011705</v>
          </cell>
        </row>
        <row r="7644">
          <cell r="D7644" t="str">
            <v>262504514196</v>
          </cell>
          <cell r="F7644" t="str">
            <v>保健衛生・安全対策</v>
          </cell>
          <cell r="H7644" t="str">
            <v>東京都-095708</v>
          </cell>
        </row>
        <row r="7645">
          <cell r="D7645" t="str">
            <v>262504114197</v>
          </cell>
          <cell r="F7645" t="str">
            <v>乳児保育</v>
          </cell>
          <cell r="H7645" t="str">
            <v>京都府-037438</v>
          </cell>
        </row>
        <row r="7646">
          <cell r="D7646" t="str">
            <v>262504614198</v>
          </cell>
          <cell r="F7646" t="str">
            <v>保護者支援・子育て支援</v>
          </cell>
          <cell r="H7646" t="str">
            <v>京都府-016055</v>
          </cell>
        </row>
        <row r="7647">
          <cell r="D7647" t="str">
            <v>262504414199</v>
          </cell>
          <cell r="F7647" t="str">
            <v>食育・アレルギー対応</v>
          </cell>
          <cell r="H7647" t="str">
            <v>京都府-041050</v>
          </cell>
        </row>
        <row r="7648">
          <cell r="D7648" t="str">
            <v>262504614200</v>
          </cell>
          <cell r="F7648" t="str">
            <v>保護者支援・子育て支援</v>
          </cell>
          <cell r="H7648" t="str">
            <v>京都府-040814</v>
          </cell>
        </row>
        <row r="7649">
          <cell r="D7649" t="str">
            <v>262504414201</v>
          </cell>
          <cell r="F7649" t="str">
            <v>食育・アレルギー対応</v>
          </cell>
          <cell r="H7649" t="str">
            <v>京都府-033376</v>
          </cell>
        </row>
        <row r="7650">
          <cell r="D7650" t="str">
            <v>262504614202</v>
          </cell>
          <cell r="F7650" t="str">
            <v>保護者支援・子育て支援</v>
          </cell>
          <cell r="H7650" t="str">
            <v>京都府-034971</v>
          </cell>
        </row>
        <row r="7651">
          <cell r="D7651" t="str">
            <v>262504514203</v>
          </cell>
          <cell r="F7651" t="str">
            <v>保健衛生・安全対策</v>
          </cell>
          <cell r="H7651" t="str">
            <v>大阪府-111516</v>
          </cell>
        </row>
        <row r="7652">
          <cell r="D7652" t="str">
            <v>262504614204</v>
          </cell>
          <cell r="F7652" t="str">
            <v>保護者支援・子育て支援</v>
          </cell>
          <cell r="H7652" t="str">
            <v>京都府-041216</v>
          </cell>
        </row>
        <row r="7653">
          <cell r="D7653" t="str">
            <v>262504314205</v>
          </cell>
          <cell r="F7653" t="str">
            <v>障害児保育</v>
          </cell>
          <cell r="H7653" t="str">
            <v>京都府-038878</v>
          </cell>
        </row>
        <row r="7654">
          <cell r="D7654" t="str">
            <v>262504114206</v>
          </cell>
          <cell r="F7654" t="str">
            <v>乳児保育</v>
          </cell>
          <cell r="H7654" t="str">
            <v>滋賀県-022176</v>
          </cell>
        </row>
        <row r="7655">
          <cell r="D7655" t="str">
            <v>262504114207</v>
          </cell>
          <cell r="F7655" t="str">
            <v>乳児保育</v>
          </cell>
          <cell r="H7655" t="str">
            <v>滋賀県-024864</v>
          </cell>
        </row>
        <row r="7656">
          <cell r="D7656" t="str">
            <v>262504114208</v>
          </cell>
          <cell r="F7656" t="str">
            <v>乳児保育</v>
          </cell>
          <cell r="H7656" t="str">
            <v>京都府-037495</v>
          </cell>
        </row>
        <row r="7657">
          <cell r="D7657" t="str">
            <v>262504614209</v>
          </cell>
          <cell r="F7657" t="str">
            <v>保護者支援・子育て支援</v>
          </cell>
          <cell r="H7657" t="str">
            <v>京都府-033132</v>
          </cell>
        </row>
        <row r="7658">
          <cell r="D7658" t="str">
            <v>262504614210</v>
          </cell>
          <cell r="F7658" t="str">
            <v>保護者支援・子育て支援</v>
          </cell>
          <cell r="H7658" t="str">
            <v>京都府-020267</v>
          </cell>
        </row>
        <row r="7659">
          <cell r="D7659" t="str">
            <v>262504714211</v>
          </cell>
          <cell r="F7659" t="str">
            <v>マネジメント</v>
          </cell>
          <cell r="H7659" t="str">
            <v>京都府-012985</v>
          </cell>
        </row>
        <row r="7660">
          <cell r="D7660" t="str">
            <v>262504614212</v>
          </cell>
          <cell r="F7660" t="str">
            <v>保護者支援・子育て支援</v>
          </cell>
          <cell r="H7660" t="str">
            <v>京都府-030486</v>
          </cell>
        </row>
        <row r="7661">
          <cell r="D7661" t="str">
            <v>262504514213</v>
          </cell>
          <cell r="F7661" t="str">
            <v>保健衛生・安全対策</v>
          </cell>
          <cell r="H7661" t="str">
            <v>京都府-010772</v>
          </cell>
        </row>
        <row r="7662">
          <cell r="D7662" t="str">
            <v>262504614214</v>
          </cell>
          <cell r="F7662" t="str">
            <v>保護者支援・子育て支援</v>
          </cell>
          <cell r="H7662" t="str">
            <v>京都府-033545</v>
          </cell>
        </row>
        <row r="7663">
          <cell r="D7663" t="str">
            <v>262504714215</v>
          </cell>
          <cell r="F7663" t="str">
            <v>マネジメント</v>
          </cell>
          <cell r="H7663" t="str">
            <v>京都府-005984</v>
          </cell>
        </row>
        <row r="7664">
          <cell r="D7664" t="str">
            <v>262504714216</v>
          </cell>
          <cell r="F7664" t="str">
            <v>マネジメント</v>
          </cell>
          <cell r="H7664" t="str">
            <v>京都府-033702</v>
          </cell>
        </row>
        <row r="7665">
          <cell r="D7665" t="str">
            <v>262504714217</v>
          </cell>
          <cell r="F7665" t="str">
            <v>マネジメント</v>
          </cell>
          <cell r="H7665" t="str">
            <v>京都府-034167</v>
          </cell>
        </row>
        <row r="7666">
          <cell r="D7666" t="str">
            <v>262504414218</v>
          </cell>
          <cell r="F7666" t="str">
            <v>食育・アレルギー対応</v>
          </cell>
          <cell r="H7666" t="str">
            <v>京都府-032940</v>
          </cell>
        </row>
        <row r="7667">
          <cell r="D7667" t="str">
            <v>262504414219</v>
          </cell>
          <cell r="F7667" t="str">
            <v>食育・アレルギー対応</v>
          </cell>
          <cell r="H7667" t="str">
            <v/>
          </cell>
        </row>
        <row r="7668">
          <cell r="D7668" t="str">
            <v>262504114220</v>
          </cell>
          <cell r="F7668" t="str">
            <v>乳児保育</v>
          </cell>
          <cell r="H7668" t="str">
            <v/>
          </cell>
        </row>
        <row r="7669">
          <cell r="D7669" t="str">
            <v>262504314221</v>
          </cell>
          <cell r="F7669" t="str">
            <v>障害児保育</v>
          </cell>
          <cell r="H7669" t="str">
            <v>京都府-035170</v>
          </cell>
        </row>
        <row r="7670">
          <cell r="D7670" t="str">
            <v>262504714222</v>
          </cell>
          <cell r="F7670" t="str">
            <v>マネジメント</v>
          </cell>
          <cell r="H7670" t="str">
            <v>京都府-035170</v>
          </cell>
        </row>
        <row r="7671">
          <cell r="D7671" t="str">
            <v>262504514223</v>
          </cell>
          <cell r="F7671" t="str">
            <v>保健衛生・安全対策</v>
          </cell>
          <cell r="H7671" t="str">
            <v/>
          </cell>
        </row>
        <row r="7672">
          <cell r="D7672" t="str">
            <v>262504614224</v>
          </cell>
          <cell r="F7672" t="str">
            <v>保護者支援・子育て支援</v>
          </cell>
          <cell r="H7672" t="str">
            <v>京都府-022698</v>
          </cell>
        </row>
        <row r="7673">
          <cell r="D7673" t="str">
            <v>262504614225</v>
          </cell>
          <cell r="F7673" t="str">
            <v>保護者支援・子育て支援</v>
          </cell>
          <cell r="H7673" t="str">
            <v>京都府-014237</v>
          </cell>
        </row>
        <row r="7674">
          <cell r="D7674" t="str">
            <v>262504314226</v>
          </cell>
          <cell r="F7674" t="str">
            <v>障害児保育</v>
          </cell>
          <cell r="H7674" t="str">
            <v>京都府-033992</v>
          </cell>
        </row>
        <row r="7675">
          <cell r="D7675" t="str">
            <v>262504714227</v>
          </cell>
          <cell r="F7675" t="str">
            <v>マネジメント</v>
          </cell>
          <cell r="H7675" t="str">
            <v>京都府-008314</v>
          </cell>
        </row>
        <row r="7676">
          <cell r="D7676" t="str">
            <v>262504314228</v>
          </cell>
          <cell r="F7676" t="str">
            <v>障害児保育</v>
          </cell>
          <cell r="H7676" t="str">
            <v/>
          </cell>
        </row>
        <row r="7677">
          <cell r="D7677" t="str">
            <v>262504714229</v>
          </cell>
          <cell r="F7677" t="str">
            <v>マネジメント</v>
          </cell>
          <cell r="H7677" t="str">
            <v/>
          </cell>
        </row>
        <row r="7678">
          <cell r="D7678" t="str">
            <v>262504414230</v>
          </cell>
          <cell r="F7678" t="str">
            <v>食育・アレルギー対応</v>
          </cell>
          <cell r="H7678" t="str">
            <v>京都府-021759</v>
          </cell>
        </row>
        <row r="7679">
          <cell r="D7679" t="str">
            <v>262504414231</v>
          </cell>
          <cell r="F7679" t="str">
            <v>食育・アレルギー対応</v>
          </cell>
          <cell r="H7679" t="str">
            <v/>
          </cell>
        </row>
        <row r="7680">
          <cell r="D7680" t="str">
            <v>262504414232</v>
          </cell>
          <cell r="F7680" t="str">
            <v>食育・アレルギー対応</v>
          </cell>
          <cell r="H7680" t="str">
            <v>京都府-004991</v>
          </cell>
        </row>
        <row r="7681">
          <cell r="D7681" t="str">
            <v>262504514233</v>
          </cell>
          <cell r="F7681" t="str">
            <v>保健衛生・安全対策</v>
          </cell>
          <cell r="H7681" t="str">
            <v>京都府-007822</v>
          </cell>
        </row>
        <row r="7682">
          <cell r="D7682" t="str">
            <v>262504514234</v>
          </cell>
          <cell r="F7682" t="str">
            <v>保健衛生・安全対策</v>
          </cell>
          <cell r="H7682" t="str">
            <v>京都府-020300</v>
          </cell>
        </row>
        <row r="7683">
          <cell r="D7683" t="str">
            <v>262504514235</v>
          </cell>
          <cell r="F7683" t="str">
            <v>保健衛生・安全対策</v>
          </cell>
          <cell r="H7683" t="str">
            <v>埼玉県-040895</v>
          </cell>
        </row>
        <row r="7684">
          <cell r="D7684" t="str">
            <v>262504614236</v>
          </cell>
          <cell r="F7684" t="str">
            <v>保護者支援・子育て支援</v>
          </cell>
          <cell r="H7684" t="str">
            <v>京都府-037413</v>
          </cell>
        </row>
        <row r="7685">
          <cell r="D7685" t="str">
            <v>262504314237</v>
          </cell>
          <cell r="F7685" t="str">
            <v>障害児保育</v>
          </cell>
          <cell r="H7685" t="str">
            <v>京都府-030038</v>
          </cell>
        </row>
        <row r="7686">
          <cell r="D7686" t="str">
            <v>262504414238</v>
          </cell>
          <cell r="F7686" t="str">
            <v>食育・アレルギー対応</v>
          </cell>
          <cell r="H7686" t="str">
            <v>京都府-023172</v>
          </cell>
        </row>
        <row r="7687">
          <cell r="D7687" t="str">
            <v>262504414239</v>
          </cell>
          <cell r="F7687" t="str">
            <v>食育・アレルギー対応</v>
          </cell>
          <cell r="H7687" t="str">
            <v>京都府-008074</v>
          </cell>
        </row>
        <row r="7688">
          <cell r="D7688" t="str">
            <v>262504614240</v>
          </cell>
          <cell r="F7688" t="str">
            <v>保護者支援・子育て支援</v>
          </cell>
          <cell r="H7688" t="str">
            <v>京都府-008074</v>
          </cell>
        </row>
        <row r="7689">
          <cell r="D7689" t="str">
            <v>262504114241</v>
          </cell>
          <cell r="F7689" t="str">
            <v>乳児保育</v>
          </cell>
          <cell r="H7689" t="str">
            <v>大阪府-073162</v>
          </cell>
        </row>
        <row r="7690">
          <cell r="D7690" t="str">
            <v>262504314242</v>
          </cell>
          <cell r="F7690" t="str">
            <v>障害児保育</v>
          </cell>
          <cell r="H7690" t="str">
            <v>京都府-040856</v>
          </cell>
        </row>
        <row r="7691">
          <cell r="D7691" t="str">
            <v>262504614243</v>
          </cell>
          <cell r="F7691" t="str">
            <v>保護者支援・子育て支援</v>
          </cell>
          <cell r="H7691" t="str">
            <v>京都府-036223</v>
          </cell>
        </row>
        <row r="7692">
          <cell r="D7692" t="str">
            <v>262504314244</v>
          </cell>
          <cell r="F7692" t="str">
            <v>障害児保育</v>
          </cell>
          <cell r="H7692" t="str">
            <v>埼玉県-014065</v>
          </cell>
        </row>
        <row r="7693">
          <cell r="D7693" t="str">
            <v>262504514245</v>
          </cell>
          <cell r="F7693" t="str">
            <v>保健衛生・安全対策</v>
          </cell>
          <cell r="H7693" t="str">
            <v>京都府-039687</v>
          </cell>
        </row>
        <row r="7694">
          <cell r="D7694" t="str">
            <v>262504114246</v>
          </cell>
          <cell r="F7694" t="str">
            <v>乳児保育</v>
          </cell>
          <cell r="H7694" t="str">
            <v>兵庫県-016222</v>
          </cell>
        </row>
        <row r="7695">
          <cell r="D7695" t="str">
            <v>262504614247</v>
          </cell>
          <cell r="F7695" t="str">
            <v>保護者支援・子育て支援</v>
          </cell>
          <cell r="H7695" t="str">
            <v>兵庫県-016222</v>
          </cell>
        </row>
        <row r="7696">
          <cell r="D7696" t="str">
            <v>262504514248</v>
          </cell>
          <cell r="F7696" t="str">
            <v>保健衛生・安全対策</v>
          </cell>
          <cell r="H7696" t="str">
            <v>京都府-037243</v>
          </cell>
        </row>
        <row r="7697">
          <cell r="D7697" t="str">
            <v>262504714249</v>
          </cell>
          <cell r="F7697" t="str">
            <v>マネジメント</v>
          </cell>
          <cell r="H7697" t="str">
            <v>京都府-030052</v>
          </cell>
        </row>
        <row r="7698">
          <cell r="D7698" t="str">
            <v>262504314250</v>
          </cell>
          <cell r="F7698" t="str">
            <v>障害児保育</v>
          </cell>
          <cell r="H7698" t="str">
            <v>京都府-037926</v>
          </cell>
        </row>
        <row r="7699">
          <cell r="D7699" t="str">
            <v>262504614251</v>
          </cell>
          <cell r="F7699" t="str">
            <v>保護者支援・子育て支援</v>
          </cell>
          <cell r="H7699" t="str">
            <v>京都府-033084</v>
          </cell>
        </row>
        <row r="7700">
          <cell r="D7700" t="str">
            <v>262504314252</v>
          </cell>
          <cell r="F7700" t="str">
            <v>障害児保育</v>
          </cell>
          <cell r="H7700" t="str">
            <v>京都府-015613</v>
          </cell>
        </row>
        <row r="7701">
          <cell r="D7701" t="str">
            <v>262504614253</v>
          </cell>
          <cell r="F7701" t="str">
            <v>保護者支援・子育て支援</v>
          </cell>
          <cell r="H7701" t="str">
            <v>京都府-033266</v>
          </cell>
        </row>
        <row r="7702">
          <cell r="D7702" t="str">
            <v>262504314254</v>
          </cell>
          <cell r="F7702" t="str">
            <v>障害児保育</v>
          </cell>
          <cell r="H7702" t="str">
            <v>京都府-036334</v>
          </cell>
        </row>
        <row r="7703">
          <cell r="D7703" t="str">
            <v>262504414255</v>
          </cell>
          <cell r="F7703" t="str">
            <v>食育・アレルギー対応</v>
          </cell>
          <cell r="H7703" t="str">
            <v/>
          </cell>
        </row>
        <row r="7704">
          <cell r="D7704" t="str">
            <v>262504114256</v>
          </cell>
          <cell r="F7704" t="str">
            <v>乳児保育</v>
          </cell>
          <cell r="H7704" t="str">
            <v>京都府-005549</v>
          </cell>
        </row>
        <row r="7705">
          <cell r="D7705" t="str">
            <v>262504314257</v>
          </cell>
          <cell r="F7705" t="str">
            <v>障害児保育</v>
          </cell>
          <cell r="H7705" t="str">
            <v>京都府-009419</v>
          </cell>
        </row>
        <row r="7706">
          <cell r="D7706" t="str">
            <v>262504514258</v>
          </cell>
          <cell r="F7706" t="str">
            <v>保健衛生・安全対策</v>
          </cell>
          <cell r="H7706" t="str">
            <v>滋賀県-023452</v>
          </cell>
        </row>
        <row r="7707">
          <cell r="D7707" t="str">
            <v>262504114259</v>
          </cell>
          <cell r="F7707" t="str">
            <v>乳児保育</v>
          </cell>
          <cell r="H7707" t="str">
            <v>滋賀県-022749</v>
          </cell>
        </row>
        <row r="7708">
          <cell r="D7708" t="str">
            <v>262504414260</v>
          </cell>
          <cell r="F7708" t="str">
            <v>食育・アレルギー対応</v>
          </cell>
          <cell r="H7708" t="str">
            <v>京都府-036170</v>
          </cell>
        </row>
        <row r="7709">
          <cell r="D7709" t="str">
            <v>262504614261</v>
          </cell>
          <cell r="F7709" t="str">
            <v>保護者支援・子育て支援</v>
          </cell>
          <cell r="H7709" t="str">
            <v>京都府-034811</v>
          </cell>
        </row>
        <row r="7710">
          <cell r="D7710" t="str">
            <v>262504614262</v>
          </cell>
          <cell r="F7710" t="str">
            <v>保護者支援・子育て支援</v>
          </cell>
          <cell r="H7710" t="str">
            <v>京都府-006767</v>
          </cell>
        </row>
        <row r="7711">
          <cell r="D7711" t="str">
            <v>262504314263</v>
          </cell>
          <cell r="F7711" t="str">
            <v>障害児保育</v>
          </cell>
          <cell r="H7711" t="str">
            <v/>
          </cell>
        </row>
        <row r="7712">
          <cell r="D7712" t="str">
            <v>262504314264</v>
          </cell>
          <cell r="F7712" t="str">
            <v>障害児保育</v>
          </cell>
          <cell r="H7712" t="str">
            <v/>
          </cell>
        </row>
        <row r="7713">
          <cell r="D7713" t="str">
            <v>262504414265</v>
          </cell>
          <cell r="F7713" t="str">
            <v>食育・アレルギー対応</v>
          </cell>
          <cell r="H7713" t="str">
            <v>京都府-039814</v>
          </cell>
        </row>
        <row r="7714">
          <cell r="D7714" t="str">
            <v>262504214266</v>
          </cell>
          <cell r="F7714" t="str">
            <v>幼児教育</v>
          </cell>
          <cell r="H7714" t="str">
            <v>京都府-028653</v>
          </cell>
        </row>
        <row r="7715">
          <cell r="D7715" t="str">
            <v>262504114267</v>
          </cell>
          <cell r="F7715" t="str">
            <v>乳児保育</v>
          </cell>
          <cell r="H7715" t="str">
            <v>京都府-031704</v>
          </cell>
        </row>
        <row r="7716">
          <cell r="D7716" t="str">
            <v>262504414268</v>
          </cell>
          <cell r="F7716" t="str">
            <v>食育・アレルギー対応</v>
          </cell>
          <cell r="H7716" t="str">
            <v>京都府-029291</v>
          </cell>
        </row>
        <row r="7717">
          <cell r="D7717" t="str">
            <v>262504714269</v>
          </cell>
          <cell r="F7717" t="str">
            <v>マネジメント</v>
          </cell>
          <cell r="H7717" t="str">
            <v>京都府-013242</v>
          </cell>
        </row>
        <row r="7718">
          <cell r="D7718" t="str">
            <v>262504714270</v>
          </cell>
          <cell r="F7718" t="str">
            <v>マネジメント</v>
          </cell>
          <cell r="H7718" t="str">
            <v>京都府-007954</v>
          </cell>
        </row>
        <row r="7719">
          <cell r="D7719" t="str">
            <v>262504514271</v>
          </cell>
          <cell r="F7719" t="str">
            <v>保健衛生・安全対策</v>
          </cell>
          <cell r="H7719" t="str">
            <v>京都府-038404</v>
          </cell>
        </row>
        <row r="7720">
          <cell r="D7720" t="str">
            <v>262504414272</v>
          </cell>
          <cell r="F7720" t="str">
            <v>食育・アレルギー対応</v>
          </cell>
          <cell r="H7720" t="str">
            <v/>
          </cell>
        </row>
        <row r="7721">
          <cell r="D7721" t="str">
            <v>262504114273</v>
          </cell>
          <cell r="F7721" t="str">
            <v>乳児保育</v>
          </cell>
          <cell r="H7721" t="str">
            <v>京都府-027249</v>
          </cell>
        </row>
        <row r="7722">
          <cell r="D7722" t="str">
            <v>262504714274</v>
          </cell>
          <cell r="F7722" t="str">
            <v>マネジメント</v>
          </cell>
          <cell r="H7722" t="str">
            <v/>
          </cell>
        </row>
        <row r="7723">
          <cell r="D7723" t="str">
            <v>262504514275</v>
          </cell>
          <cell r="F7723" t="str">
            <v>保健衛生・安全対策</v>
          </cell>
          <cell r="H7723" t="str">
            <v>京都府-040079</v>
          </cell>
        </row>
        <row r="7724">
          <cell r="D7724" t="str">
            <v>262504314276</v>
          </cell>
          <cell r="F7724" t="str">
            <v>障害児保育</v>
          </cell>
          <cell r="H7724" t="str">
            <v>京都府-023595</v>
          </cell>
        </row>
        <row r="7725">
          <cell r="D7725" t="str">
            <v>262504314277</v>
          </cell>
          <cell r="F7725" t="str">
            <v>障害児保育</v>
          </cell>
          <cell r="H7725" t="str">
            <v>京都府-040789</v>
          </cell>
        </row>
        <row r="7726">
          <cell r="D7726" t="str">
            <v>262504614278</v>
          </cell>
          <cell r="F7726" t="str">
            <v>保護者支援・子育て支援</v>
          </cell>
          <cell r="H7726" t="str">
            <v>京都府-025577</v>
          </cell>
        </row>
        <row r="7727">
          <cell r="D7727" t="str">
            <v>262504414279</v>
          </cell>
          <cell r="F7727" t="str">
            <v>食育・アレルギー対応</v>
          </cell>
          <cell r="H7727" t="str">
            <v/>
          </cell>
        </row>
        <row r="7728">
          <cell r="D7728" t="str">
            <v>262504714280</v>
          </cell>
          <cell r="F7728" t="str">
            <v>マネジメント</v>
          </cell>
          <cell r="H7728" t="str">
            <v>京都府-014430</v>
          </cell>
        </row>
        <row r="7729">
          <cell r="D7729" t="str">
            <v>262504514281</v>
          </cell>
          <cell r="F7729" t="str">
            <v>保健衛生・安全対策</v>
          </cell>
          <cell r="H7729" t="str">
            <v>京都府-037581</v>
          </cell>
        </row>
        <row r="7730">
          <cell r="D7730" t="str">
            <v>262504614282</v>
          </cell>
          <cell r="F7730" t="str">
            <v>保護者支援・子育て支援</v>
          </cell>
          <cell r="H7730" t="str">
            <v>京都府-021894</v>
          </cell>
        </row>
        <row r="7731">
          <cell r="D7731" t="str">
            <v>262504614283</v>
          </cell>
          <cell r="F7731" t="str">
            <v>保護者支援・子育て支援</v>
          </cell>
          <cell r="H7731" t="str">
            <v/>
          </cell>
        </row>
        <row r="7732">
          <cell r="D7732" t="str">
            <v>262504514284</v>
          </cell>
          <cell r="F7732" t="str">
            <v>保健衛生・安全対策</v>
          </cell>
          <cell r="H7732" t="str">
            <v>京都府-028406</v>
          </cell>
        </row>
        <row r="7733">
          <cell r="D7733" t="str">
            <v>262504414285</v>
          </cell>
          <cell r="F7733" t="str">
            <v>食育・アレルギー対応</v>
          </cell>
          <cell r="H7733" t="str">
            <v>京都府-037583</v>
          </cell>
        </row>
        <row r="7734">
          <cell r="D7734" t="str">
            <v>262504214286</v>
          </cell>
          <cell r="F7734" t="str">
            <v>幼児教育</v>
          </cell>
          <cell r="H7734" t="str">
            <v>京都府-037583</v>
          </cell>
        </row>
        <row r="7735">
          <cell r="D7735" t="str">
            <v>262504414287</v>
          </cell>
          <cell r="F7735" t="str">
            <v>食育・アレルギー対応</v>
          </cell>
          <cell r="H7735" t="str">
            <v>京都府-009454</v>
          </cell>
        </row>
        <row r="7736">
          <cell r="D7736" t="str">
            <v>262504114288</v>
          </cell>
          <cell r="F7736" t="str">
            <v>乳児保育</v>
          </cell>
          <cell r="H7736" t="str">
            <v>京都府-004983</v>
          </cell>
        </row>
        <row r="7737">
          <cell r="D7737" t="str">
            <v>262504114289</v>
          </cell>
          <cell r="F7737" t="str">
            <v>乳児保育</v>
          </cell>
          <cell r="H7737" t="str">
            <v>京都府-001463</v>
          </cell>
        </row>
        <row r="7738">
          <cell r="D7738" t="str">
            <v>262504614290</v>
          </cell>
          <cell r="F7738" t="str">
            <v>保護者支援・子育て支援</v>
          </cell>
          <cell r="H7738" t="str">
            <v>京都府-018695</v>
          </cell>
        </row>
        <row r="7739">
          <cell r="D7739" t="str">
            <v>262504514291</v>
          </cell>
          <cell r="F7739" t="str">
            <v>保健衛生・安全対策</v>
          </cell>
          <cell r="H7739" t="str">
            <v/>
          </cell>
        </row>
        <row r="7740">
          <cell r="D7740" t="str">
            <v>262504414292</v>
          </cell>
          <cell r="F7740" t="str">
            <v>食育・アレルギー対応</v>
          </cell>
          <cell r="H7740" t="str">
            <v>京都府-035825</v>
          </cell>
        </row>
        <row r="7741">
          <cell r="D7741" t="str">
            <v>262504114293</v>
          </cell>
          <cell r="F7741" t="str">
            <v>乳児保育</v>
          </cell>
          <cell r="H7741" t="str">
            <v>京都府-036879</v>
          </cell>
        </row>
        <row r="7742">
          <cell r="D7742" t="str">
            <v>262504114294</v>
          </cell>
          <cell r="F7742" t="str">
            <v>乳児保育</v>
          </cell>
          <cell r="H7742" t="str">
            <v>京都府-036726</v>
          </cell>
        </row>
        <row r="7743">
          <cell r="D7743" t="str">
            <v>262504614295</v>
          </cell>
          <cell r="F7743" t="str">
            <v>保護者支援・子育て支援</v>
          </cell>
          <cell r="H7743" t="str">
            <v>滋賀県-022003</v>
          </cell>
        </row>
        <row r="7744">
          <cell r="D7744" t="str">
            <v>262504714296</v>
          </cell>
          <cell r="F7744" t="str">
            <v>マネジメント</v>
          </cell>
          <cell r="H7744" t="str">
            <v>滋賀県-013769</v>
          </cell>
        </row>
        <row r="7745">
          <cell r="D7745" t="str">
            <v>262504614297</v>
          </cell>
          <cell r="F7745" t="str">
            <v>保護者支援・子育て支援</v>
          </cell>
          <cell r="H7745" t="str">
            <v>京都府-021704</v>
          </cell>
        </row>
        <row r="7746">
          <cell r="D7746" t="str">
            <v>262504514298</v>
          </cell>
          <cell r="F7746" t="str">
            <v>保健衛生・安全対策</v>
          </cell>
          <cell r="H7746" t="str">
            <v/>
          </cell>
        </row>
        <row r="7747">
          <cell r="D7747" t="str">
            <v>262504614299</v>
          </cell>
          <cell r="F7747" t="str">
            <v>保護者支援・子育て支援</v>
          </cell>
          <cell r="H7747" t="str">
            <v>京都府-038402</v>
          </cell>
        </row>
        <row r="7748">
          <cell r="D7748" t="str">
            <v>262504314300</v>
          </cell>
          <cell r="F7748" t="str">
            <v>障害児保育</v>
          </cell>
          <cell r="H7748" t="str">
            <v>大阪府-058661</v>
          </cell>
        </row>
        <row r="7749">
          <cell r="D7749" t="str">
            <v>262504414301</v>
          </cell>
          <cell r="F7749" t="str">
            <v>食育・アレルギー対応</v>
          </cell>
          <cell r="H7749" t="str">
            <v/>
          </cell>
        </row>
        <row r="7750">
          <cell r="D7750" t="str">
            <v>262504414302</v>
          </cell>
          <cell r="F7750" t="str">
            <v>食育・アレルギー対応</v>
          </cell>
          <cell r="H7750" t="str">
            <v>長野県-033164</v>
          </cell>
        </row>
        <row r="7751">
          <cell r="D7751" t="str">
            <v>262504114303</v>
          </cell>
          <cell r="F7751" t="str">
            <v>乳児保育</v>
          </cell>
          <cell r="H7751" t="str">
            <v>大阪府-121494</v>
          </cell>
        </row>
        <row r="7752">
          <cell r="D7752" t="str">
            <v>262504714304</v>
          </cell>
          <cell r="F7752" t="str">
            <v>マネジメント</v>
          </cell>
          <cell r="H7752" t="str">
            <v>京都府-026780</v>
          </cell>
        </row>
        <row r="7753">
          <cell r="D7753" t="str">
            <v>262504614305</v>
          </cell>
          <cell r="F7753" t="str">
            <v>保護者支援・子育て支援</v>
          </cell>
          <cell r="H7753" t="str">
            <v>京都府-040609</v>
          </cell>
        </row>
        <row r="7754">
          <cell r="D7754" t="str">
            <v>262504714306</v>
          </cell>
          <cell r="F7754" t="str">
            <v>マネジメント</v>
          </cell>
          <cell r="H7754" t="str">
            <v>京都府-030607</v>
          </cell>
        </row>
        <row r="7755">
          <cell r="D7755" t="str">
            <v>262504414307</v>
          </cell>
          <cell r="F7755" t="str">
            <v>食育・アレルギー対応</v>
          </cell>
          <cell r="H7755" t="str">
            <v>京都府-026869</v>
          </cell>
        </row>
        <row r="7756">
          <cell r="D7756" t="str">
            <v>262504714308</v>
          </cell>
          <cell r="F7756" t="str">
            <v>マネジメント</v>
          </cell>
          <cell r="H7756" t="str">
            <v>京都府-035634</v>
          </cell>
        </row>
        <row r="7757">
          <cell r="D7757" t="str">
            <v>262504414309</v>
          </cell>
          <cell r="F7757" t="str">
            <v>食育・アレルギー対応</v>
          </cell>
          <cell r="H7757" t="str">
            <v>京都府-033223</v>
          </cell>
        </row>
        <row r="7758">
          <cell r="D7758" t="str">
            <v>262504314310</v>
          </cell>
          <cell r="F7758" t="str">
            <v>障害児保育</v>
          </cell>
          <cell r="H7758" t="str">
            <v>京都府-017759</v>
          </cell>
        </row>
        <row r="7759">
          <cell r="D7759" t="str">
            <v>262504614311</v>
          </cell>
          <cell r="F7759" t="str">
            <v>保護者支援・子育て支援</v>
          </cell>
          <cell r="H7759" t="str">
            <v>京都府-037634</v>
          </cell>
        </row>
        <row r="7760">
          <cell r="D7760" t="str">
            <v>262504314312</v>
          </cell>
          <cell r="F7760" t="str">
            <v>障害児保育</v>
          </cell>
          <cell r="H7760" t="str">
            <v>京都府-038886</v>
          </cell>
        </row>
        <row r="7761">
          <cell r="D7761" t="str">
            <v>262504714313</v>
          </cell>
          <cell r="F7761" t="str">
            <v>マネジメント</v>
          </cell>
          <cell r="H7761" t="str">
            <v>京都府-006942</v>
          </cell>
        </row>
        <row r="7762">
          <cell r="D7762" t="str">
            <v>262504414314</v>
          </cell>
          <cell r="F7762" t="str">
            <v>食育・アレルギー対応</v>
          </cell>
          <cell r="H7762" t="str">
            <v>京都府-006948</v>
          </cell>
        </row>
        <row r="7763">
          <cell r="D7763" t="str">
            <v>262504614315</v>
          </cell>
          <cell r="F7763" t="str">
            <v>保護者支援・子育て支援</v>
          </cell>
          <cell r="H7763" t="str">
            <v>京都府-020096</v>
          </cell>
        </row>
        <row r="7764">
          <cell r="D7764" t="str">
            <v>262504414316</v>
          </cell>
          <cell r="F7764" t="str">
            <v>食育・アレルギー対応</v>
          </cell>
          <cell r="H7764" t="str">
            <v>京都府-023060</v>
          </cell>
        </row>
        <row r="7765">
          <cell r="D7765" t="str">
            <v>262504714317</v>
          </cell>
          <cell r="F7765" t="str">
            <v>マネジメント</v>
          </cell>
          <cell r="H7765" t="str">
            <v>京都府-023060</v>
          </cell>
        </row>
        <row r="7766">
          <cell r="D7766" t="str">
            <v>262504514318</v>
          </cell>
          <cell r="F7766" t="str">
            <v>保健衛生・安全対策</v>
          </cell>
          <cell r="H7766" t="str">
            <v>奈良県-007531</v>
          </cell>
        </row>
        <row r="7767">
          <cell r="D7767" t="str">
            <v>262504614319</v>
          </cell>
          <cell r="F7767" t="str">
            <v>保護者支援・子育て支援</v>
          </cell>
          <cell r="H7767" t="str">
            <v/>
          </cell>
        </row>
        <row r="7768">
          <cell r="D7768" t="str">
            <v>262504714320</v>
          </cell>
          <cell r="F7768" t="str">
            <v>マネジメント</v>
          </cell>
          <cell r="H7768" t="str">
            <v>京都府-026953</v>
          </cell>
        </row>
        <row r="7769">
          <cell r="D7769" t="str">
            <v>262504714321</v>
          </cell>
          <cell r="F7769" t="str">
            <v>マネジメント</v>
          </cell>
          <cell r="H7769" t="str">
            <v>京都府-001617</v>
          </cell>
        </row>
        <row r="7770">
          <cell r="D7770" t="str">
            <v>262504614322</v>
          </cell>
          <cell r="F7770" t="str">
            <v>保護者支援・子育て支援</v>
          </cell>
          <cell r="H7770"/>
        </row>
        <row r="7771">
          <cell r="D7771" t="str">
            <v>262504614323</v>
          </cell>
          <cell r="F7771" t="str">
            <v>保護者支援・子育て支援</v>
          </cell>
          <cell r="H7771" t="str">
            <v>京都府-039775</v>
          </cell>
        </row>
        <row r="7772">
          <cell r="D7772" t="str">
            <v>262504714324</v>
          </cell>
          <cell r="F7772" t="str">
            <v>マネジメント</v>
          </cell>
          <cell r="H7772" t="str">
            <v>京都府-003581</v>
          </cell>
        </row>
        <row r="7773">
          <cell r="D7773" t="str">
            <v>262504314325</v>
          </cell>
          <cell r="F7773" t="str">
            <v>障害児保育</v>
          </cell>
          <cell r="H7773" t="str">
            <v>京都府-039820</v>
          </cell>
        </row>
        <row r="7774">
          <cell r="D7774" t="str">
            <v>262504614326</v>
          </cell>
          <cell r="F7774" t="str">
            <v>保護者支援・子育て支援</v>
          </cell>
          <cell r="H7774" t="str">
            <v>京都府-023999</v>
          </cell>
        </row>
        <row r="7775">
          <cell r="D7775" t="str">
            <v>262504514327</v>
          </cell>
          <cell r="F7775" t="str">
            <v>保健衛生・安全対策</v>
          </cell>
          <cell r="H7775" t="str">
            <v>京都府-035143</v>
          </cell>
        </row>
        <row r="7776">
          <cell r="D7776" t="str">
            <v>262504114328</v>
          </cell>
          <cell r="F7776" t="str">
            <v>乳児保育</v>
          </cell>
          <cell r="H7776" t="str">
            <v>京都府-028773</v>
          </cell>
        </row>
        <row r="7777">
          <cell r="D7777" t="str">
            <v>262504514329</v>
          </cell>
          <cell r="F7777" t="str">
            <v>保健衛生・安全対策</v>
          </cell>
          <cell r="H7777" t="str">
            <v>京都府-029585</v>
          </cell>
        </row>
        <row r="7778">
          <cell r="D7778" t="str">
            <v>262504114330</v>
          </cell>
          <cell r="F7778" t="str">
            <v>乳児保育</v>
          </cell>
          <cell r="H7778" t="str">
            <v>京都府-026763</v>
          </cell>
        </row>
        <row r="7779">
          <cell r="D7779" t="str">
            <v>262504314331</v>
          </cell>
          <cell r="F7779" t="str">
            <v>障害児保育</v>
          </cell>
          <cell r="H7779" t="str">
            <v>京都府-007319</v>
          </cell>
        </row>
        <row r="7780">
          <cell r="D7780" t="str">
            <v>262504714332</v>
          </cell>
          <cell r="F7780" t="str">
            <v>マネジメント</v>
          </cell>
          <cell r="H7780" t="str">
            <v>京都府-007353</v>
          </cell>
        </row>
        <row r="7781">
          <cell r="D7781" t="str">
            <v>262504414333</v>
          </cell>
          <cell r="F7781" t="str">
            <v>食育・アレルギー対応</v>
          </cell>
          <cell r="H7781"/>
        </row>
        <row r="7782">
          <cell r="D7782" t="str">
            <v>262504614334</v>
          </cell>
          <cell r="F7782" t="str">
            <v>保護者支援・子育て支援</v>
          </cell>
          <cell r="H7782" t="str">
            <v>大阪府-048933</v>
          </cell>
        </row>
        <row r="7783">
          <cell r="D7783" t="str">
            <v>262504314335</v>
          </cell>
          <cell r="F7783" t="str">
            <v>障害児保育</v>
          </cell>
          <cell r="H7783" t="str">
            <v>京都府-041466</v>
          </cell>
        </row>
        <row r="7784">
          <cell r="D7784" t="str">
            <v>262504314336</v>
          </cell>
          <cell r="F7784" t="str">
            <v>障害児保育</v>
          </cell>
          <cell r="H7784" t="str">
            <v>京都府-024142</v>
          </cell>
        </row>
        <row r="7785">
          <cell r="D7785" t="str">
            <v>262504114337</v>
          </cell>
          <cell r="F7785" t="str">
            <v>乳児保育</v>
          </cell>
          <cell r="H7785" t="str">
            <v>京都府-029520</v>
          </cell>
        </row>
        <row r="7786">
          <cell r="D7786" t="str">
            <v>262504314338</v>
          </cell>
          <cell r="F7786" t="str">
            <v>障害児保育</v>
          </cell>
          <cell r="H7786" t="str">
            <v>京都府-027888</v>
          </cell>
        </row>
        <row r="7787">
          <cell r="D7787" t="str">
            <v>262504314339</v>
          </cell>
          <cell r="F7787" t="str">
            <v>障害児保育</v>
          </cell>
          <cell r="H7787" t="str">
            <v>鹿児島県-003686</v>
          </cell>
        </row>
        <row r="7788">
          <cell r="D7788" t="str">
            <v>262504314340</v>
          </cell>
          <cell r="F7788" t="str">
            <v>障害児保育</v>
          </cell>
          <cell r="H7788" t="str">
            <v>京都府-040291</v>
          </cell>
        </row>
        <row r="7789">
          <cell r="D7789" t="str">
            <v>262504714341</v>
          </cell>
          <cell r="F7789" t="str">
            <v>マネジメント</v>
          </cell>
          <cell r="H7789" t="str">
            <v>京都府-012324</v>
          </cell>
        </row>
        <row r="7790">
          <cell r="D7790" t="str">
            <v>262504714342</v>
          </cell>
          <cell r="F7790" t="str">
            <v>マネジメント</v>
          </cell>
          <cell r="H7790" t="str">
            <v>京都府-026765</v>
          </cell>
        </row>
        <row r="7791">
          <cell r="D7791" t="str">
            <v>262504714343</v>
          </cell>
          <cell r="F7791" t="str">
            <v>マネジメント</v>
          </cell>
          <cell r="H7791" t="str">
            <v/>
          </cell>
        </row>
        <row r="7792">
          <cell r="D7792" t="str">
            <v>262504714344</v>
          </cell>
          <cell r="F7792" t="str">
            <v>マネジメント</v>
          </cell>
          <cell r="H7792" t="str">
            <v>京都府-003310</v>
          </cell>
        </row>
        <row r="7793">
          <cell r="D7793" t="str">
            <v>262504114345</v>
          </cell>
          <cell r="F7793" t="str">
            <v>乳児保育</v>
          </cell>
          <cell r="H7793" t="str">
            <v>京都府-036471</v>
          </cell>
        </row>
        <row r="7794">
          <cell r="D7794" t="str">
            <v>262504414346</v>
          </cell>
          <cell r="F7794" t="str">
            <v>食育・アレルギー対応</v>
          </cell>
          <cell r="H7794" t="str">
            <v/>
          </cell>
        </row>
        <row r="7795">
          <cell r="D7795" t="str">
            <v>262504714347</v>
          </cell>
          <cell r="F7795" t="str">
            <v>マネジメント</v>
          </cell>
          <cell r="H7795" t="str">
            <v>京都府-024014</v>
          </cell>
        </row>
        <row r="7796">
          <cell r="D7796" t="str">
            <v>262504514348</v>
          </cell>
          <cell r="F7796" t="str">
            <v>保健衛生・安全対策</v>
          </cell>
          <cell r="H7796" t="str">
            <v>京都府-028320</v>
          </cell>
        </row>
        <row r="7797">
          <cell r="D7797" t="str">
            <v>262504714349</v>
          </cell>
          <cell r="F7797" t="str">
            <v>マネジメント</v>
          </cell>
          <cell r="H7797" t="str">
            <v>京都府-034507</v>
          </cell>
        </row>
        <row r="7798">
          <cell r="D7798" t="str">
            <v>262504614350</v>
          </cell>
          <cell r="F7798" t="str">
            <v>保護者支援・子育て支援</v>
          </cell>
          <cell r="H7798" t="str">
            <v>京都府-034507</v>
          </cell>
        </row>
        <row r="7799">
          <cell r="D7799" t="str">
            <v>262504614351</v>
          </cell>
          <cell r="F7799" t="str">
            <v>保護者支援・子育て支援</v>
          </cell>
          <cell r="H7799" t="str">
            <v>山形県-013229</v>
          </cell>
        </row>
        <row r="7800">
          <cell r="D7800" t="str">
            <v>262504414352</v>
          </cell>
          <cell r="F7800" t="str">
            <v>食育・アレルギー対応</v>
          </cell>
          <cell r="H7800" t="str">
            <v/>
          </cell>
        </row>
        <row r="7801">
          <cell r="D7801" t="str">
            <v>262504714353</v>
          </cell>
          <cell r="F7801" t="str">
            <v>マネジメント</v>
          </cell>
          <cell r="H7801" t="str">
            <v>大阪府-074034</v>
          </cell>
        </row>
        <row r="7802">
          <cell r="D7802" t="str">
            <v>262504614354</v>
          </cell>
          <cell r="F7802" t="str">
            <v>保護者支援・子育て支援</v>
          </cell>
          <cell r="H7802" t="str">
            <v>京都府-041247</v>
          </cell>
        </row>
        <row r="7803">
          <cell r="D7803" t="str">
            <v>262504714355</v>
          </cell>
          <cell r="F7803" t="str">
            <v>マネジメント</v>
          </cell>
          <cell r="H7803" t="str">
            <v>京都府-016971</v>
          </cell>
        </row>
        <row r="7804">
          <cell r="D7804" t="str">
            <v>262504114356</v>
          </cell>
          <cell r="F7804" t="str">
            <v>乳児保育</v>
          </cell>
          <cell r="H7804" t="str">
            <v>京都府-039595</v>
          </cell>
        </row>
        <row r="7805">
          <cell r="D7805" t="str">
            <v>262504714357</v>
          </cell>
          <cell r="F7805" t="str">
            <v>マネジメント</v>
          </cell>
          <cell r="H7805" t="str">
            <v>京都府-018510</v>
          </cell>
        </row>
        <row r="7806">
          <cell r="D7806" t="str">
            <v>262504614358</v>
          </cell>
          <cell r="F7806" t="str">
            <v>保護者支援・子育て支援</v>
          </cell>
          <cell r="H7806" t="str">
            <v>京都府-026743</v>
          </cell>
        </row>
        <row r="7807">
          <cell r="D7807" t="str">
            <v>262504714359</v>
          </cell>
          <cell r="F7807" t="str">
            <v>マネジメント</v>
          </cell>
          <cell r="H7807" t="str">
            <v>京都府-028471</v>
          </cell>
        </row>
        <row r="7808">
          <cell r="D7808" t="str">
            <v>262504414360</v>
          </cell>
          <cell r="F7808" t="str">
            <v>食育・アレルギー対応</v>
          </cell>
          <cell r="H7808" t="str">
            <v>京都府-008350</v>
          </cell>
        </row>
        <row r="7809">
          <cell r="D7809" t="str">
            <v>262504514361</v>
          </cell>
          <cell r="F7809" t="str">
            <v>保健衛生・安全対策</v>
          </cell>
          <cell r="H7809" t="str">
            <v>京都府-038381</v>
          </cell>
        </row>
        <row r="7810">
          <cell r="D7810" t="str">
            <v>262504614362</v>
          </cell>
          <cell r="F7810" t="str">
            <v>保護者支援・子育て支援</v>
          </cell>
          <cell r="H7810" t="str">
            <v>京都府-024596</v>
          </cell>
        </row>
        <row r="7811">
          <cell r="D7811" t="str">
            <v>262504114363</v>
          </cell>
          <cell r="F7811" t="str">
            <v>乳児保育</v>
          </cell>
          <cell r="H7811" t="str">
            <v>京都府-010831</v>
          </cell>
        </row>
        <row r="7812">
          <cell r="D7812" t="str">
            <v>262504614364</v>
          </cell>
          <cell r="F7812" t="str">
            <v>保護者支援・子育て支援</v>
          </cell>
          <cell r="H7812" t="str">
            <v>京都府-019927</v>
          </cell>
        </row>
        <row r="7813">
          <cell r="D7813" t="str">
            <v>262504214365</v>
          </cell>
          <cell r="F7813" t="str">
            <v>幼児教育</v>
          </cell>
          <cell r="H7813" t="str">
            <v>京都府-019927</v>
          </cell>
        </row>
        <row r="7814">
          <cell r="D7814" t="str">
            <v>262504514366</v>
          </cell>
          <cell r="F7814" t="str">
            <v>保健衛生・安全対策</v>
          </cell>
          <cell r="H7814" t="str">
            <v>京都府-034932</v>
          </cell>
        </row>
        <row r="7815">
          <cell r="D7815" t="str">
            <v>262504614367</v>
          </cell>
          <cell r="F7815" t="str">
            <v>保護者支援・子育て支援</v>
          </cell>
          <cell r="H7815" t="str">
            <v>京都府-034932</v>
          </cell>
        </row>
        <row r="7816">
          <cell r="D7816" t="str">
            <v>262504614368</v>
          </cell>
          <cell r="F7816" t="str">
            <v>保護者支援・子育て支援</v>
          </cell>
          <cell r="H7816" t="str">
            <v>京都府-031806</v>
          </cell>
        </row>
        <row r="7817">
          <cell r="D7817" t="str">
            <v>262504714369</v>
          </cell>
          <cell r="F7817" t="str">
            <v>マネジメント</v>
          </cell>
          <cell r="H7817" t="str">
            <v>京都府-007896</v>
          </cell>
        </row>
        <row r="7818">
          <cell r="D7818" t="str">
            <v>262504414370</v>
          </cell>
          <cell r="F7818" t="str">
            <v>食育・アレルギー対応</v>
          </cell>
          <cell r="H7818" t="str">
            <v>京都府-007896</v>
          </cell>
        </row>
        <row r="7819">
          <cell r="D7819" t="str">
            <v>262504514371</v>
          </cell>
          <cell r="F7819" t="str">
            <v>保健衛生・安全対策</v>
          </cell>
          <cell r="H7819" t="str">
            <v>京都府-017680</v>
          </cell>
        </row>
        <row r="7820">
          <cell r="D7820" t="str">
            <v>262504614372</v>
          </cell>
          <cell r="F7820" t="str">
            <v>保護者支援・子育て支援</v>
          </cell>
          <cell r="H7820" t="str">
            <v>京都府-013774</v>
          </cell>
        </row>
        <row r="7821">
          <cell r="D7821" t="str">
            <v>262504314373</v>
          </cell>
          <cell r="F7821" t="str">
            <v>障害児保育</v>
          </cell>
          <cell r="H7821" t="str">
            <v>京都府-006076</v>
          </cell>
        </row>
        <row r="7822">
          <cell r="D7822" t="str">
            <v>262504314374</v>
          </cell>
          <cell r="F7822" t="str">
            <v>障害児保育</v>
          </cell>
          <cell r="H7822" t="str">
            <v>京都府-005826</v>
          </cell>
        </row>
        <row r="7823">
          <cell r="D7823" t="str">
            <v>262504114375</v>
          </cell>
          <cell r="F7823" t="str">
            <v>乳児保育</v>
          </cell>
          <cell r="H7823" t="str">
            <v>京都府-038839</v>
          </cell>
        </row>
        <row r="7824">
          <cell r="D7824" t="str">
            <v>262504614376</v>
          </cell>
          <cell r="F7824" t="str">
            <v>保護者支援・子育て支援</v>
          </cell>
          <cell r="H7824" t="str">
            <v>京都府-038839</v>
          </cell>
        </row>
        <row r="7825">
          <cell r="D7825" t="str">
            <v>262504714377</v>
          </cell>
          <cell r="F7825" t="str">
            <v>マネジメント</v>
          </cell>
          <cell r="H7825" t="str">
            <v>京都府-028263</v>
          </cell>
        </row>
        <row r="7826">
          <cell r="D7826" t="str">
            <v>262504614378</v>
          </cell>
          <cell r="F7826" t="str">
            <v>保護者支援・子育て支援</v>
          </cell>
          <cell r="H7826" t="str">
            <v>京都府-028263</v>
          </cell>
        </row>
        <row r="7827">
          <cell r="D7827" t="str">
            <v>262504414379</v>
          </cell>
          <cell r="F7827" t="str">
            <v>食育・アレルギー対応</v>
          </cell>
          <cell r="H7827" t="str">
            <v>滋賀県-012361</v>
          </cell>
        </row>
        <row r="7828">
          <cell r="D7828" t="str">
            <v>262504414380</v>
          </cell>
          <cell r="F7828" t="str">
            <v>食育・アレルギー対応</v>
          </cell>
          <cell r="H7828" t="str">
            <v>京都府-034637</v>
          </cell>
        </row>
        <row r="7829">
          <cell r="D7829" t="str">
            <v>262504714381</v>
          </cell>
          <cell r="F7829" t="str">
            <v>マネジメント</v>
          </cell>
          <cell r="H7829" t="str">
            <v>京都府-011433</v>
          </cell>
        </row>
        <row r="7830">
          <cell r="D7830" t="str">
            <v>262504714382</v>
          </cell>
          <cell r="F7830" t="str">
            <v>マネジメント</v>
          </cell>
          <cell r="H7830" t="str">
            <v>京都府-008862</v>
          </cell>
        </row>
        <row r="7831">
          <cell r="D7831" t="str">
            <v>262504714383</v>
          </cell>
          <cell r="F7831" t="str">
            <v>マネジメント</v>
          </cell>
          <cell r="H7831" t="str">
            <v>京都府-031103</v>
          </cell>
        </row>
        <row r="7832">
          <cell r="D7832" t="str">
            <v>262504314384</v>
          </cell>
          <cell r="F7832" t="str">
            <v>障害児保育</v>
          </cell>
          <cell r="H7832" t="str">
            <v>京都府-024742</v>
          </cell>
        </row>
        <row r="7833">
          <cell r="D7833" t="str">
            <v>262504114385</v>
          </cell>
          <cell r="F7833" t="str">
            <v>乳児保育</v>
          </cell>
          <cell r="H7833" t="str">
            <v>京都府-034077</v>
          </cell>
        </row>
        <row r="7834">
          <cell r="D7834" t="str">
            <v>262504614386</v>
          </cell>
          <cell r="F7834" t="str">
            <v>保護者支援・子育て支援</v>
          </cell>
          <cell r="H7834" t="str">
            <v>京都府-019545</v>
          </cell>
        </row>
        <row r="7835">
          <cell r="D7835" t="str">
            <v>262504514387</v>
          </cell>
          <cell r="F7835" t="str">
            <v>保健衛生・安全対策</v>
          </cell>
          <cell r="H7835" t="str">
            <v>京都府-037133</v>
          </cell>
        </row>
        <row r="7836">
          <cell r="D7836" t="str">
            <v>262504114388</v>
          </cell>
          <cell r="F7836" t="str">
            <v>乳児保育</v>
          </cell>
          <cell r="H7836" t="str">
            <v>京都府-038239</v>
          </cell>
        </row>
        <row r="7837">
          <cell r="D7837" t="str">
            <v>262504514389</v>
          </cell>
          <cell r="F7837" t="str">
            <v>保健衛生・安全対策</v>
          </cell>
          <cell r="H7837" t="str">
            <v>京都府-009376</v>
          </cell>
        </row>
        <row r="7838">
          <cell r="D7838" t="str">
            <v>262504114390</v>
          </cell>
          <cell r="F7838" t="str">
            <v>乳児保育</v>
          </cell>
          <cell r="H7838" t="str">
            <v>滋賀県-016068</v>
          </cell>
        </row>
        <row r="7839">
          <cell r="D7839" t="str">
            <v>262504714391</v>
          </cell>
          <cell r="F7839" t="str">
            <v>マネジメント</v>
          </cell>
          <cell r="H7839" t="str">
            <v>京都府-016856</v>
          </cell>
        </row>
        <row r="7840">
          <cell r="D7840" t="str">
            <v>262504714392</v>
          </cell>
          <cell r="F7840" t="str">
            <v>マネジメント</v>
          </cell>
          <cell r="H7840" t="str">
            <v>京都府-012818</v>
          </cell>
        </row>
        <row r="7841">
          <cell r="D7841" t="str">
            <v>262504614393</v>
          </cell>
          <cell r="F7841" t="str">
            <v>保護者支援・子育て支援</v>
          </cell>
          <cell r="H7841" t="str">
            <v>京都府-039516</v>
          </cell>
        </row>
        <row r="7842">
          <cell r="D7842" t="str">
            <v>262504314394</v>
          </cell>
          <cell r="F7842" t="str">
            <v>障害児保育</v>
          </cell>
          <cell r="H7842" t="str">
            <v>京都府-025494</v>
          </cell>
        </row>
        <row r="7843">
          <cell r="D7843" t="str">
            <v>262504114395</v>
          </cell>
          <cell r="F7843" t="str">
            <v>乳児保育</v>
          </cell>
          <cell r="H7843" t="str">
            <v>京都府-038300</v>
          </cell>
        </row>
        <row r="7844">
          <cell r="D7844" t="str">
            <v>262504714396</v>
          </cell>
          <cell r="F7844" t="str">
            <v>マネジメント</v>
          </cell>
          <cell r="H7844" t="str">
            <v>大阪府-052636</v>
          </cell>
        </row>
        <row r="7845">
          <cell r="D7845" t="str">
            <v>262504314397</v>
          </cell>
          <cell r="F7845" t="str">
            <v>障害児保育</v>
          </cell>
          <cell r="H7845" t="str">
            <v>大阪府-052636</v>
          </cell>
        </row>
        <row r="7846">
          <cell r="D7846" t="str">
            <v>262504614398</v>
          </cell>
          <cell r="F7846" t="str">
            <v>保護者支援・子育て支援</v>
          </cell>
          <cell r="H7846" t="str">
            <v>京都府-028414</v>
          </cell>
        </row>
        <row r="7847">
          <cell r="D7847" t="str">
            <v>262504314399</v>
          </cell>
          <cell r="F7847" t="str">
            <v>障害児保育</v>
          </cell>
          <cell r="H7847" t="str">
            <v>京都府-028414</v>
          </cell>
        </row>
        <row r="7848">
          <cell r="D7848" t="str">
            <v>262504514400</v>
          </cell>
          <cell r="F7848" t="str">
            <v>保健衛生・安全対策</v>
          </cell>
          <cell r="H7848" t="str">
            <v>京都府-040450</v>
          </cell>
        </row>
        <row r="7849">
          <cell r="D7849" t="str">
            <v>262504514401</v>
          </cell>
          <cell r="F7849" t="str">
            <v>保健衛生・安全対策</v>
          </cell>
          <cell r="H7849" t="str">
            <v>京都府-027177</v>
          </cell>
        </row>
        <row r="7850">
          <cell r="D7850" t="str">
            <v>262504614402</v>
          </cell>
          <cell r="F7850" t="str">
            <v>保護者支援・子育て支援</v>
          </cell>
          <cell r="H7850" t="str">
            <v>京都府-027177</v>
          </cell>
        </row>
        <row r="7851">
          <cell r="D7851" t="str">
            <v>262504614403</v>
          </cell>
          <cell r="F7851" t="str">
            <v>保護者支援・子育て支援</v>
          </cell>
          <cell r="H7851" t="str">
            <v>京都府-030937</v>
          </cell>
        </row>
        <row r="7852">
          <cell r="D7852" t="str">
            <v>262504714404</v>
          </cell>
          <cell r="F7852" t="str">
            <v>マネジメント</v>
          </cell>
          <cell r="H7852" t="str">
            <v>京都府-025557</v>
          </cell>
        </row>
        <row r="7853">
          <cell r="D7853" t="str">
            <v>262504314405</v>
          </cell>
          <cell r="F7853" t="str">
            <v>障害児保育</v>
          </cell>
          <cell r="H7853" t="str">
            <v>京都府-025557</v>
          </cell>
        </row>
        <row r="7854">
          <cell r="D7854" t="str">
            <v>262504114406</v>
          </cell>
          <cell r="F7854" t="str">
            <v>乳児保育</v>
          </cell>
          <cell r="H7854" t="str">
            <v>京都府-021565</v>
          </cell>
        </row>
        <row r="7855">
          <cell r="D7855" t="str">
            <v>262504514407</v>
          </cell>
          <cell r="F7855" t="str">
            <v>保健衛生・安全対策</v>
          </cell>
          <cell r="H7855" t="str">
            <v>京都府-023254</v>
          </cell>
        </row>
        <row r="7856">
          <cell r="D7856" t="str">
            <v>262504714408</v>
          </cell>
          <cell r="F7856" t="str">
            <v>マネジメント</v>
          </cell>
          <cell r="H7856" t="str">
            <v>大阪府-057489</v>
          </cell>
        </row>
        <row r="7857">
          <cell r="D7857" t="str">
            <v>262504314409</v>
          </cell>
          <cell r="F7857" t="str">
            <v>障害児保育</v>
          </cell>
          <cell r="H7857" t="str">
            <v>大阪府-066644</v>
          </cell>
        </row>
        <row r="7858">
          <cell r="D7858" t="str">
            <v>262504714410</v>
          </cell>
          <cell r="F7858" t="str">
            <v>マネジメント</v>
          </cell>
          <cell r="H7858" t="str">
            <v>京都府-009348</v>
          </cell>
        </row>
        <row r="7859">
          <cell r="D7859" t="str">
            <v>262504714411</v>
          </cell>
          <cell r="F7859" t="str">
            <v>マネジメント</v>
          </cell>
          <cell r="H7859" t="str">
            <v/>
          </cell>
        </row>
        <row r="7860">
          <cell r="D7860" t="str">
            <v>262504714412</v>
          </cell>
          <cell r="F7860" t="str">
            <v>マネジメント</v>
          </cell>
          <cell r="H7860" t="str">
            <v>京都府-034020</v>
          </cell>
        </row>
        <row r="7861">
          <cell r="D7861" t="str">
            <v>262504514413</v>
          </cell>
          <cell r="F7861" t="str">
            <v>保健衛生・安全対策</v>
          </cell>
          <cell r="H7861" t="str">
            <v>京都府-011303</v>
          </cell>
        </row>
        <row r="7862">
          <cell r="D7862" t="str">
            <v>262504614414</v>
          </cell>
          <cell r="F7862" t="str">
            <v>保護者支援・子育て支援</v>
          </cell>
          <cell r="H7862" t="str">
            <v>京都府-011303</v>
          </cell>
        </row>
        <row r="7863">
          <cell r="D7863" t="str">
            <v>262504514415</v>
          </cell>
          <cell r="F7863" t="str">
            <v>保健衛生・安全対策</v>
          </cell>
          <cell r="H7863" t="str">
            <v/>
          </cell>
        </row>
        <row r="7864">
          <cell r="D7864" t="str">
            <v>262504614416</v>
          </cell>
          <cell r="F7864" t="str">
            <v>保護者支援・子育て支援</v>
          </cell>
          <cell r="H7864" t="str">
            <v>京都府-033978</v>
          </cell>
        </row>
        <row r="7865">
          <cell r="D7865" t="str">
            <v>262504414417</v>
          </cell>
          <cell r="F7865" t="str">
            <v>食育・アレルギー対応</v>
          </cell>
          <cell r="H7865" t="str">
            <v>京都府-033978</v>
          </cell>
        </row>
        <row r="7866">
          <cell r="D7866" t="str">
            <v>262504714418</v>
          </cell>
          <cell r="F7866" t="str">
            <v>マネジメント</v>
          </cell>
          <cell r="H7866" t="str">
            <v>京都府-009710</v>
          </cell>
        </row>
        <row r="7867">
          <cell r="D7867" t="str">
            <v>262504314419</v>
          </cell>
          <cell r="F7867" t="str">
            <v>障害児保育</v>
          </cell>
          <cell r="H7867" t="str">
            <v>京都府-016014</v>
          </cell>
        </row>
        <row r="7868">
          <cell r="D7868" t="str">
            <v>262504614420</v>
          </cell>
          <cell r="F7868" t="str">
            <v>保護者支援・子育て支援</v>
          </cell>
          <cell r="H7868" t="str">
            <v/>
          </cell>
        </row>
        <row r="7869">
          <cell r="D7869" t="str">
            <v>262504314421</v>
          </cell>
          <cell r="F7869" t="str">
            <v>障害児保育</v>
          </cell>
          <cell r="H7869" t="str">
            <v>京都府-029790</v>
          </cell>
        </row>
        <row r="7870">
          <cell r="D7870" t="str">
            <v>262504514422</v>
          </cell>
          <cell r="F7870" t="str">
            <v>保健衛生・安全対策</v>
          </cell>
          <cell r="H7870" t="str">
            <v>京都府-029790</v>
          </cell>
        </row>
        <row r="7871">
          <cell r="D7871" t="str">
            <v>262504414423</v>
          </cell>
          <cell r="F7871" t="str">
            <v>食育・アレルギー対応</v>
          </cell>
          <cell r="H7871" t="str">
            <v/>
          </cell>
        </row>
        <row r="7872">
          <cell r="D7872" t="str">
            <v>262504714424</v>
          </cell>
          <cell r="F7872" t="str">
            <v>マネジメント</v>
          </cell>
          <cell r="H7872" t="str">
            <v>京都府-023845</v>
          </cell>
        </row>
        <row r="7873">
          <cell r="D7873" t="str">
            <v>262504214425</v>
          </cell>
          <cell r="F7873" t="str">
            <v>幼児教育</v>
          </cell>
          <cell r="H7873" t="str">
            <v>京都府-038286</v>
          </cell>
        </row>
        <row r="7874">
          <cell r="D7874" t="str">
            <v>262504114426</v>
          </cell>
          <cell r="F7874" t="str">
            <v>乳児保育</v>
          </cell>
          <cell r="H7874" t="str">
            <v>京都府-034691</v>
          </cell>
        </row>
        <row r="7875">
          <cell r="D7875" t="str">
            <v>262504114427</v>
          </cell>
          <cell r="F7875" t="str">
            <v>乳児保育</v>
          </cell>
          <cell r="H7875" t="str">
            <v>鳥取県-006457</v>
          </cell>
        </row>
        <row r="7876">
          <cell r="D7876" t="str">
            <v>262504714428</v>
          </cell>
          <cell r="F7876" t="str">
            <v>マネジメント</v>
          </cell>
          <cell r="H7876" t="str">
            <v>京都府-004215</v>
          </cell>
        </row>
        <row r="7877">
          <cell r="D7877" t="str">
            <v>262504414429</v>
          </cell>
          <cell r="F7877" t="str">
            <v>食育・アレルギー対応</v>
          </cell>
          <cell r="H7877" t="str">
            <v>愛知県-041143</v>
          </cell>
        </row>
        <row r="7878">
          <cell r="D7878" t="str">
            <v>262504214430</v>
          </cell>
          <cell r="F7878" t="str">
            <v>幼児教育</v>
          </cell>
          <cell r="H7878" t="str">
            <v>京都府-034424</v>
          </cell>
        </row>
        <row r="7879">
          <cell r="D7879" t="str">
            <v>262504414431</v>
          </cell>
          <cell r="F7879" t="str">
            <v>食育・アレルギー対応</v>
          </cell>
          <cell r="H7879" t="str">
            <v>京都府-003142</v>
          </cell>
        </row>
        <row r="7880">
          <cell r="D7880" t="str">
            <v>262504114432</v>
          </cell>
          <cell r="F7880" t="str">
            <v>乳児保育</v>
          </cell>
          <cell r="H7880" t="str">
            <v>京都府-025354</v>
          </cell>
        </row>
        <row r="7881">
          <cell r="D7881" t="str">
            <v>262504214433</v>
          </cell>
          <cell r="F7881" t="str">
            <v>幼児教育</v>
          </cell>
          <cell r="H7881" t="str">
            <v>高知県-012907</v>
          </cell>
        </row>
        <row r="7882">
          <cell r="D7882" t="str">
            <v>262504414434</v>
          </cell>
          <cell r="F7882" t="str">
            <v>食育・アレルギー対応</v>
          </cell>
          <cell r="H7882" t="str">
            <v>京都府-008891</v>
          </cell>
        </row>
        <row r="7883">
          <cell r="D7883" t="str">
            <v>262504614435</v>
          </cell>
          <cell r="F7883" t="str">
            <v>保護者支援・子育て支援</v>
          </cell>
          <cell r="H7883" t="str">
            <v>京都府-033348</v>
          </cell>
        </row>
        <row r="7884">
          <cell r="D7884" t="str">
            <v>262504614436</v>
          </cell>
          <cell r="F7884" t="str">
            <v>保護者支援・子育て支援</v>
          </cell>
          <cell r="H7884" t="str">
            <v>京都府-026432</v>
          </cell>
        </row>
        <row r="7885">
          <cell r="D7885" t="str">
            <v>262504214437</v>
          </cell>
          <cell r="F7885" t="str">
            <v>幼児教育</v>
          </cell>
          <cell r="H7885" t="str">
            <v>京都府-021887</v>
          </cell>
        </row>
        <row r="7886">
          <cell r="D7886" t="str">
            <v>262504514438</v>
          </cell>
          <cell r="F7886" t="str">
            <v>保健衛生・安全対策</v>
          </cell>
          <cell r="H7886" t="str">
            <v>大阪府-119788</v>
          </cell>
        </row>
        <row r="7887">
          <cell r="D7887" t="str">
            <v>262504614439</v>
          </cell>
          <cell r="F7887" t="str">
            <v>保護者支援・子育て支援</v>
          </cell>
          <cell r="H7887" t="str">
            <v>京都府-039633</v>
          </cell>
        </row>
        <row r="7888">
          <cell r="D7888" t="str">
            <v>262504414440</v>
          </cell>
          <cell r="F7888" t="str">
            <v>食育・アレルギー対応</v>
          </cell>
          <cell r="H7888" t="str">
            <v>京都府-039633</v>
          </cell>
        </row>
        <row r="7889">
          <cell r="D7889" t="str">
            <v>262504214441</v>
          </cell>
          <cell r="F7889" t="str">
            <v>幼児教育</v>
          </cell>
          <cell r="H7889" t="str">
            <v>兵庫県-077913</v>
          </cell>
        </row>
        <row r="7890">
          <cell r="D7890" t="str">
            <v>262504414442</v>
          </cell>
          <cell r="F7890" t="str">
            <v>食育・アレルギー対応</v>
          </cell>
          <cell r="H7890" t="str">
            <v/>
          </cell>
        </row>
        <row r="7891">
          <cell r="D7891" t="str">
            <v>262504214443</v>
          </cell>
          <cell r="F7891" t="str">
            <v>幼児教育</v>
          </cell>
          <cell r="H7891" t="str">
            <v>京都府-036169</v>
          </cell>
        </row>
        <row r="7892">
          <cell r="D7892" t="str">
            <v>262504114444</v>
          </cell>
          <cell r="F7892" t="str">
            <v>乳児保育</v>
          </cell>
          <cell r="H7892" t="str">
            <v>京都府-037649</v>
          </cell>
        </row>
        <row r="7893">
          <cell r="D7893" t="str">
            <v>262504714445</v>
          </cell>
          <cell r="F7893" t="str">
            <v>マネジメント</v>
          </cell>
          <cell r="H7893" t="str">
            <v>京都府-034548</v>
          </cell>
        </row>
        <row r="7894">
          <cell r="D7894" t="str">
            <v>262504114446</v>
          </cell>
          <cell r="F7894" t="str">
            <v>乳児保育</v>
          </cell>
          <cell r="H7894" t="str">
            <v/>
          </cell>
        </row>
        <row r="7895">
          <cell r="D7895" t="str">
            <v>262504514447</v>
          </cell>
          <cell r="F7895" t="str">
            <v>保健衛生・安全対策</v>
          </cell>
          <cell r="H7895" t="str">
            <v>京都府-033175</v>
          </cell>
        </row>
        <row r="7896">
          <cell r="D7896" t="str">
            <v>262504414448</v>
          </cell>
          <cell r="F7896" t="str">
            <v>食育・アレルギー対応</v>
          </cell>
          <cell r="H7896"/>
        </row>
        <row r="7897">
          <cell r="D7897" t="str">
            <v>262504714449</v>
          </cell>
          <cell r="F7897" t="str">
            <v>マネジメント</v>
          </cell>
          <cell r="H7897" t="str">
            <v>京都府-012097</v>
          </cell>
        </row>
        <row r="7898">
          <cell r="D7898" t="str">
            <v>262504414450</v>
          </cell>
          <cell r="F7898" t="str">
            <v>食育・アレルギー対応</v>
          </cell>
          <cell r="H7898" t="str">
            <v>京都府-040764</v>
          </cell>
        </row>
        <row r="7899">
          <cell r="D7899" t="str">
            <v>262504514451</v>
          </cell>
          <cell r="F7899" t="str">
            <v>保健衛生・安全対策</v>
          </cell>
          <cell r="H7899" t="str">
            <v>京都府-010938</v>
          </cell>
        </row>
        <row r="7900">
          <cell r="D7900" t="str">
            <v>262504314452</v>
          </cell>
          <cell r="F7900" t="str">
            <v>障害児保育</v>
          </cell>
          <cell r="H7900" t="str">
            <v/>
          </cell>
        </row>
        <row r="7901">
          <cell r="D7901" t="str">
            <v>262504414453</v>
          </cell>
          <cell r="F7901" t="str">
            <v>食育・アレルギー対応</v>
          </cell>
          <cell r="H7901" t="str">
            <v>京都府-009870</v>
          </cell>
        </row>
        <row r="7902">
          <cell r="D7902" t="str">
            <v>262504714454</v>
          </cell>
          <cell r="F7902" t="str">
            <v>マネジメント</v>
          </cell>
          <cell r="H7902" t="str">
            <v>京都府-017563</v>
          </cell>
        </row>
        <row r="7903">
          <cell r="D7903" t="str">
            <v>262504714455</v>
          </cell>
          <cell r="F7903" t="str">
            <v>マネジメント</v>
          </cell>
          <cell r="H7903" t="str">
            <v>京都府-030301</v>
          </cell>
        </row>
        <row r="7904">
          <cell r="D7904" t="str">
            <v>262504214456</v>
          </cell>
          <cell r="F7904" t="str">
            <v>幼児教育</v>
          </cell>
          <cell r="H7904" t="str">
            <v>京都府-021778</v>
          </cell>
        </row>
        <row r="7905">
          <cell r="D7905" t="str">
            <v>262504714457</v>
          </cell>
          <cell r="F7905" t="str">
            <v>マネジメント</v>
          </cell>
          <cell r="H7905" t="str">
            <v>京都府-003584</v>
          </cell>
        </row>
        <row r="7906">
          <cell r="D7906" t="str">
            <v>262504714458</v>
          </cell>
          <cell r="F7906" t="str">
            <v>マネジメント</v>
          </cell>
          <cell r="H7906" t="str">
            <v>京都府-007051</v>
          </cell>
        </row>
        <row r="7907">
          <cell r="D7907" t="str">
            <v>262504214459</v>
          </cell>
          <cell r="F7907" t="str">
            <v>幼児教育</v>
          </cell>
          <cell r="H7907" t="str">
            <v>京都府-025384</v>
          </cell>
        </row>
        <row r="7908">
          <cell r="D7908" t="str">
            <v>262504314460</v>
          </cell>
          <cell r="F7908" t="str">
            <v>障害児保育</v>
          </cell>
          <cell r="H7908" t="str">
            <v>京都府-039825</v>
          </cell>
        </row>
        <row r="7909">
          <cell r="D7909" t="str">
            <v>262504614461</v>
          </cell>
          <cell r="F7909" t="str">
            <v>保護者支援・子育て支援</v>
          </cell>
          <cell r="H7909" t="str">
            <v>京都府-028582</v>
          </cell>
        </row>
        <row r="7910">
          <cell r="D7910" t="str">
            <v>262504214462</v>
          </cell>
          <cell r="F7910" t="str">
            <v>幼児教育</v>
          </cell>
          <cell r="H7910" t="str">
            <v>京都府-028582</v>
          </cell>
        </row>
        <row r="7911">
          <cell r="D7911" t="str">
            <v>262504114463</v>
          </cell>
          <cell r="F7911" t="str">
            <v>乳児保育</v>
          </cell>
          <cell r="H7911" t="str">
            <v>京都府-015525</v>
          </cell>
        </row>
        <row r="7912">
          <cell r="D7912" t="str">
            <v>262504214464</v>
          </cell>
          <cell r="F7912" t="str">
            <v>幼児教育</v>
          </cell>
          <cell r="H7912" t="str">
            <v>京都府-015525</v>
          </cell>
        </row>
        <row r="7913">
          <cell r="D7913" t="str">
            <v>262504114465</v>
          </cell>
          <cell r="F7913" t="str">
            <v>乳児保育</v>
          </cell>
          <cell r="H7913" t="str">
            <v>京都府-038403</v>
          </cell>
        </row>
        <row r="7914">
          <cell r="D7914" t="str">
            <v>262504214466</v>
          </cell>
          <cell r="F7914" t="str">
            <v>幼児教育</v>
          </cell>
          <cell r="H7914" t="str">
            <v>京都府-025421</v>
          </cell>
        </row>
        <row r="7915">
          <cell r="D7915" t="str">
            <v>262504714467</v>
          </cell>
          <cell r="F7915" t="str">
            <v>マネジメント</v>
          </cell>
          <cell r="H7915" t="str">
            <v>青森県-017766</v>
          </cell>
        </row>
        <row r="7916">
          <cell r="D7916" t="str">
            <v>262504314468</v>
          </cell>
          <cell r="F7916" t="str">
            <v>障害児保育</v>
          </cell>
          <cell r="H7916" t="str">
            <v>京都府-038358</v>
          </cell>
        </row>
        <row r="7917">
          <cell r="D7917" t="str">
            <v>262504114469</v>
          </cell>
          <cell r="F7917" t="str">
            <v>乳児保育</v>
          </cell>
          <cell r="H7917"/>
        </row>
        <row r="7918">
          <cell r="D7918" t="str">
            <v>262504414470</v>
          </cell>
          <cell r="F7918" t="str">
            <v>食育・アレルギー対応</v>
          </cell>
          <cell r="H7918" t="str">
            <v>京都府-025894</v>
          </cell>
        </row>
        <row r="7919">
          <cell r="D7919" t="str">
            <v>262504114471</v>
          </cell>
          <cell r="F7919" t="str">
            <v>乳児保育</v>
          </cell>
          <cell r="H7919" t="str">
            <v>京都府-000972</v>
          </cell>
        </row>
        <row r="7920">
          <cell r="D7920" t="str">
            <v>262504214472</v>
          </cell>
          <cell r="F7920" t="str">
            <v>幼児教育</v>
          </cell>
          <cell r="H7920" t="str">
            <v>京都府-015686</v>
          </cell>
        </row>
        <row r="7921">
          <cell r="D7921" t="str">
            <v>262504214473</v>
          </cell>
          <cell r="F7921" t="str">
            <v>幼児教育</v>
          </cell>
          <cell r="H7921" t="str">
            <v>京都府-024017</v>
          </cell>
        </row>
        <row r="7922">
          <cell r="D7922" t="str">
            <v>262504514474</v>
          </cell>
          <cell r="F7922" t="str">
            <v>保健衛生・安全対策</v>
          </cell>
          <cell r="H7922" t="str">
            <v>京都府-031433</v>
          </cell>
        </row>
        <row r="7923">
          <cell r="D7923" t="str">
            <v>262504314475</v>
          </cell>
          <cell r="F7923" t="str">
            <v>障害児保育</v>
          </cell>
          <cell r="H7923" t="str">
            <v>京都府-034417</v>
          </cell>
        </row>
        <row r="7924">
          <cell r="D7924" t="str">
            <v>262504214476</v>
          </cell>
          <cell r="F7924" t="str">
            <v>幼児教育</v>
          </cell>
          <cell r="H7924" t="str">
            <v>京都府-041248</v>
          </cell>
        </row>
        <row r="7925">
          <cell r="D7925" t="str">
            <v>262504214477</v>
          </cell>
          <cell r="F7925" t="str">
            <v>幼児教育</v>
          </cell>
          <cell r="H7925" t="str">
            <v>京都府-037069</v>
          </cell>
        </row>
        <row r="7926">
          <cell r="D7926" t="str">
            <v>262504514478</v>
          </cell>
          <cell r="F7926" t="str">
            <v>保健衛生・安全対策</v>
          </cell>
          <cell r="H7926" t="str">
            <v>和歌山県-011472</v>
          </cell>
        </row>
        <row r="7927">
          <cell r="D7927" t="str">
            <v>262504514479</v>
          </cell>
          <cell r="F7927" t="str">
            <v>保健衛生・安全対策</v>
          </cell>
          <cell r="H7927" t="str">
            <v>京都府-040761</v>
          </cell>
        </row>
        <row r="7928">
          <cell r="D7928" t="str">
            <v>262504214480</v>
          </cell>
          <cell r="F7928" t="str">
            <v>幼児教育</v>
          </cell>
          <cell r="H7928" t="str">
            <v>三重県-017689</v>
          </cell>
        </row>
        <row r="7929">
          <cell r="D7929" t="str">
            <v>262504114481</v>
          </cell>
          <cell r="F7929" t="str">
            <v>乳児保育</v>
          </cell>
          <cell r="H7929" t="str">
            <v>和歌山県-013976</v>
          </cell>
        </row>
        <row r="7930">
          <cell r="D7930" t="str">
            <v>262504414482</v>
          </cell>
          <cell r="F7930" t="str">
            <v>食育・アレルギー対応</v>
          </cell>
          <cell r="H7930" t="str">
            <v>兵庫県-056041</v>
          </cell>
        </row>
        <row r="7931">
          <cell r="D7931" t="str">
            <v>262504114483</v>
          </cell>
          <cell r="F7931" t="str">
            <v>乳児保育</v>
          </cell>
          <cell r="H7931" t="str">
            <v>京都府-038542</v>
          </cell>
        </row>
        <row r="7932">
          <cell r="D7932" t="str">
            <v>262504214484</v>
          </cell>
          <cell r="F7932" t="str">
            <v>幼児教育</v>
          </cell>
          <cell r="H7932" t="str">
            <v>京都府-038542</v>
          </cell>
        </row>
        <row r="7933">
          <cell r="D7933" t="str">
            <v>262504414485</v>
          </cell>
          <cell r="F7933" t="str">
            <v>食育・アレルギー対応</v>
          </cell>
          <cell r="H7933" t="str">
            <v>京都府-040905</v>
          </cell>
        </row>
        <row r="7934">
          <cell r="D7934" t="str">
            <v>262504414486</v>
          </cell>
          <cell r="F7934" t="str">
            <v>食育・アレルギー対応</v>
          </cell>
          <cell r="H7934" t="str">
            <v>京都府-013681</v>
          </cell>
        </row>
        <row r="7935">
          <cell r="D7935" t="str">
            <v>262504114487</v>
          </cell>
          <cell r="F7935" t="str">
            <v>乳児保育</v>
          </cell>
          <cell r="H7935" t="str">
            <v>京都府-013681</v>
          </cell>
        </row>
        <row r="7936">
          <cell r="D7936" t="str">
            <v>262504414488</v>
          </cell>
          <cell r="F7936" t="str">
            <v>食育・アレルギー対応</v>
          </cell>
          <cell r="H7936" t="str">
            <v>京都府-010086</v>
          </cell>
        </row>
        <row r="7937">
          <cell r="D7937" t="str">
            <v>262504514489</v>
          </cell>
          <cell r="F7937" t="str">
            <v>保健衛生・安全対策</v>
          </cell>
          <cell r="H7937" t="str">
            <v>京都府-010801</v>
          </cell>
        </row>
        <row r="7938">
          <cell r="D7938" t="str">
            <v>262504314490</v>
          </cell>
          <cell r="F7938" t="str">
            <v>障害児保育</v>
          </cell>
          <cell r="H7938" t="str">
            <v>京都府-025371</v>
          </cell>
        </row>
        <row r="7939">
          <cell r="D7939" t="str">
            <v>262504214491</v>
          </cell>
          <cell r="F7939" t="str">
            <v>幼児教育</v>
          </cell>
          <cell r="H7939" t="str">
            <v>徳島県-010502</v>
          </cell>
        </row>
        <row r="7940">
          <cell r="D7940" t="str">
            <v>262504214492</v>
          </cell>
          <cell r="F7940" t="str">
            <v>幼児教育</v>
          </cell>
          <cell r="H7940" t="str">
            <v>香川県-011946</v>
          </cell>
        </row>
        <row r="7941">
          <cell r="D7941" t="str">
            <v>262504414493</v>
          </cell>
          <cell r="F7941" t="str">
            <v>食育・アレルギー対応</v>
          </cell>
          <cell r="H7941" t="str">
            <v>京都府-038403</v>
          </cell>
        </row>
        <row r="7942">
          <cell r="D7942" t="str">
            <v>262504114494</v>
          </cell>
          <cell r="F7942" t="str">
            <v>乳児保育</v>
          </cell>
          <cell r="H7942" t="str">
            <v>京都府-000230</v>
          </cell>
        </row>
        <row r="7943">
          <cell r="D7943" t="str">
            <v>262504414495</v>
          </cell>
          <cell r="F7943" t="str">
            <v>食育・アレルギー対応</v>
          </cell>
          <cell r="H7943" t="str">
            <v>京都府-021645</v>
          </cell>
        </row>
        <row r="7944">
          <cell r="D7944" t="str">
            <v>262504214496</v>
          </cell>
          <cell r="F7944" t="str">
            <v>幼児教育</v>
          </cell>
          <cell r="H7944" t="str">
            <v>京都府-039578</v>
          </cell>
        </row>
        <row r="7945">
          <cell r="D7945" t="str">
            <v>262504714497</v>
          </cell>
          <cell r="F7945" t="str">
            <v>マネジメント</v>
          </cell>
          <cell r="H7945"/>
        </row>
        <row r="7946">
          <cell r="D7946" t="str">
            <v>262504514498</v>
          </cell>
          <cell r="F7946" t="str">
            <v>保健衛生・安全対策</v>
          </cell>
          <cell r="H7946"/>
        </row>
        <row r="7947">
          <cell r="D7947" t="str">
            <v>262504714499</v>
          </cell>
          <cell r="F7947" t="str">
            <v>マネジメント</v>
          </cell>
          <cell r="H7947" t="str">
            <v>京都府-025714</v>
          </cell>
        </row>
        <row r="7948">
          <cell r="D7948" t="str">
            <v>262504414500</v>
          </cell>
          <cell r="F7948" t="str">
            <v>食育・アレルギー対応</v>
          </cell>
          <cell r="H7948" t="str">
            <v>広島県-026970</v>
          </cell>
        </row>
        <row r="7949">
          <cell r="D7949" t="str">
            <v>262504214501</v>
          </cell>
          <cell r="F7949" t="str">
            <v>幼児教育</v>
          </cell>
          <cell r="H7949" t="str">
            <v>京都府-007398</v>
          </cell>
        </row>
        <row r="7950">
          <cell r="D7950" t="str">
            <v>262504214502</v>
          </cell>
          <cell r="F7950" t="str">
            <v>幼児教育</v>
          </cell>
          <cell r="H7950" t="str">
            <v>京都府-021699</v>
          </cell>
        </row>
        <row r="7951">
          <cell r="D7951" t="str">
            <v>262504114503</v>
          </cell>
          <cell r="F7951" t="str">
            <v>乳児保育</v>
          </cell>
          <cell r="H7951" t="str">
            <v/>
          </cell>
        </row>
        <row r="7952">
          <cell r="D7952" t="str">
            <v>262504614504</v>
          </cell>
          <cell r="F7952" t="str">
            <v>保護者支援・子育て支援</v>
          </cell>
          <cell r="H7952" t="str">
            <v/>
          </cell>
        </row>
        <row r="7953">
          <cell r="D7953" t="str">
            <v>262504714505</v>
          </cell>
          <cell r="F7953" t="str">
            <v>マネジメント</v>
          </cell>
          <cell r="H7953" t="str">
            <v>京都府-017610</v>
          </cell>
        </row>
        <row r="7954">
          <cell r="D7954" t="str">
            <v>262504214506</v>
          </cell>
          <cell r="F7954" t="str">
            <v>幼児教育</v>
          </cell>
          <cell r="H7954" t="str">
            <v>京都府-011950</v>
          </cell>
        </row>
        <row r="7955">
          <cell r="D7955" t="str">
            <v>262504214507</v>
          </cell>
          <cell r="F7955" t="str">
            <v>幼児教育</v>
          </cell>
          <cell r="H7955" t="str">
            <v>京都府-032796</v>
          </cell>
        </row>
        <row r="7956">
          <cell r="D7956" t="str">
            <v>262504314508</v>
          </cell>
          <cell r="F7956" t="str">
            <v>障害児保育</v>
          </cell>
          <cell r="H7956" t="str">
            <v>北海道-012157</v>
          </cell>
        </row>
        <row r="7957">
          <cell r="D7957" t="str">
            <v>262504714509</v>
          </cell>
          <cell r="F7957" t="str">
            <v>マネジメント</v>
          </cell>
          <cell r="H7957" t="str">
            <v/>
          </cell>
        </row>
        <row r="7958">
          <cell r="D7958" t="str">
            <v>262504314510</v>
          </cell>
          <cell r="F7958" t="str">
            <v>障害児保育</v>
          </cell>
          <cell r="H7958" t="str">
            <v>大阪府-085761</v>
          </cell>
        </row>
        <row r="7959">
          <cell r="D7959" t="str">
            <v>262504314511</v>
          </cell>
          <cell r="F7959" t="str">
            <v>障害児保育</v>
          </cell>
          <cell r="H7959" t="str">
            <v>鹿児島県-013497</v>
          </cell>
        </row>
        <row r="7960">
          <cell r="D7960" t="str">
            <v>262504214512</v>
          </cell>
          <cell r="F7960" t="str">
            <v>幼児教育</v>
          </cell>
          <cell r="H7960" t="str">
            <v>京都府-031455</v>
          </cell>
        </row>
        <row r="7961">
          <cell r="D7961" t="str">
            <v>262504414513</v>
          </cell>
          <cell r="F7961" t="str">
            <v>食育・アレルギー対応</v>
          </cell>
          <cell r="H7961" t="str">
            <v/>
          </cell>
        </row>
        <row r="7962">
          <cell r="D7962" t="str">
            <v>262504414514</v>
          </cell>
          <cell r="F7962" t="str">
            <v>食育・アレルギー対応</v>
          </cell>
          <cell r="H7962" t="str">
            <v/>
          </cell>
        </row>
        <row r="7963">
          <cell r="D7963" t="str">
            <v>262504314515</v>
          </cell>
          <cell r="F7963" t="str">
            <v>障害児保育</v>
          </cell>
          <cell r="H7963" t="str">
            <v>京都府-019741</v>
          </cell>
        </row>
        <row r="7964">
          <cell r="D7964" t="str">
            <v>262504514516</v>
          </cell>
          <cell r="F7964" t="str">
            <v>保健衛生・安全対策</v>
          </cell>
          <cell r="H7964" t="str">
            <v>京都府-017556</v>
          </cell>
        </row>
        <row r="7965">
          <cell r="D7965" t="str">
            <v>262504314517</v>
          </cell>
          <cell r="F7965" t="str">
            <v>障害児保育</v>
          </cell>
          <cell r="H7965" t="str">
            <v>京都府-041862</v>
          </cell>
        </row>
        <row r="7966">
          <cell r="D7966" t="str">
            <v>262504414518</v>
          </cell>
          <cell r="F7966" t="str">
            <v>食育・アレルギー対応</v>
          </cell>
          <cell r="H7966" t="str">
            <v/>
          </cell>
        </row>
        <row r="7967">
          <cell r="D7967" t="str">
            <v>262504214519</v>
          </cell>
          <cell r="F7967" t="str">
            <v>幼児教育</v>
          </cell>
          <cell r="H7967" t="str">
            <v>京都府-039786</v>
          </cell>
        </row>
        <row r="7968">
          <cell r="D7968" t="str">
            <v>262504414520</v>
          </cell>
          <cell r="F7968" t="str">
            <v>食育・アレルギー対応</v>
          </cell>
          <cell r="H7968" t="str">
            <v/>
          </cell>
        </row>
        <row r="7969">
          <cell r="D7969" t="str">
            <v>262504414521</v>
          </cell>
          <cell r="F7969" t="str">
            <v>食育・アレルギー対応</v>
          </cell>
          <cell r="H7969" t="str">
            <v/>
          </cell>
        </row>
        <row r="7970">
          <cell r="D7970" t="str">
            <v>262504214522</v>
          </cell>
          <cell r="F7970" t="str">
            <v>幼児教育</v>
          </cell>
          <cell r="H7970" t="str">
            <v>京都府-019271</v>
          </cell>
        </row>
        <row r="7971">
          <cell r="D7971" t="str">
            <v>262504414523</v>
          </cell>
          <cell r="F7971" t="str">
            <v>食育・アレルギー対応</v>
          </cell>
          <cell r="H7971" t="str">
            <v>京都府-015540</v>
          </cell>
        </row>
        <row r="7972">
          <cell r="D7972" t="str">
            <v>262504214524</v>
          </cell>
          <cell r="F7972" t="str">
            <v>幼児教育</v>
          </cell>
          <cell r="H7972" t="str">
            <v>滋賀県-024828</v>
          </cell>
        </row>
        <row r="7973">
          <cell r="D7973" t="str">
            <v>262504214525</v>
          </cell>
          <cell r="F7973" t="str">
            <v>幼児教育</v>
          </cell>
          <cell r="H7973" t="str">
            <v>京都府-029251</v>
          </cell>
        </row>
        <row r="7974">
          <cell r="D7974" t="str">
            <v>262504414526</v>
          </cell>
          <cell r="F7974" t="str">
            <v>食育・アレルギー対応</v>
          </cell>
          <cell r="H7974" t="str">
            <v>京都府-005458</v>
          </cell>
        </row>
        <row r="7975">
          <cell r="D7975" t="str">
            <v>262504714527</v>
          </cell>
          <cell r="F7975" t="str">
            <v>マネジメント</v>
          </cell>
          <cell r="H7975" t="str">
            <v>京都府-024227</v>
          </cell>
        </row>
        <row r="7976">
          <cell r="D7976" t="str">
            <v>262504214528</v>
          </cell>
          <cell r="F7976" t="str">
            <v>幼児教育</v>
          </cell>
          <cell r="H7976" t="str">
            <v>京都府-007584</v>
          </cell>
        </row>
        <row r="7977">
          <cell r="D7977" t="str">
            <v>262504514529</v>
          </cell>
          <cell r="F7977" t="str">
            <v>保健衛生・安全対策</v>
          </cell>
          <cell r="H7977" t="str">
            <v>京都府-001322</v>
          </cell>
        </row>
        <row r="7978">
          <cell r="D7978" t="str">
            <v>262504314530</v>
          </cell>
          <cell r="F7978" t="str">
            <v>障害児保育</v>
          </cell>
          <cell r="H7978" t="str">
            <v>京都府-001322</v>
          </cell>
        </row>
        <row r="7979">
          <cell r="D7979" t="str">
            <v>262504114531</v>
          </cell>
          <cell r="F7979" t="str">
            <v>乳児保育</v>
          </cell>
          <cell r="H7979" t="str">
            <v>京都府-006555</v>
          </cell>
        </row>
        <row r="7980">
          <cell r="D7980" t="str">
            <v>262504414532</v>
          </cell>
          <cell r="F7980" t="str">
            <v>食育・アレルギー対応</v>
          </cell>
          <cell r="H7980" t="str">
            <v>京都府-040704</v>
          </cell>
        </row>
        <row r="7981">
          <cell r="D7981" t="str">
            <v>262504714533</v>
          </cell>
          <cell r="F7981" t="str">
            <v>マネジメント</v>
          </cell>
          <cell r="H7981" t="str">
            <v>京都府-032469</v>
          </cell>
        </row>
        <row r="7982">
          <cell r="D7982" t="str">
            <v>262504714534</v>
          </cell>
          <cell r="F7982" t="str">
            <v>マネジメント</v>
          </cell>
          <cell r="H7982" t="str">
            <v>京都府-033056</v>
          </cell>
        </row>
        <row r="7983">
          <cell r="D7983" t="str">
            <v>262504514535</v>
          </cell>
          <cell r="F7983" t="str">
            <v>保健衛生・安全対策</v>
          </cell>
          <cell r="H7983" t="str">
            <v>京都府-029019</v>
          </cell>
        </row>
        <row r="7984">
          <cell r="D7984" t="str">
            <v>262504314536</v>
          </cell>
          <cell r="F7984" t="str">
            <v>障害児保育</v>
          </cell>
          <cell r="H7984" t="str">
            <v>京都府-039631</v>
          </cell>
        </row>
        <row r="7985">
          <cell r="D7985" t="str">
            <v>262504214537</v>
          </cell>
          <cell r="F7985" t="str">
            <v>幼児教育</v>
          </cell>
          <cell r="H7985" t="str">
            <v/>
          </cell>
        </row>
        <row r="7986">
          <cell r="D7986" t="str">
            <v>262504114538</v>
          </cell>
          <cell r="F7986" t="str">
            <v>乳児保育</v>
          </cell>
          <cell r="H7986" t="str">
            <v>京都府-013665</v>
          </cell>
        </row>
        <row r="7987">
          <cell r="D7987" t="str">
            <v>262504214539</v>
          </cell>
          <cell r="F7987" t="str">
            <v>幼児教育</v>
          </cell>
          <cell r="H7987" t="str">
            <v>鳥取県-010442</v>
          </cell>
        </row>
        <row r="7988">
          <cell r="D7988" t="str">
            <v>262504414540</v>
          </cell>
          <cell r="F7988" t="str">
            <v>食育・アレルギー対応</v>
          </cell>
          <cell r="H7988" t="str">
            <v>京都府-040769</v>
          </cell>
        </row>
        <row r="7989">
          <cell r="D7989" t="str">
            <v>262504214541</v>
          </cell>
          <cell r="F7989" t="str">
            <v>幼児教育</v>
          </cell>
          <cell r="H7989" t="str">
            <v>京都府-011855</v>
          </cell>
        </row>
        <row r="7990">
          <cell r="D7990" t="str">
            <v>262504714542</v>
          </cell>
          <cell r="F7990" t="str">
            <v>マネジメント</v>
          </cell>
          <cell r="H7990" t="str">
            <v>京都府-030476</v>
          </cell>
        </row>
        <row r="7991">
          <cell r="D7991" t="str">
            <v>262504314543</v>
          </cell>
          <cell r="F7991" t="str">
            <v>障害児保育</v>
          </cell>
          <cell r="H7991" t="str">
            <v>京都府-039925</v>
          </cell>
        </row>
        <row r="7992">
          <cell r="D7992" t="str">
            <v>262504314544</v>
          </cell>
          <cell r="F7992" t="str">
            <v>障害児保育</v>
          </cell>
          <cell r="H7992" t="str">
            <v>京都府-003186</v>
          </cell>
        </row>
        <row r="7993">
          <cell r="D7993" t="str">
            <v>262504314545</v>
          </cell>
          <cell r="F7993" t="str">
            <v>障害児保育</v>
          </cell>
          <cell r="H7993" t="str">
            <v>京都府-035736</v>
          </cell>
        </row>
        <row r="7994">
          <cell r="D7994" t="str">
            <v>262504414546</v>
          </cell>
          <cell r="F7994" t="str">
            <v>食育・アレルギー対応</v>
          </cell>
          <cell r="H7994" t="str">
            <v/>
          </cell>
        </row>
        <row r="7995">
          <cell r="D7995" t="str">
            <v>262504714547</v>
          </cell>
          <cell r="F7995" t="str">
            <v>マネジメント</v>
          </cell>
          <cell r="H7995" t="str">
            <v>京都府-007274</v>
          </cell>
        </row>
        <row r="7996">
          <cell r="D7996" t="str">
            <v>262504114548</v>
          </cell>
          <cell r="F7996" t="str">
            <v>乳児保育</v>
          </cell>
          <cell r="H7996" t="str">
            <v>京都府-007274</v>
          </cell>
        </row>
        <row r="7997">
          <cell r="D7997" t="str">
            <v>262504414549</v>
          </cell>
          <cell r="F7997" t="str">
            <v>食育・アレルギー対応</v>
          </cell>
          <cell r="H7997" t="str">
            <v/>
          </cell>
        </row>
        <row r="7998">
          <cell r="D7998" t="str">
            <v>262504114550</v>
          </cell>
          <cell r="F7998" t="str">
            <v>乳児保育</v>
          </cell>
          <cell r="H7998" t="str">
            <v>鳥取県-009811</v>
          </cell>
        </row>
        <row r="7999">
          <cell r="D7999" t="str">
            <v>262504114551</v>
          </cell>
          <cell r="F7999" t="str">
            <v>乳児保育</v>
          </cell>
          <cell r="H7999" t="str">
            <v>京都府-037641</v>
          </cell>
        </row>
        <row r="8000">
          <cell r="D8000" t="str">
            <v>262504314552</v>
          </cell>
          <cell r="F8000" t="str">
            <v>障害児保育</v>
          </cell>
          <cell r="H8000" t="str">
            <v>岡山県-012672</v>
          </cell>
        </row>
        <row r="8001">
          <cell r="D8001" t="str">
            <v>262504314553</v>
          </cell>
          <cell r="F8001" t="str">
            <v>障害児保育</v>
          </cell>
          <cell r="H8001" t="str">
            <v>京都府-003174</v>
          </cell>
        </row>
        <row r="8002">
          <cell r="D8002" t="str">
            <v>262504314554</v>
          </cell>
          <cell r="F8002" t="str">
            <v>障害児保育</v>
          </cell>
          <cell r="H8002" t="str">
            <v>京都府-030434</v>
          </cell>
        </row>
        <row r="8003">
          <cell r="D8003" t="str">
            <v>262504714555</v>
          </cell>
          <cell r="F8003" t="str">
            <v>マネジメント</v>
          </cell>
          <cell r="H8003" t="str">
            <v>京都府-012207</v>
          </cell>
        </row>
        <row r="8004">
          <cell r="D8004" t="str">
            <v>262504514556</v>
          </cell>
          <cell r="F8004" t="str">
            <v>保健衛生・安全対策</v>
          </cell>
          <cell r="H8004" t="str">
            <v/>
          </cell>
        </row>
        <row r="8005">
          <cell r="D8005" t="str">
            <v>262504714557</v>
          </cell>
          <cell r="F8005" t="str">
            <v>マネジメント</v>
          </cell>
          <cell r="H8005" t="str">
            <v>京都府-022053</v>
          </cell>
        </row>
        <row r="8006">
          <cell r="D8006" t="str">
            <v>262504214558</v>
          </cell>
          <cell r="F8006" t="str">
            <v>幼児教育</v>
          </cell>
          <cell r="H8006"/>
        </row>
        <row r="8007">
          <cell r="D8007" t="str">
            <v>262504714559</v>
          </cell>
          <cell r="F8007" t="str">
            <v>マネジメント</v>
          </cell>
          <cell r="H8007" t="str">
            <v>京都府-020391</v>
          </cell>
        </row>
        <row r="8008">
          <cell r="D8008" t="str">
            <v>262504714560</v>
          </cell>
          <cell r="F8008" t="str">
            <v>マネジメント</v>
          </cell>
          <cell r="H8008" t="str">
            <v>京都府-021327</v>
          </cell>
        </row>
        <row r="8009">
          <cell r="D8009" t="str">
            <v>262504314561</v>
          </cell>
          <cell r="F8009" t="str">
            <v>障害児保育</v>
          </cell>
          <cell r="H8009" t="str">
            <v>京都府-019628</v>
          </cell>
        </row>
        <row r="8010">
          <cell r="D8010" t="str">
            <v>262504114562</v>
          </cell>
          <cell r="F8010" t="str">
            <v>乳児保育</v>
          </cell>
          <cell r="H8010" t="str">
            <v>京都府-019623</v>
          </cell>
        </row>
        <row r="8011">
          <cell r="D8011" t="str">
            <v>262504214563</v>
          </cell>
          <cell r="F8011" t="str">
            <v>幼児教育</v>
          </cell>
          <cell r="H8011" t="str">
            <v>京都府-042186</v>
          </cell>
        </row>
        <row r="8012">
          <cell r="D8012" t="str">
            <v>262504314564</v>
          </cell>
          <cell r="F8012" t="str">
            <v>障害児保育</v>
          </cell>
          <cell r="H8012" t="str">
            <v>京都府-041114</v>
          </cell>
        </row>
        <row r="8013">
          <cell r="D8013" t="str">
            <v>262504314565</v>
          </cell>
          <cell r="F8013" t="str">
            <v>障害児保育</v>
          </cell>
          <cell r="H8013" t="str">
            <v/>
          </cell>
        </row>
        <row r="8014">
          <cell r="D8014" t="str">
            <v>262504114566</v>
          </cell>
          <cell r="F8014" t="str">
            <v>乳児保育</v>
          </cell>
          <cell r="H8014" t="str">
            <v/>
          </cell>
        </row>
        <row r="8015">
          <cell r="D8015" t="str">
            <v>262504114567</v>
          </cell>
          <cell r="F8015" t="str">
            <v>乳児保育</v>
          </cell>
          <cell r="H8015" t="str">
            <v>京都府-035036</v>
          </cell>
        </row>
        <row r="8016">
          <cell r="D8016" t="str">
            <v>262504414568</v>
          </cell>
          <cell r="F8016" t="str">
            <v>食育・アレルギー対応</v>
          </cell>
          <cell r="H8016" t="str">
            <v>京都府-041120</v>
          </cell>
        </row>
        <row r="8017">
          <cell r="D8017" t="str">
            <v>262504214569</v>
          </cell>
          <cell r="F8017" t="str">
            <v>幼児教育</v>
          </cell>
          <cell r="H8017" t="str">
            <v>京都府-029995</v>
          </cell>
        </row>
        <row r="8018">
          <cell r="D8018" t="str">
            <v>262504114570</v>
          </cell>
          <cell r="F8018" t="str">
            <v>乳児保育</v>
          </cell>
          <cell r="H8018" t="str">
            <v>京都府-033213</v>
          </cell>
        </row>
        <row r="8019">
          <cell r="D8019" t="str">
            <v>262504114571</v>
          </cell>
          <cell r="F8019" t="str">
            <v>乳児保育</v>
          </cell>
          <cell r="H8019" t="str">
            <v>滋賀県-024281</v>
          </cell>
        </row>
        <row r="8020">
          <cell r="D8020" t="str">
            <v>262504414572</v>
          </cell>
          <cell r="F8020" t="str">
            <v>食育・アレルギー対応</v>
          </cell>
          <cell r="H8020" t="str">
            <v>広島県-014052</v>
          </cell>
        </row>
        <row r="8021">
          <cell r="D8021" t="str">
            <v>262504414573</v>
          </cell>
          <cell r="F8021" t="str">
            <v>食育・アレルギー対応</v>
          </cell>
          <cell r="H8021" t="str">
            <v>京都府-014263</v>
          </cell>
        </row>
        <row r="8022">
          <cell r="D8022" t="str">
            <v>262504614574</v>
          </cell>
          <cell r="F8022" t="str">
            <v>保護者支援・子育て支援</v>
          </cell>
          <cell r="H8022" t="str">
            <v>京都府-036150</v>
          </cell>
        </row>
        <row r="8023">
          <cell r="D8023" t="str">
            <v>262504114575</v>
          </cell>
          <cell r="F8023" t="str">
            <v>乳児保育</v>
          </cell>
          <cell r="H8023" t="str">
            <v>京都府-008330</v>
          </cell>
        </row>
        <row r="8024">
          <cell r="D8024" t="str">
            <v>262504114576</v>
          </cell>
          <cell r="F8024" t="str">
            <v>乳児保育</v>
          </cell>
          <cell r="H8024" t="str">
            <v>京都府-006795</v>
          </cell>
        </row>
        <row r="8025">
          <cell r="D8025" t="str">
            <v>262504214577</v>
          </cell>
          <cell r="F8025" t="str">
            <v>幼児教育</v>
          </cell>
          <cell r="H8025" t="str">
            <v>京都府-006795</v>
          </cell>
        </row>
        <row r="8026">
          <cell r="D8026" t="str">
            <v>262504414578</v>
          </cell>
          <cell r="F8026" t="str">
            <v>食育・アレルギー対応</v>
          </cell>
          <cell r="H8026" t="str">
            <v/>
          </cell>
        </row>
        <row r="8027">
          <cell r="D8027" t="str">
            <v>262504214579</v>
          </cell>
          <cell r="F8027" t="str">
            <v>幼児教育</v>
          </cell>
          <cell r="H8027" t="str">
            <v>京都府-033304</v>
          </cell>
        </row>
        <row r="8028">
          <cell r="D8028" t="str">
            <v>262504314580</v>
          </cell>
          <cell r="F8028" t="str">
            <v>障害児保育</v>
          </cell>
          <cell r="H8028" t="str">
            <v>京都府-014253</v>
          </cell>
        </row>
        <row r="8029">
          <cell r="D8029" t="str">
            <v>262504214581</v>
          </cell>
          <cell r="F8029" t="str">
            <v>幼児教育</v>
          </cell>
          <cell r="H8029" t="str">
            <v>滋賀県-020207</v>
          </cell>
        </row>
        <row r="8030">
          <cell r="D8030" t="str">
            <v>262504114582</v>
          </cell>
          <cell r="F8030" t="str">
            <v>乳児保育</v>
          </cell>
          <cell r="H8030" t="str">
            <v>大阪府-085762</v>
          </cell>
        </row>
        <row r="8031">
          <cell r="D8031" t="str">
            <v>262504614583</v>
          </cell>
          <cell r="F8031" t="str">
            <v>保護者支援・子育て支援</v>
          </cell>
          <cell r="H8031" t="str">
            <v>岐阜県-027522</v>
          </cell>
        </row>
        <row r="8032">
          <cell r="D8032" t="str">
            <v>262504614584</v>
          </cell>
          <cell r="F8032" t="str">
            <v>保護者支援・子育て支援</v>
          </cell>
          <cell r="H8032" t="str">
            <v>京都府-034752</v>
          </cell>
        </row>
        <row r="8033">
          <cell r="D8033" t="str">
            <v>262504314585</v>
          </cell>
          <cell r="F8033" t="str">
            <v>障害児保育</v>
          </cell>
          <cell r="H8033" t="str">
            <v>京都府-042036</v>
          </cell>
        </row>
        <row r="8034">
          <cell r="D8034" t="str">
            <v>262504114586</v>
          </cell>
          <cell r="F8034" t="str">
            <v>乳児保育</v>
          </cell>
          <cell r="H8034" t="str">
            <v>京都府-034651</v>
          </cell>
        </row>
        <row r="8035">
          <cell r="D8035" t="str">
            <v>262504314587</v>
          </cell>
          <cell r="F8035" t="str">
            <v>障害児保育</v>
          </cell>
          <cell r="H8035" t="str">
            <v>京都府-035113</v>
          </cell>
        </row>
        <row r="8036">
          <cell r="D8036" t="str">
            <v>262504114588</v>
          </cell>
          <cell r="F8036" t="str">
            <v>乳児保育</v>
          </cell>
          <cell r="H8036" t="str">
            <v>京都府-027135</v>
          </cell>
        </row>
        <row r="8037">
          <cell r="D8037" t="str">
            <v>262504414589</v>
          </cell>
          <cell r="F8037" t="str">
            <v>食育・アレルギー対応</v>
          </cell>
          <cell r="H8037" t="str">
            <v>京都府-027135</v>
          </cell>
        </row>
        <row r="8038">
          <cell r="D8038" t="str">
            <v>262504314590</v>
          </cell>
          <cell r="F8038" t="str">
            <v>障害児保育</v>
          </cell>
          <cell r="H8038" t="str">
            <v>京都府-037652</v>
          </cell>
        </row>
        <row r="8039">
          <cell r="D8039" t="str">
            <v>262504314591</v>
          </cell>
          <cell r="F8039" t="str">
            <v>障害児保育</v>
          </cell>
          <cell r="H8039" t="str">
            <v>京都府-028185</v>
          </cell>
        </row>
        <row r="8040">
          <cell r="D8040" t="str">
            <v>262504114592</v>
          </cell>
          <cell r="F8040" t="str">
            <v>乳児保育</v>
          </cell>
          <cell r="H8040" t="str">
            <v>京都府-028185</v>
          </cell>
        </row>
        <row r="8041">
          <cell r="D8041" t="str">
            <v>262504314593</v>
          </cell>
          <cell r="F8041" t="str">
            <v>障害児保育</v>
          </cell>
          <cell r="H8041" t="str">
            <v>京都府-034651</v>
          </cell>
        </row>
        <row r="8042">
          <cell r="D8042" t="str">
            <v>262504114594</v>
          </cell>
          <cell r="F8042" t="str">
            <v>乳児保育</v>
          </cell>
          <cell r="H8042" t="str">
            <v>京都府-020902</v>
          </cell>
        </row>
        <row r="8043">
          <cell r="D8043" t="str">
            <v>262504614595</v>
          </cell>
          <cell r="F8043" t="str">
            <v>保護者支援・子育て支援</v>
          </cell>
          <cell r="H8043" t="str">
            <v>京都府-020902</v>
          </cell>
        </row>
        <row r="8044">
          <cell r="D8044" t="str">
            <v>262504614596</v>
          </cell>
          <cell r="F8044" t="str">
            <v>保護者支援・子育て支援</v>
          </cell>
          <cell r="H8044" t="str">
            <v>京都府-038680</v>
          </cell>
        </row>
        <row r="8045">
          <cell r="D8045" t="str">
            <v>262504214597</v>
          </cell>
          <cell r="F8045" t="str">
            <v>幼児教育</v>
          </cell>
          <cell r="H8045" t="str">
            <v>京都府-035113</v>
          </cell>
        </row>
        <row r="8046">
          <cell r="D8046" t="str">
            <v>262504214598</v>
          </cell>
          <cell r="F8046" t="str">
            <v>幼児教育</v>
          </cell>
          <cell r="H8046" t="str">
            <v>京都府-031804</v>
          </cell>
        </row>
        <row r="8047">
          <cell r="D8047" t="str">
            <v>262504314599</v>
          </cell>
          <cell r="F8047" t="str">
            <v>障害児保育</v>
          </cell>
          <cell r="H8047" t="str">
            <v>京都府-035433</v>
          </cell>
        </row>
        <row r="8048">
          <cell r="D8048" t="str">
            <v>262504114600</v>
          </cell>
          <cell r="F8048" t="str">
            <v>乳児保育</v>
          </cell>
          <cell r="H8048" t="str">
            <v/>
          </cell>
        </row>
        <row r="8049">
          <cell r="D8049" t="str">
            <v>262504114601</v>
          </cell>
          <cell r="F8049" t="str">
            <v>乳児保育</v>
          </cell>
          <cell r="H8049" t="str">
            <v>京都府-040874</v>
          </cell>
        </row>
        <row r="8050">
          <cell r="D8050" t="str">
            <v>262504514602</v>
          </cell>
          <cell r="F8050" t="str">
            <v>保健衛生・安全対策</v>
          </cell>
          <cell r="H8050" t="str">
            <v>京都府-028559</v>
          </cell>
        </row>
        <row r="8051">
          <cell r="D8051" t="str">
            <v>262504114603</v>
          </cell>
          <cell r="F8051" t="str">
            <v>乳児保育</v>
          </cell>
          <cell r="H8051" t="str">
            <v>京都府-010570</v>
          </cell>
        </row>
        <row r="8052">
          <cell r="D8052" t="str">
            <v>262504414604</v>
          </cell>
          <cell r="F8052" t="str">
            <v>食育・アレルギー対応</v>
          </cell>
          <cell r="H8052" t="str">
            <v>和歌山県-013527</v>
          </cell>
        </row>
        <row r="8053">
          <cell r="D8053" t="str">
            <v>262504114605</v>
          </cell>
          <cell r="F8053" t="str">
            <v>乳児保育</v>
          </cell>
          <cell r="H8053" t="str">
            <v/>
          </cell>
        </row>
        <row r="8054">
          <cell r="D8054" t="str">
            <v>262504714606</v>
          </cell>
          <cell r="F8054" t="str">
            <v>マネジメント</v>
          </cell>
          <cell r="H8054" t="str">
            <v>滋賀県-023680</v>
          </cell>
        </row>
        <row r="8055">
          <cell r="D8055" t="str">
            <v>262504114607</v>
          </cell>
          <cell r="F8055" t="str">
            <v>乳児保育</v>
          </cell>
          <cell r="H8055" t="str">
            <v>滋賀県-023681</v>
          </cell>
        </row>
        <row r="8056">
          <cell r="D8056" t="str">
            <v>262504214608</v>
          </cell>
          <cell r="F8056" t="str">
            <v>幼児教育</v>
          </cell>
          <cell r="H8056" t="str">
            <v>滋賀県-023681</v>
          </cell>
        </row>
        <row r="8057">
          <cell r="D8057" t="str">
            <v>262504314609</v>
          </cell>
          <cell r="F8057" t="str">
            <v>障害児保育</v>
          </cell>
          <cell r="H8057" t="str">
            <v>京都府-041841</v>
          </cell>
        </row>
        <row r="8058">
          <cell r="D8058" t="str">
            <v>262504414610</v>
          </cell>
          <cell r="F8058" t="str">
            <v>食育・アレルギー対応</v>
          </cell>
          <cell r="H8058" t="str">
            <v/>
          </cell>
        </row>
        <row r="8059">
          <cell r="D8059" t="str">
            <v>262504514611</v>
          </cell>
          <cell r="F8059" t="str">
            <v>保健衛生・安全対策</v>
          </cell>
          <cell r="H8059" t="str">
            <v/>
          </cell>
        </row>
        <row r="8060">
          <cell r="D8060" t="str">
            <v>262504514612</v>
          </cell>
          <cell r="F8060" t="str">
            <v>保健衛生・安全対策</v>
          </cell>
          <cell r="H8060" t="str">
            <v>京都府-038462</v>
          </cell>
        </row>
        <row r="8061">
          <cell r="D8061" t="str">
            <v>262504414613</v>
          </cell>
          <cell r="F8061" t="str">
            <v>食育・アレルギー対応</v>
          </cell>
          <cell r="H8061" t="str">
            <v>京都府-041301</v>
          </cell>
        </row>
        <row r="8062">
          <cell r="D8062" t="str">
            <v>262504214614</v>
          </cell>
          <cell r="F8062" t="str">
            <v>幼児教育</v>
          </cell>
          <cell r="H8062" t="str">
            <v>京都府-040770</v>
          </cell>
        </row>
        <row r="8063">
          <cell r="D8063" t="str">
            <v>262504114615</v>
          </cell>
          <cell r="F8063" t="str">
            <v>乳児保育</v>
          </cell>
          <cell r="H8063" t="str">
            <v>京都府-033695</v>
          </cell>
        </row>
        <row r="8064">
          <cell r="D8064" t="str">
            <v>262504514616</v>
          </cell>
          <cell r="F8064" t="str">
            <v>保健衛生・安全対策</v>
          </cell>
          <cell r="H8064" t="str">
            <v>滋賀県-000390</v>
          </cell>
        </row>
        <row r="8065">
          <cell r="D8065" t="str">
            <v>262504714617</v>
          </cell>
          <cell r="F8065" t="str">
            <v>マネジメント</v>
          </cell>
          <cell r="H8065" t="str">
            <v>京都府-037234</v>
          </cell>
        </row>
        <row r="8066">
          <cell r="D8066" t="str">
            <v>262504414618</v>
          </cell>
          <cell r="F8066" t="str">
            <v>食育・アレルギー対応</v>
          </cell>
          <cell r="H8066" t="str">
            <v>京都府-000374</v>
          </cell>
        </row>
        <row r="8067">
          <cell r="D8067" t="str">
            <v>262504214619</v>
          </cell>
          <cell r="F8067" t="str">
            <v>幼児教育</v>
          </cell>
          <cell r="H8067" t="str">
            <v>京都府-009576</v>
          </cell>
        </row>
        <row r="8068">
          <cell r="D8068" t="str">
            <v>262504114620</v>
          </cell>
          <cell r="F8068" t="str">
            <v>乳児保育</v>
          </cell>
          <cell r="H8068" t="str">
            <v>京都府-007644</v>
          </cell>
        </row>
        <row r="8069">
          <cell r="D8069" t="str">
            <v>262504214621</v>
          </cell>
          <cell r="F8069" t="str">
            <v>幼児教育</v>
          </cell>
          <cell r="H8069" t="str">
            <v>京都府-005964</v>
          </cell>
        </row>
        <row r="8070">
          <cell r="D8070" t="str">
            <v>262504214622</v>
          </cell>
          <cell r="F8070" t="str">
            <v>幼児教育</v>
          </cell>
          <cell r="H8070" t="str">
            <v>京都府-009574</v>
          </cell>
        </row>
        <row r="8071">
          <cell r="D8071" t="str">
            <v>262504114623</v>
          </cell>
          <cell r="F8071" t="str">
            <v>乳児保育</v>
          </cell>
          <cell r="H8071" t="str">
            <v>京都府-007882</v>
          </cell>
        </row>
        <row r="8072">
          <cell r="D8072" t="str">
            <v>262504614624</v>
          </cell>
          <cell r="F8072" t="str">
            <v>保護者支援・子育て支援</v>
          </cell>
          <cell r="H8072"/>
        </row>
        <row r="8073">
          <cell r="D8073" t="str">
            <v>262504114625</v>
          </cell>
          <cell r="F8073" t="str">
            <v>乳児保育</v>
          </cell>
          <cell r="H8073"/>
        </row>
        <row r="8074">
          <cell r="D8074" t="str">
            <v>262504314626</v>
          </cell>
          <cell r="F8074" t="str">
            <v>障害児保育</v>
          </cell>
          <cell r="H8074" t="str">
            <v>京都府-040912</v>
          </cell>
        </row>
        <row r="8075">
          <cell r="D8075" t="str">
            <v>262504714627</v>
          </cell>
          <cell r="F8075" t="str">
            <v>マネジメント</v>
          </cell>
          <cell r="H8075" t="str">
            <v>京都府-035836</v>
          </cell>
        </row>
        <row r="8076">
          <cell r="D8076" t="str">
            <v>262504214628</v>
          </cell>
          <cell r="F8076" t="str">
            <v>幼児教育</v>
          </cell>
          <cell r="H8076" t="str">
            <v>京都府-024260</v>
          </cell>
        </row>
        <row r="8077">
          <cell r="D8077" t="str">
            <v>262504214629</v>
          </cell>
          <cell r="F8077" t="str">
            <v>幼児教育</v>
          </cell>
          <cell r="H8077" t="str">
            <v>京都府-033254</v>
          </cell>
        </row>
        <row r="8078">
          <cell r="D8078" t="str">
            <v>262504114630</v>
          </cell>
          <cell r="F8078" t="str">
            <v>乳児保育</v>
          </cell>
          <cell r="H8078" t="str">
            <v>和歌山県-004707</v>
          </cell>
        </row>
        <row r="8079">
          <cell r="D8079" t="str">
            <v>262504414631</v>
          </cell>
          <cell r="F8079" t="str">
            <v>食育・アレルギー対応</v>
          </cell>
          <cell r="H8079" t="str">
            <v/>
          </cell>
        </row>
        <row r="8080">
          <cell r="D8080" t="str">
            <v>262504414632</v>
          </cell>
          <cell r="F8080" t="str">
            <v>食育・アレルギー対応</v>
          </cell>
          <cell r="H8080" t="str">
            <v>和歌山県-004707</v>
          </cell>
        </row>
        <row r="8081">
          <cell r="D8081" t="str">
            <v>262504714633</v>
          </cell>
          <cell r="F8081" t="str">
            <v>マネジメント</v>
          </cell>
          <cell r="H8081" t="str">
            <v>京都府-006800</v>
          </cell>
        </row>
        <row r="8082">
          <cell r="D8082" t="str">
            <v>262504214634</v>
          </cell>
          <cell r="F8082" t="str">
            <v>幼児教育</v>
          </cell>
          <cell r="H8082" t="str">
            <v>石川県-012679</v>
          </cell>
        </row>
        <row r="8083">
          <cell r="D8083" t="str">
            <v>262504414635</v>
          </cell>
          <cell r="F8083" t="str">
            <v>食育・アレルギー対応</v>
          </cell>
          <cell r="H8083" t="str">
            <v>石川県-012679</v>
          </cell>
        </row>
        <row r="8084">
          <cell r="D8084" t="str">
            <v>262504314636</v>
          </cell>
          <cell r="F8084" t="str">
            <v>障害児保育</v>
          </cell>
          <cell r="H8084" t="str">
            <v>滋賀県-013714</v>
          </cell>
        </row>
        <row r="8085">
          <cell r="D8085" t="str">
            <v>262504214637</v>
          </cell>
          <cell r="F8085" t="str">
            <v>幼児教育</v>
          </cell>
          <cell r="H8085" t="str">
            <v>京都府-030228</v>
          </cell>
        </row>
        <row r="8086">
          <cell r="D8086" t="str">
            <v>262504114638</v>
          </cell>
          <cell r="F8086" t="str">
            <v>乳児保育</v>
          </cell>
          <cell r="H8086" t="str">
            <v>京都府-028481</v>
          </cell>
        </row>
        <row r="8087">
          <cell r="D8087" t="str">
            <v>262504314639</v>
          </cell>
          <cell r="F8087" t="str">
            <v>障害児保育</v>
          </cell>
          <cell r="H8087" t="str">
            <v>京都府-010376</v>
          </cell>
        </row>
        <row r="8088">
          <cell r="D8088" t="str">
            <v>262504414640</v>
          </cell>
          <cell r="F8088" t="str">
            <v>食育・アレルギー対応</v>
          </cell>
          <cell r="H8088" t="str">
            <v>福岡県-079753</v>
          </cell>
        </row>
        <row r="8089">
          <cell r="D8089" t="str">
            <v>262504714641</v>
          </cell>
          <cell r="F8089" t="str">
            <v>マネジメント</v>
          </cell>
          <cell r="H8089" t="str">
            <v>京都府-011195</v>
          </cell>
        </row>
        <row r="8090">
          <cell r="D8090" t="str">
            <v>262504214642</v>
          </cell>
          <cell r="F8090" t="str">
            <v>幼児教育</v>
          </cell>
          <cell r="H8090" t="str">
            <v>京都府-006589</v>
          </cell>
        </row>
        <row r="8091">
          <cell r="D8091" t="str">
            <v>262504714643</v>
          </cell>
          <cell r="F8091" t="str">
            <v>マネジメント</v>
          </cell>
          <cell r="H8091" t="str">
            <v>京都府-036821</v>
          </cell>
        </row>
        <row r="8092">
          <cell r="D8092" t="str">
            <v>262504214644</v>
          </cell>
          <cell r="F8092" t="str">
            <v>幼児教育</v>
          </cell>
          <cell r="H8092" t="str">
            <v>京都府-036821</v>
          </cell>
        </row>
        <row r="8093">
          <cell r="D8093" t="str">
            <v>262504714645</v>
          </cell>
          <cell r="F8093" t="str">
            <v>マネジメント</v>
          </cell>
          <cell r="H8093" t="str">
            <v>京都府-002825</v>
          </cell>
        </row>
        <row r="8094">
          <cell r="D8094" t="str">
            <v>262504614646</v>
          </cell>
          <cell r="F8094" t="str">
            <v>保護者支援・子育て支援</v>
          </cell>
          <cell r="H8094" t="str">
            <v>京都府-018402</v>
          </cell>
        </row>
        <row r="8095">
          <cell r="D8095" t="str">
            <v>262504114647</v>
          </cell>
          <cell r="F8095" t="str">
            <v>乳児保育</v>
          </cell>
          <cell r="H8095" t="str">
            <v>京都府-041202</v>
          </cell>
        </row>
        <row r="8096">
          <cell r="D8096" t="str">
            <v>262504114648</v>
          </cell>
          <cell r="F8096" t="str">
            <v>乳児保育</v>
          </cell>
          <cell r="H8096" t="str">
            <v>京都府-041292</v>
          </cell>
        </row>
        <row r="8097">
          <cell r="D8097" t="str">
            <v>262504214649</v>
          </cell>
          <cell r="F8097" t="str">
            <v>幼児教育</v>
          </cell>
          <cell r="H8097" t="str">
            <v>京都府-001837</v>
          </cell>
        </row>
        <row r="8098">
          <cell r="D8098" t="str">
            <v>262504614650</v>
          </cell>
          <cell r="F8098" t="str">
            <v>保護者支援・子育て支援</v>
          </cell>
          <cell r="H8098" t="str">
            <v>京都府-038854</v>
          </cell>
        </row>
        <row r="8099">
          <cell r="D8099" t="str">
            <v>262504514651</v>
          </cell>
          <cell r="F8099" t="str">
            <v>保健衛生・安全対策</v>
          </cell>
          <cell r="H8099" t="str">
            <v>千葉県-015583</v>
          </cell>
        </row>
        <row r="8100">
          <cell r="D8100" t="str">
            <v>262504414652</v>
          </cell>
          <cell r="F8100" t="str">
            <v>食育・アレルギー対応</v>
          </cell>
          <cell r="H8100" t="str">
            <v/>
          </cell>
        </row>
        <row r="8101">
          <cell r="D8101" t="str">
            <v>262504114653</v>
          </cell>
          <cell r="F8101" t="str">
            <v>乳児保育</v>
          </cell>
          <cell r="H8101" t="str">
            <v>香川県-007469</v>
          </cell>
        </row>
        <row r="8102">
          <cell r="D8102" t="str">
            <v>262504114654</v>
          </cell>
          <cell r="F8102" t="str">
            <v>乳児保育</v>
          </cell>
          <cell r="H8102" t="str">
            <v>京都府-038412</v>
          </cell>
        </row>
        <row r="8103">
          <cell r="D8103" t="str">
            <v>262504114655</v>
          </cell>
          <cell r="F8103" t="str">
            <v>乳児保育</v>
          </cell>
          <cell r="H8103" t="str">
            <v>京都府-041174</v>
          </cell>
        </row>
        <row r="8104">
          <cell r="D8104" t="str">
            <v>262504214656</v>
          </cell>
          <cell r="F8104" t="str">
            <v>幼児教育</v>
          </cell>
          <cell r="H8104" t="str">
            <v>京都府-023755</v>
          </cell>
        </row>
        <row r="8105">
          <cell r="D8105" t="str">
            <v>262504414657</v>
          </cell>
          <cell r="F8105" t="str">
            <v>食育・アレルギー対応</v>
          </cell>
          <cell r="H8105" t="str">
            <v>滋賀県-021104</v>
          </cell>
        </row>
        <row r="8106">
          <cell r="D8106" t="str">
            <v>262504314658</v>
          </cell>
          <cell r="F8106" t="str">
            <v>障害児保育</v>
          </cell>
          <cell r="H8106" t="str">
            <v>京都府-035956</v>
          </cell>
        </row>
        <row r="8107">
          <cell r="D8107" t="str">
            <v>262504714659</v>
          </cell>
          <cell r="F8107" t="str">
            <v>マネジメント</v>
          </cell>
          <cell r="H8107" t="str">
            <v>滋賀県-022553</v>
          </cell>
        </row>
        <row r="8108">
          <cell r="D8108" t="str">
            <v>262504414660</v>
          </cell>
          <cell r="F8108" t="str">
            <v>食育・アレルギー対応</v>
          </cell>
          <cell r="H8108" t="str">
            <v>京都府-037806</v>
          </cell>
        </row>
        <row r="8109">
          <cell r="D8109" t="str">
            <v>262504714661</v>
          </cell>
          <cell r="F8109" t="str">
            <v>マネジメント</v>
          </cell>
          <cell r="H8109" t="str">
            <v>京都府-036361</v>
          </cell>
        </row>
        <row r="8110">
          <cell r="D8110" t="str">
            <v>262504114662</v>
          </cell>
          <cell r="F8110" t="str">
            <v>乳児保育</v>
          </cell>
          <cell r="H8110" t="str">
            <v>京都府-007442</v>
          </cell>
        </row>
        <row r="8111">
          <cell r="D8111" t="str">
            <v>262504314663</v>
          </cell>
          <cell r="F8111" t="str">
            <v>障害児保育</v>
          </cell>
          <cell r="H8111" t="str">
            <v>京都府-037123</v>
          </cell>
        </row>
        <row r="8112">
          <cell r="D8112" t="str">
            <v>262504114664</v>
          </cell>
          <cell r="F8112" t="str">
            <v>乳児保育</v>
          </cell>
          <cell r="H8112" t="str">
            <v>京都府-030472</v>
          </cell>
        </row>
        <row r="8113">
          <cell r="D8113" t="str">
            <v>262504214665</v>
          </cell>
          <cell r="F8113" t="str">
            <v>幼児教育</v>
          </cell>
          <cell r="H8113" t="str">
            <v>京都府-030259</v>
          </cell>
        </row>
        <row r="8114">
          <cell r="D8114" t="str">
            <v>262504414666</v>
          </cell>
          <cell r="F8114" t="str">
            <v>食育・アレルギー対応</v>
          </cell>
          <cell r="H8114" t="str">
            <v>滋賀県-007775</v>
          </cell>
        </row>
        <row r="8115">
          <cell r="D8115" t="str">
            <v>262504614667</v>
          </cell>
          <cell r="F8115" t="str">
            <v>保護者支援・子育て支援</v>
          </cell>
          <cell r="H8115" t="str">
            <v>京都府-005939</v>
          </cell>
        </row>
        <row r="8116">
          <cell r="D8116" t="str">
            <v>262504114668</v>
          </cell>
          <cell r="F8116" t="str">
            <v>乳児保育</v>
          </cell>
          <cell r="H8116" t="str">
            <v>京都府-005939</v>
          </cell>
        </row>
        <row r="8117">
          <cell r="D8117" t="str">
            <v>262504114669</v>
          </cell>
          <cell r="F8117" t="str">
            <v>乳児保育</v>
          </cell>
          <cell r="H8117" t="str">
            <v/>
          </cell>
        </row>
        <row r="8118">
          <cell r="D8118" t="str">
            <v>262504214670</v>
          </cell>
          <cell r="F8118" t="str">
            <v>幼児教育</v>
          </cell>
          <cell r="H8118" t="str">
            <v>京都府-019699</v>
          </cell>
        </row>
        <row r="8119">
          <cell r="D8119" t="str">
            <v>262504414671</v>
          </cell>
          <cell r="F8119" t="str">
            <v>食育・アレルギー対応</v>
          </cell>
          <cell r="H8119" t="str">
            <v>京都府-017237</v>
          </cell>
        </row>
        <row r="8120">
          <cell r="D8120" t="str">
            <v>262504214672</v>
          </cell>
          <cell r="F8120" t="str">
            <v>幼児教育</v>
          </cell>
          <cell r="H8120" t="str">
            <v>京都府-031870</v>
          </cell>
        </row>
        <row r="8121">
          <cell r="D8121" t="str">
            <v>262504214673</v>
          </cell>
          <cell r="F8121" t="str">
            <v>幼児教育</v>
          </cell>
          <cell r="H8121" t="str">
            <v>京都府-016044</v>
          </cell>
        </row>
        <row r="8122">
          <cell r="D8122" t="str">
            <v>262504414674</v>
          </cell>
          <cell r="F8122" t="str">
            <v>食育・アレルギー対応</v>
          </cell>
          <cell r="H8122" t="str">
            <v/>
          </cell>
        </row>
        <row r="8123">
          <cell r="D8123" t="str">
            <v>262504114675</v>
          </cell>
          <cell r="F8123" t="str">
            <v>乳児保育</v>
          </cell>
          <cell r="H8123" t="str">
            <v>京都府-036015</v>
          </cell>
        </row>
        <row r="8124">
          <cell r="D8124" t="str">
            <v>262504114676</v>
          </cell>
          <cell r="F8124" t="str">
            <v>乳児保育</v>
          </cell>
          <cell r="H8124" t="str">
            <v>福岡県-060509</v>
          </cell>
        </row>
        <row r="8125">
          <cell r="D8125" t="str">
            <v>262504114677</v>
          </cell>
          <cell r="F8125" t="str">
            <v>乳児保育</v>
          </cell>
          <cell r="H8125" t="str">
            <v/>
          </cell>
        </row>
        <row r="8126">
          <cell r="D8126" t="str">
            <v>262504114678</v>
          </cell>
          <cell r="F8126" t="str">
            <v>乳児保育</v>
          </cell>
          <cell r="H8126" t="str">
            <v>京都府-040598</v>
          </cell>
        </row>
        <row r="8127">
          <cell r="D8127" t="str">
            <v>262504414679</v>
          </cell>
          <cell r="F8127" t="str">
            <v>食育・アレルギー対応</v>
          </cell>
          <cell r="H8127"/>
        </row>
        <row r="8128">
          <cell r="D8128" t="str">
            <v>262504214680</v>
          </cell>
          <cell r="F8128" t="str">
            <v>幼児教育</v>
          </cell>
          <cell r="H8128" t="str">
            <v>福井県-013052</v>
          </cell>
        </row>
        <row r="8129">
          <cell r="D8129" t="str">
            <v>262504414681</v>
          </cell>
          <cell r="F8129" t="str">
            <v>食育・アレルギー対応</v>
          </cell>
          <cell r="H8129" t="str">
            <v/>
          </cell>
        </row>
        <row r="8130">
          <cell r="D8130" t="str">
            <v>262504314682</v>
          </cell>
          <cell r="F8130" t="str">
            <v>障害児保育</v>
          </cell>
          <cell r="H8130" t="str">
            <v>京都府-006068</v>
          </cell>
        </row>
        <row r="8131">
          <cell r="D8131" t="str">
            <v>262504714683</v>
          </cell>
          <cell r="F8131" t="str">
            <v>マネジメント</v>
          </cell>
          <cell r="H8131" t="str">
            <v>京都府-007603</v>
          </cell>
        </row>
        <row r="8132">
          <cell r="D8132" t="str">
            <v>262504214684</v>
          </cell>
          <cell r="F8132" t="str">
            <v>幼児教育</v>
          </cell>
          <cell r="H8132" t="str">
            <v>京都府-017609</v>
          </cell>
        </row>
        <row r="8133">
          <cell r="D8133" t="str">
            <v>262504114685</v>
          </cell>
          <cell r="F8133" t="str">
            <v>乳児保育</v>
          </cell>
          <cell r="H8133" t="str">
            <v>京都府-020564</v>
          </cell>
        </row>
        <row r="8134">
          <cell r="D8134" t="str">
            <v>262504414686</v>
          </cell>
          <cell r="F8134" t="str">
            <v>食育・アレルギー対応</v>
          </cell>
          <cell r="H8134" t="str">
            <v>京都府-020564</v>
          </cell>
        </row>
        <row r="8135">
          <cell r="D8135" t="str">
            <v>262504214687</v>
          </cell>
          <cell r="F8135" t="str">
            <v>幼児教育</v>
          </cell>
          <cell r="H8135" t="str">
            <v>京都府-025334</v>
          </cell>
        </row>
        <row r="8136">
          <cell r="D8136" t="str">
            <v>262504414688</v>
          </cell>
          <cell r="F8136" t="str">
            <v>食育・アレルギー対応</v>
          </cell>
          <cell r="H8136" t="str">
            <v>静岡県-026469</v>
          </cell>
        </row>
        <row r="8137">
          <cell r="D8137" t="str">
            <v>262504414689</v>
          </cell>
          <cell r="F8137" t="str">
            <v>食育・アレルギー対応</v>
          </cell>
          <cell r="H8137" t="str">
            <v>京都府-035954</v>
          </cell>
        </row>
        <row r="8138">
          <cell r="D8138" t="str">
            <v>262504714690</v>
          </cell>
          <cell r="F8138" t="str">
            <v>マネジメント</v>
          </cell>
          <cell r="H8138" t="str">
            <v>京都府-001286</v>
          </cell>
        </row>
        <row r="8139">
          <cell r="D8139" t="str">
            <v>262504714691</v>
          </cell>
          <cell r="F8139" t="str">
            <v>マネジメント</v>
          </cell>
          <cell r="H8139" t="str">
            <v>京都府-041076</v>
          </cell>
        </row>
        <row r="8140">
          <cell r="D8140" t="str">
            <v>262504414692</v>
          </cell>
          <cell r="F8140" t="str">
            <v>食育・アレルギー対応</v>
          </cell>
          <cell r="H8140" t="str">
            <v>京都府-038449</v>
          </cell>
        </row>
        <row r="8141">
          <cell r="D8141" t="str">
            <v>262504214693</v>
          </cell>
          <cell r="F8141" t="str">
            <v>幼児教育</v>
          </cell>
          <cell r="H8141" t="str">
            <v>京都府-037059</v>
          </cell>
        </row>
        <row r="8142">
          <cell r="D8142" t="str">
            <v>262504414694</v>
          </cell>
          <cell r="F8142" t="str">
            <v>食育・アレルギー対応</v>
          </cell>
          <cell r="H8142" t="str">
            <v>京都府-015584</v>
          </cell>
        </row>
        <row r="8143">
          <cell r="D8143" t="str">
            <v>262504414695</v>
          </cell>
          <cell r="F8143" t="str">
            <v>食育・アレルギー対応</v>
          </cell>
          <cell r="H8143" t="str">
            <v>京都府-005733</v>
          </cell>
        </row>
        <row r="8144">
          <cell r="D8144" t="str">
            <v>262504514696</v>
          </cell>
          <cell r="F8144" t="str">
            <v>保健衛生・安全対策</v>
          </cell>
          <cell r="H8144" t="str">
            <v>京都府-009529</v>
          </cell>
        </row>
        <row r="8145">
          <cell r="D8145" t="str">
            <v>262504114697</v>
          </cell>
          <cell r="F8145" t="str">
            <v>乳児保育</v>
          </cell>
          <cell r="H8145" t="str">
            <v>京都府-037605</v>
          </cell>
        </row>
        <row r="8146">
          <cell r="D8146" t="str">
            <v>262504214698</v>
          </cell>
          <cell r="F8146" t="str">
            <v>幼児教育</v>
          </cell>
          <cell r="H8146" t="str">
            <v>京都府-037531</v>
          </cell>
        </row>
        <row r="8147">
          <cell r="D8147" t="str">
            <v>262504514699</v>
          </cell>
          <cell r="F8147" t="str">
            <v>保健衛生・安全対策</v>
          </cell>
          <cell r="H8147" t="str">
            <v/>
          </cell>
        </row>
        <row r="8148">
          <cell r="D8148" t="str">
            <v>262504614700</v>
          </cell>
          <cell r="F8148" t="str">
            <v>保護者支援・子育て支援</v>
          </cell>
          <cell r="H8148" t="str">
            <v>京都府-013688</v>
          </cell>
        </row>
        <row r="8149">
          <cell r="D8149" t="str">
            <v>262504414701</v>
          </cell>
          <cell r="F8149" t="str">
            <v>食育・アレルギー対応</v>
          </cell>
          <cell r="H8149" t="str">
            <v>岡山県-012836</v>
          </cell>
        </row>
        <row r="8150">
          <cell r="D8150" t="str">
            <v>262504514702</v>
          </cell>
          <cell r="F8150" t="str">
            <v>保健衛生・安全対策</v>
          </cell>
          <cell r="H8150" t="str">
            <v/>
          </cell>
        </row>
        <row r="8151">
          <cell r="D8151" t="str">
            <v>262504714703</v>
          </cell>
          <cell r="F8151" t="str">
            <v>マネジメント</v>
          </cell>
          <cell r="H8151" t="str">
            <v>滋賀県-015968</v>
          </cell>
        </row>
        <row r="8152">
          <cell r="D8152" t="str">
            <v>262504314704</v>
          </cell>
          <cell r="F8152" t="str">
            <v>障害児保育</v>
          </cell>
          <cell r="H8152" t="str">
            <v>京都府-041851</v>
          </cell>
        </row>
        <row r="8153">
          <cell r="D8153" t="str">
            <v>262504514705</v>
          </cell>
          <cell r="F8153" t="str">
            <v>保健衛生・安全対策</v>
          </cell>
          <cell r="H8153" t="str">
            <v/>
          </cell>
        </row>
        <row r="8154">
          <cell r="D8154" t="str">
            <v>262504514706</v>
          </cell>
          <cell r="F8154" t="str">
            <v>保健衛生・安全対策</v>
          </cell>
          <cell r="H8154" t="str">
            <v>京都府-026687</v>
          </cell>
        </row>
        <row r="8155">
          <cell r="D8155" t="str">
            <v>262504114707</v>
          </cell>
          <cell r="F8155" t="str">
            <v>乳児保育</v>
          </cell>
          <cell r="H8155" t="str">
            <v>京都府-035845</v>
          </cell>
        </row>
        <row r="8156">
          <cell r="D8156" t="str">
            <v>262504114708</v>
          </cell>
          <cell r="F8156" t="str">
            <v>乳児保育</v>
          </cell>
          <cell r="H8156" t="str">
            <v>京都府-003067</v>
          </cell>
        </row>
        <row r="8157">
          <cell r="D8157" t="str">
            <v>262504414709</v>
          </cell>
          <cell r="F8157" t="str">
            <v>食育・アレルギー対応</v>
          </cell>
          <cell r="H8157" t="str">
            <v>京都府-003071</v>
          </cell>
        </row>
        <row r="8158">
          <cell r="D8158" t="str">
            <v>262504114710</v>
          </cell>
          <cell r="F8158" t="str">
            <v>乳児保育</v>
          </cell>
          <cell r="H8158" t="str">
            <v>京都府-003071</v>
          </cell>
        </row>
        <row r="8159">
          <cell r="D8159" t="str">
            <v>262504514711</v>
          </cell>
          <cell r="F8159" t="str">
            <v>保健衛生・安全対策</v>
          </cell>
          <cell r="H8159" t="str">
            <v>京都府-003086</v>
          </cell>
        </row>
        <row r="8160">
          <cell r="D8160" t="str">
            <v>262504314712</v>
          </cell>
          <cell r="F8160" t="str">
            <v>障害児保育</v>
          </cell>
          <cell r="H8160" t="str">
            <v>京都府-017915</v>
          </cell>
        </row>
        <row r="8161">
          <cell r="D8161" t="str">
            <v>262504114713</v>
          </cell>
          <cell r="F8161" t="str">
            <v>乳児保育</v>
          </cell>
          <cell r="H8161" t="str">
            <v>山口県-014460</v>
          </cell>
        </row>
        <row r="8162">
          <cell r="D8162" t="str">
            <v>262504414714</v>
          </cell>
          <cell r="F8162" t="str">
            <v>食育・アレルギー対応</v>
          </cell>
          <cell r="H8162" t="str">
            <v>奈良県-005985</v>
          </cell>
        </row>
        <row r="8163">
          <cell r="D8163" t="str">
            <v>262504214715</v>
          </cell>
          <cell r="F8163" t="str">
            <v>幼児教育</v>
          </cell>
          <cell r="H8163" t="str">
            <v>京都府-027073</v>
          </cell>
        </row>
        <row r="8164">
          <cell r="D8164" t="str">
            <v>262504114716</v>
          </cell>
          <cell r="F8164" t="str">
            <v>乳児保育</v>
          </cell>
          <cell r="H8164" t="str">
            <v>京都府-038653</v>
          </cell>
        </row>
        <row r="8165">
          <cell r="D8165" t="str">
            <v>262504114717</v>
          </cell>
          <cell r="F8165" t="str">
            <v>乳児保育</v>
          </cell>
          <cell r="H8165" t="str">
            <v>京都府-015796</v>
          </cell>
        </row>
        <row r="8166">
          <cell r="D8166" t="str">
            <v>262504114718</v>
          </cell>
          <cell r="F8166" t="str">
            <v>乳児保育</v>
          </cell>
          <cell r="H8166" t="str">
            <v>京都府-033722</v>
          </cell>
        </row>
        <row r="8167">
          <cell r="D8167" t="str">
            <v>262504414719</v>
          </cell>
          <cell r="F8167" t="str">
            <v>食育・アレルギー対応</v>
          </cell>
          <cell r="H8167" t="str">
            <v>奈良県-006069</v>
          </cell>
        </row>
        <row r="8168">
          <cell r="D8168" t="str">
            <v>262504214720</v>
          </cell>
          <cell r="F8168" t="str">
            <v>幼児教育</v>
          </cell>
          <cell r="H8168" t="str">
            <v>京都府-027770</v>
          </cell>
        </row>
        <row r="8169">
          <cell r="D8169" t="str">
            <v>262504414721</v>
          </cell>
          <cell r="F8169" t="str">
            <v>食育・アレルギー対応</v>
          </cell>
          <cell r="H8169" t="str">
            <v>富山県-009824</v>
          </cell>
        </row>
        <row r="8170">
          <cell r="D8170" t="str">
            <v>262504214722</v>
          </cell>
          <cell r="F8170" t="str">
            <v>幼児教育</v>
          </cell>
          <cell r="H8170" t="str">
            <v>富山県-009824</v>
          </cell>
        </row>
        <row r="8171">
          <cell r="D8171" t="str">
            <v>262504214723</v>
          </cell>
          <cell r="F8171" t="str">
            <v>幼児教育</v>
          </cell>
          <cell r="H8171" t="str">
            <v>京都府-011068</v>
          </cell>
        </row>
        <row r="8172">
          <cell r="D8172" t="str">
            <v>262504214724</v>
          </cell>
          <cell r="F8172" t="str">
            <v>幼児教育</v>
          </cell>
          <cell r="H8172" t="str">
            <v>島根県-005429</v>
          </cell>
        </row>
        <row r="8173">
          <cell r="D8173" t="str">
            <v>262504214725</v>
          </cell>
          <cell r="F8173" t="str">
            <v>幼児教育</v>
          </cell>
          <cell r="H8173" t="str">
            <v>京都府-000810</v>
          </cell>
        </row>
        <row r="8174">
          <cell r="D8174" t="str">
            <v>262504414726</v>
          </cell>
          <cell r="F8174" t="str">
            <v>食育・アレルギー対応</v>
          </cell>
          <cell r="H8174" t="str">
            <v>京都府-024546</v>
          </cell>
        </row>
        <row r="8175">
          <cell r="D8175" t="str">
            <v>262504514727</v>
          </cell>
          <cell r="F8175" t="str">
            <v>保健衛生・安全対策</v>
          </cell>
          <cell r="H8175" t="str">
            <v>京都府-039732</v>
          </cell>
        </row>
        <row r="8176">
          <cell r="D8176" t="str">
            <v>262504214728</v>
          </cell>
          <cell r="F8176" t="str">
            <v>幼児教育</v>
          </cell>
          <cell r="H8176" t="str">
            <v>京都府-015695</v>
          </cell>
        </row>
        <row r="8177">
          <cell r="D8177" t="str">
            <v>262504214729</v>
          </cell>
          <cell r="F8177" t="str">
            <v>幼児教育</v>
          </cell>
          <cell r="H8177" t="str">
            <v>大阪府-107579</v>
          </cell>
        </row>
        <row r="8178">
          <cell r="D8178" t="str">
            <v>262504114730</v>
          </cell>
          <cell r="F8178" t="str">
            <v>乳児保育</v>
          </cell>
          <cell r="H8178" t="str">
            <v/>
          </cell>
        </row>
        <row r="8179">
          <cell r="D8179" t="str">
            <v>262504514731</v>
          </cell>
          <cell r="F8179" t="str">
            <v>保健衛生・安全対策</v>
          </cell>
          <cell r="H8179" t="str">
            <v>京都府-038828</v>
          </cell>
        </row>
        <row r="8180">
          <cell r="D8180" t="str">
            <v>262504214732</v>
          </cell>
          <cell r="F8180" t="str">
            <v>幼児教育</v>
          </cell>
          <cell r="H8180" t="str">
            <v>京都府-038352</v>
          </cell>
        </row>
        <row r="8181">
          <cell r="D8181" t="str">
            <v>262504414733</v>
          </cell>
          <cell r="F8181" t="str">
            <v>食育・アレルギー対応</v>
          </cell>
          <cell r="H8181" t="str">
            <v>宮城県-023223</v>
          </cell>
        </row>
        <row r="8182">
          <cell r="D8182" t="str">
            <v>262504614734</v>
          </cell>
          <cell r="F8182" t="str">
            <v>保護者支援・子育て支援</v>
          </cell>
          <cell r="H8182" t="str">
            <v/>
          </cell>
        </row>
        <row r="8183">
          <cell r="D8183" t="str">
            <v>262504514735</v>
          </cell>
          <cell r="F8183" t="str">
            <v>保健衛生・安全対策</v>
          </cell>
          <cell r="H8183" t="str">
            <v>京都府-038521</v>
          </cell>
        </row>
        <row r="8184">
          <cell r="D8184" t="str">
            <v>262504214736</v>
          </cell>
          <cell r="F8184" t="str">
            <v>幼児教育</v>
          </cell>
          <cell r="H8184" t="str">
            <v>大阪府-089267</v>
          </cell>
        </row>
        <row r="8185">
          <cell r="D8185" t="str">
            <v>262504214737</v>
          </cell>
          <cell r="F8185" t="str">
            <v>幼児教育</v>
          </cell>
          <cell r="H8185" t="str">
            <v>京都府-041205</v>
          </cell>
        </row>
        <row r="8186">
          <cell r="D8186" t="str">
            <v>262504414738</v>
          </cell>
          <cell r="F8186" t="str">
            <v>食育・アレルギー対応</v>
          </cell>
          <cell r="H8186" t="str">
            <v>京都府-041205</v>
          </cell>
        </row>
        <row r="8187">
          <cell r="D8187" t="str">
            <v>262504114739</v>
          </cell>
          <cell r="F8187" t="str">
            <v>乳児保育</v>
          </cell>
          <cell r="H8187" t="str">
            <v>京都府-015669</v>
          </cell>
        </row>
        <row r="8188">
          <cell r="D8188" t="str">
            <v>262504214740</v>
          </cell>
          <cell r="F8188" t="str">
            <v>幼児教育</v>
          </cell>
          <cell r="H8188" t="str">
            <v>京都府-019255</v>
          </cell>
        </row>
        <row r="8189">
          <cell r="D8189" t="str">
            <v>262504214741</v>
          </cell>
          <cell r="F8189" t="str">
            <v>幼児教育</v>
          </cell>
          <cell r="H8189" t="str">
            <v>京都府-034398</v>
          </cell>
        </row>
        <row r="8190">
          <cell r="D8190" t="str">
            <v>262504214742</v>
          </cell>
          <cell r="F8190" t="str">
            <v>幼児教育</v>
          </cell>
          <cell r="H8190" t="str">
            <v>京都府-039816</v>
          </cell>
        </row>
        <row r="8191">
          <cell r="D8191" t="str">
            <v>262504214743</v>
          </cell>
          <cell r="F8191" t="str">
            <v>幼児教育</v>
          </cell>
          <cell r="H8191" t="str">
            <v>京都府-036202</v>
          </cell>
        </row>
        <row r="8192">
          <cell r="D8192" t="str">
            <v>262504614744</v>
          </cell>
          <cell r="F8192" t="str">
            <v>保護者支援・子育て支援</v>
          </cell>
          <cell r="H8192" t="str">
            <v>京都府-022779</v>
          </cell>
        </row>
        <row r="8193">
          <cell r="D8193" t="str">
            <v>262504114745</v>
          </cell>
          <cell r="F8193" t="str">
            <v>乳児保育</v>
          </cell>
          <cell r="H8193" t="str">
            <v>京都府-023166</v>
          </cell>
        </row>
        <row r="8194">
          <cell r="D8194" t="str">
            <v>262504514746</v>
          </cell>
          <cell r="F8194" t="str">
            <v>保健衛生・安全対策</v>
          </cell>
          <cell r="H8194" t="str">
            <v/>
          </cell>
        </row>
        <row r="8195">
          <cell r="D8195" t="str">
            <v>262504114747</v>
          </cell>
          <cell r="F8195" t="str">
            <v>乳児保育</v>
          </cell>
          <cell r="H8195" t="str">
            <v>京都府-041265</v>
          </cell>
        </row>
        <row r="8196">
          <cell r="D8196" t="str">
            <v>262504714748</v>
          </cell>
          <cell r="F8196" t="str">
            <v>マネジメント</v>
          </cell>
          <cell r="H8196" t="str">
            <v>京都府-020797</v>
          </cell>
        </row>
        <row r="8197">
          <cell r="D8197" t="str">
            <v>262504114749</v>
          </cell>
          <cell r="F8197" t="str">
            <v>乳児保育</v>
          </cell>
          <cell r="H8197" t="str">
            <v/>
          </cell>
        </row>
        <row r="8198">
          <cell r="D8198" t="str">
            <v>262504414750</v>
          </cell>
          <cell r="F8198" t="str">
            <v>食育・アレルギー対応</v>
          </cell>
          <cell r="H8198" t="str">
            <v>京都府-037285</v>
          </cell>
        </row>
        <row r="8199">
          <cell r="D8199" t="str">
            <v>262504714751</v>
          </cell>
          <cell r="F8199" t="str">
            <v>マネジメント</v>
          </cell>
          <cell r="H8199" t="str">
            <v>兵庫県-026239</v>
          </cell>
        </row>
        <row r="8200">
          <cell r="D8200" t="str">
            <v>262504414752</v>
          </cell>
          <cell r="F8200" t="str">
            <v>食育・アレルギー対応</v>
          </cell>
          <cell r="H8200" t="str">
            <v>京都府-001525</v>
          </cell>
        </row>
        <row r="8201">
          <cell r="D8201" t="str">
            <v>262504114753</v>
          </cell>
          <cell r="F8201" t="str">
            <v>乳児保育</v>
          </cell>
          <cell r="H8201" t="str">
            <v>京都府-020864</v>
          </cell>
        </row>
        <row r="8202">
          <cell r="D8202" t="str">
            <v>262504514754</v>
          </cell>
          <cell r="F8202" t="str">
            <v>保健衛生・安全対策</v>
          </cell>
          <cell r="H8202" t="str">
            <v>京都府-004773</v>
          </cell>
        </row>
        <row r="8203">
          <cell r="D8203" t="str">
            <v>262504414755</v>
          </cell>
          <cell r="F8203" t="str">
            <v>食育・アレルギー対応</v>
          </cell>
          <cell r="H8203" t="str">
            <v>京都府-035129</v>
          </cell>
        </row>
        <row r="8204">
          <cell r="D8204" t="str">
            <v>262504214756</v>
          </cell>
          <cell r="F8204" t="str">
            <v>幼児教育</v>
          </cell>
          <cell r="H8204" t="str">
            <v>京都府-036344</v>
          </cell>
        </row>
        <row r="8205">
          <cell r="D8205" t="str">
            <v>262504114757</v>
          </cell>
          <cell r="F8205" t="str">
            <v>乳児保育</v>
          </cell>
          <cell r="H8205" t="str">
            <v>京都府-007001</v>
          </cell>
        </row>
        <row r="8206">
          <cell r="D8206" t="str">
            <v>262504714758</v>
          </cell>
          <cell r="F8206" t="str">
            <v>マネジメント</v>
          </cell>
          <cell r="H8206" t="str">
            <v>沖縄県-022413</v>
          </cell>
        </row>
        <row r="8207">
          <cell r="D8207" t="str">
            <v>262504614759</v>
          </cell>
          <cell r="F8207" t="str">
            <v>保護者支援・子育て支援</v>
          </cell>
          <cell r="H8207" t="str">
            <v>京都府-007529</v>
          </cell>
        </row>
        <row r="8208">
          <cell r="D8208" t="str">
            <v>262504314760</v>
          </cell>
          <cell r="F8208" t="str">
            <v>障害児保育</v>
          </cell>
          <cell r="H8208" t="str">
            <v>京都府-039537</v>
          </cell>
        </row>
        <row r="8209">
          <cell r="D8209" t="str">
            <v>262504214761</v>
          </cell>
          <cell r="F8209" t="str">
            <v>幼児教育</v>
          </cell>
          <cell r="H8209" t="str">
            <v>京都府-005634</v>
          </cell>
        </row>
        <row r="8210">
          <cell r="D8210" t="str">
            <v>262504714762</v>
          </cell>
          <cell r="F8210" t="str">
            <v>マネジメント</v>
          </cell>
          <cell r="H8210" t="str">
            <v/>
          </cell>
        </row>
        <row r="8211">
          <cell r="D8211" t="str">
            <v>262504514763</v>
          </cell>
          <cell r="F8211" t="str">
            <v>保健衛生・安全対策</v>
          </cell>
          <cell r="H8211" t="str">
            <v>京都府-007010</v>
          </cell>
        </row>
        <row r="8212">
          <cell r="D8212" t="str">
            <v>262504414764</v>
          </cell>
          <cell r="F8212" t="str">
            <v>食育・アレルギー対応</v>
          </cell>
          <cell r="H8212" t="str">
            <v/>
          </cell>
        </row>
        <row r="8213">
          <cell r="D8213" t="str">
            <v>262504714765</v>
          </cell>
          <cell r="F8213" t="str">
            <v>マネジメント</v>
          </cell>
          <cell r="H8213" t="str">
            <v>京都府-018192</v>
          </cell>
        </row>
        <row r="8214">
          <cell r="D8214" t="str">
            <v>262504214766</v>
          </cell>
          <cell r="F8214" t="str">
            <v>幼児教育</v>
          </cell>
          <cell r="H8214" t="str">
            <v>京都府-034823</v>
          </cell>
        </row>
        <row r="8215">
          <cell r="D8215" t="str">
            <v>262504414767</v>
          </cell>
          <cell r="F8215" t="str">
            <v>食育・アレルギー対応</v>
          </cell>
          <cell r="H8215" t="str">
            <v>京都府-037666</v>
          </cell>
        </row>
        <row r="8216">
          <cell r="D8216" t="str">
            <v>262504714768</v>
          </cell>
          <cell r="F8216" t="str">
            <v>マネジメント</v>
          </cell>
          <cell r="H8216" t="str">
            <v>京都府-000720</v>
          </cell>
        </row>
        <row r="8217">
          <cell r="D8217" t="str">
            <v>262504314769</v>
          </cell>
          <cell r="F8217" t="str">
            <v>障害児保育</v>
          </cell>
          <cell r="H8217" t="str">
            <v>京都府-039518</v>
          </cell>
        </row>
        <row r="8218">
          <cell r="D8218" t="str">
            <v>262504414770</v>
          </cell>
          <cell r="F8218" t="str">
            <v>食育・アレルギー対応</v>
          </cell>
          <cell r="H8218" t="str">
            <v>京都府-017534</v>
          </cell>
        </row>
        <row r="8219">
          <cell r="D8219" t="str">
            <v>262504214771</v>
          </cell>
          <cell r="F8219" t="str">
            <v>幼児教育</v>
          </cell>
          <cell r="H8219" t="str">
            <v>京都府-031487</v>
          </cell>
        </row>
        <row r="8220">
          <cell r="D8220" t="str">
            <v>262504114772</v>
          </cell>
          <cell r="F8220" t="str">
            <v>乳児保育</v>
          </cell>
          <cell r="H8220" t="str">
            <v>奈良県-020892</v>
          </cell>
        </row>
        <row r="8221">
          <cell r="D8221" t="str">
            <v>262504214773</v>
          </cell>
          <cell r="F8221" t="str">
            <v>幼児教育</v>
          </cell>
          <cell r="H8221" t="str">
            <v>奈良県-020892</v>
          </cell>
        </row>
        <row r="8222">
          <cell r="D8222" t="str">
            <v>262504514774</v>
          </cell>
          <cell r="F8222" t="str">
            <v>保健衛生・安全対策</v>
          </cell>
          <cell r="H8222" t="str">
            <v>京都府-041144</v>
          </cell>
        </row>
        <row r="8223">
          <cell r="D8223" t="str">
            <v>262504214775</v>
          </cell>
          <cell r="F8223" t="str">
            <v>幼児教育</v>
          </cell>
          <cell r="H8223" t="str">
            <v>青森県-009855</v>
          </cell>
        </row>
        <row r="8224">
          <cell r="D8224" t="str">
            <v>262504214776</v>
          </cell>
          <cell r="F8224" t="str">
            <v>幼児教育</v>
          </cell>
          <cell r="H8224" t="str">
            <v>京都府-017711</v>
          </cell>
        </row>
        <row r="8225">
          <cell r="D8225" t="str">
            <v>262504314777</v>
          </cell>
          <cell r="F8225" t="str">
            <v>障害児保育</v>
          </cell>
          <cell r="H8225" t="str">
            <v>京都府-039544</v>
          </cell>
        </row>
        <row r="8226">
          <cell r="D8226" t="str">
            <v>262504514778</v>
          </cell>
          <cell r="F8226" t="str">
            <v>保健衛生・安全対策</v>
          </cell>
          <cell r="H8226" t="str">
            <v>大阪府-116968</v>
          </cell>
        </row>
        <row r="8227">
          <cell r="D8227" t="str">
            <v>262504314779</v>
          </cell>
          <cell r="F8227" t="str">
            <v>障害児保育</v>
          </cell>
          <cell r="H8227" t="str">
            <v>大阪府-116968</v>
          </cell>
        </row>
        <row r="8228">
          <cell r="D8228" t="str">
            <v>262504214780</v>
          </cell>
          <cell r="F8228" t="str">
            <v>幼児教育</v>
          </cell>
          <cell r="H8228" t="str">
            <v>大阪府-066847</v>
          </cell>
        </row>
        <row r="8229">
          <cell r="D8229" t="str">
            <v>262504414781</v>
          </cell>
          <cell r="F8229" t="str">
            <v>食育・アレルギー対応</v>
          </cell>
          <cell r="H8229" t="str">
            <v>京都府-020267</v>
          </cell>
        </row>
        <row r="8230">
          <cell r="D8230" t="str">
            <v>262504214782</v>
          </cell>
          <cell r="F8230" t="str">
            <v>幼児教育</v>
          </cell>
          <cell r="H8230" t="str">
            <v>京都府-012985</v>
          </cell>
        </row>
        <row r="8231">
          <cell r="D8231" t="str">
            <v>262504714783</v>
          </cell>
          <cell r="F8231" t="str">
            <v>マネジメント</v>
          </cell>
          <cell r="H8231" t="str">
            <v>京都府-030955</v>
          </cell>
        </row>
        <row r="8232">
          <cell r="D8232" t="str">
            <v>262504114784</v>
          </cell>
          <cell r="F8232" t="str">
            <v>乳児保育</v>
          </cell>
          <cell r="H8232" t="str">
            <v>京都府-037647</v>
          </cell>
        </row>
        <row r="8233">
          <cell r="D8233" t="str">
            <v>262504514785</v>
          </cell>
          <cell r="F8233" t="str">
            <v>保健衛生・安全対策</v>
          </cell>
          <cell r="H8233" t="str">
            <v>京都府-032794</v>
          </cell>
        </row>
        <row r="8234">
          <cell r="D8234" t="str">
            <v>262504214786</v>
          </cell>
          <cell r="F8234" t="str">
            <v>幼児教育</v>
          </cell>
          <cell r="H8234" t="str">
            <v>京都府-033702</v>
          </cell>
        </row>
        <row r="8235">
          <cell r="D8235" t="str">
            <v>262504414787</v>
          </cell>
          <cell r="F8235" t="str">
            <v>食育・アレルギー対応</v>
          </cell>
          <cell r="H8235" t="str">
            <v>京都府-036201</v>
          </cell>
        </row>
        <row r="8236">
          <cell r="D8236" t="str">
            <v>262504514788</v>
          </cell>
          <cell r="F8236" t="str">
            <v>保健衛生・安全対策</v>
          </cell>
          <cell r="H8236" t="str">
            <v/>
          </cell>
        </row>
        <row r="8237">
          <cell r="D8237" t="str">
            <v>262504714789</v>
          </cell>
          <cell r="F8237" t="str">
            <v>マネジメント</v>
          </cell>
          <cell r="H8237" t="str">
            <v>京都府-001886</v>
          </cell>
        </row>
        <row r="8238">
          <cell r="D8238" t="str">
            <v>262504114790</v>
          </cell>
          <cell r="F8238" t="str">
            <v>乳児保育</v>
          </cell>
          <cell r="H8238" t="str">
            <v>京都府-001886</v>
          </cell>
        </row>
        <row r="8239">
          <cell r="D8239" t="str">
            <v>262504314791</v>
          </cell>
          <cell r="F8239" t="str">
            <v>障害児保育</v>
          </cell>
          <cell r="H8239" t="str">
            <v>京都府-006126</v>
          </cell>
        </row>
        <row r="8240">
          <cell r="D8240" t="str">
            <v>262504314792</v>
          </cell>
          <cell r="F8240" t="str">
            <v>障害児保育</v>
          </cell>
          <cell r="H8240" t="str">
            <v>京都府-013994</v>
          </cell>
        </row>
        <row r="8241">
          <cell r="D8241" t="str">
            <v>262504314793</v>
          </cell>
          <cell r="F8241" t="str">
            <v>障害児保育</v>
          </cell>
          <cell r="H8241" t="str">
            <v>京都府-022040</v>
          </cell>
        </row>
        <row r="8242">
          <cell r="D8242" t="str">
            <v>262504114794</v>
          </cell>
          <cell r="F8242" t="str">
            <v>乳児保育</v>
          </cell>
          <cell r="H8242" t="str">
            <v>京都府-033771</v>
          </cell>
        </row>
        <row r="8243">
          <cell r="D8243" t="str">
            <v>262504414795</v>
          </cell>
          <cell r="F8243" t="str">
            <v>食育・アレルギー対応</v>
          </cell>
          <cell r="H8243" t="str">
            <v>京都府-008314</v>
          </cell>
        </row>
        <row r="8244">
          <cell r="D8244" t="str">
            <v>262504614796</v>
          </cell>
          <cell r="F8244" t="str">
            <v>保護者支援・子育て支援</v>
          </cell>
          <cell r="H8244" t="str">
            <v/>
          </cell>
        </row>
        <row r="8245">
          <cell r="D8245" t="str">
            <v>262504214797</v>
          </cell>
          <cell r="F8245" t="str">
            <v>幼児教育</v>
          </cell>
          <cell r="H8245" t="str">
            <v>京都府-040123</v>
          </cell>
        </row>
        <row r="8246">
          <cell r="D8246" t="str">
            <v>262504414798</v>
          </cell>
          <cell r="F8246" t="str">
            <v>食育・アレルギー対応</v>
          </cell>
          <cell r="H8246" t="str">
            <v>京都府-001717</v>
          </cell>
        </row>
        <row r="8247">
          <cell r="D8247" t="str">
            <v>262504114799</v>
          </cell>
          <cell r="F8247" t="str">
            <v>乳児保育</v>
          </cell>
          <cell r="H8247" t="str">
            <v>京都府-011604</v>
          </cell>
        </row>
        <row r="8248">
          <cell r="D8248" t="str">
            <v>262504714800</v>
          </cell>
          <cell r="F8248" t="str">
            <v>マネジメント</v>
          </cell>
          <cell r="H8248" t="str">
            <v>京都府-008432</v>
          </cell>
        </row>
        <row r="8249">
          <cell r="D8249" t="str">
            <v>262504514801</v>
          </cell>
          <cell r="F8249" t="str">
            <v>保健衛生・安全対策</v>
          </cell>
          <cell r="H8249" t="str">
            <v>香川県-010222</v>
          </cell>
        </row>
        <row r="8250">
          <cell r="D8250" t="str">
            <v>262504114802</v>
          </cell>
          <cell r="F8250" t="str">
            <v>乳児保育</v>
          </cell>
          <cell r="H8250" t="str">
            <v>京都府-023172</v>
          </cell>
        </row>
        <row r="8251">
          <cell r="D8251" t="str">
            <v>262504214803</v>
          </cell>
          <cell r="F8251" t="str">
            <v>幼児教育</v>
          </cell>
          <cell r="H8251" t="str">
            <v>滋賀県-005697</v>
          </cell>
        </row>
        <row r="8252">
          <cell r="D8252" t="str">
            <v>262504214804</v>
          </cell>
          <cell r="F8252" t="str">
            <v>幼児教育</v>
          </cell>
          <cell r="H8252" t="str">
            <v>京都府-001333</v>
          </cell>
        </row>
        <row r="8253">
          <cell r="D8253" t="str">
            <v>262504214805</v>
          </cell>
          <cell r="F8253" t="str">
            <v>幼児教育</v>
          </cell>
          <cell r="H8253" t="str">
            <v>京都府-022043</v>
          </cell>
        </row>
        <row r="8254">
          <cell r="D8254" t="str">
            <v>262504514806</v>
          </cell>
          <cell r="F8254" t="str">
            <v>保健衛生・安全対策</v>
          </cell>
          <cell r="H8254" t="str">
            <v>京都府-036224</v>
          </cell>
        </row>
        <row r="8255">
          <cell r="D8255" t="str">
            <v>262504414807</v>
          </cell>
          <cell r="F8255" t="str">
            <v>食育・アレルギー対応</v>
          </cell>
          <cell r="H8255" t="str">
            <v>京都府-037602</v>
          </cell>
        </row>
        <row r="8256">
          <cell r="D8256" t="str">
            <v>262504714808</v>
          </cell>
          <cell r="F8256" t="str">
            <v>マネジメント</v>
          </cell>
          <cell r="H8256" t="str">
            <v>京都府-015907</v>
          </cell>
        </row>
        <row r="8257">
          <cell r="D8257" t="str">
            <v>262504214809</v>
          </cell>
          <cell r="F8257" t="str">
            <v>幼児教育</v>
          </cell>
          <cell r="H8257" t="str">
            <v>埼玉県-014065</v>
          </cell>
        </row>
        <row r="8258">
          <cell r="D8258" t="str">
            <v>262504114810</v>
          </cell>
          <cell r="F8258" t="str">
            <v>乳児保育</v>
          </cell>
          <cell r="H8258" t="str">
            <v>京都府-038405</v>
          </cell>
        </row>
        <row r="8259">
          <cell r="D8259" t="str">
            <v>262504214811</v>
          </cell>
          <cell r="F8259" t="str">
            <v>幼児教育</v>
          </cell>
          <cell r="H8259" t="str">
            <v>京都府-013199</v>
          </cell>
        </row>
        <row r="8260">
          <cell r="D8260" t="str">
            <v>262504214812</v>
          </cell>
          <cell r="F8260" t="str">
            <v>幼児教育</v>
          </cell>
          <cell r="H8260" t="str">
            <v>京都府-033084</v>
          </cell>
        </row>
        <row r="8261">
          <cell r="D8261" t="str">
            <v>262504214813</v>
          </cell>
          <cell r="F8261" t="str">
            <v>幼児教育</v>
          </cell>
          <cell r="H8261" t="str">
            <v>京都府-015613</v>
          </cell>
        </row>
        <row r="8262">
          <cell r="D8262" t="str">
            <v>262504114814</v>
          </cell>
          <cell r="F8262" t="str">
            <v>乳児保育</v>
          </cell>
          <cell r="H8262" t="str">
            <v>京都府-015613</v>
          </cell>
        </row>
        <row r="8263">
          <cell r="D8263" t="str">
            <v>262504114815</v>
          </cell>
          <cell r="F8263" t="str">
            <v>乳児保育</v>
          </cell>
          <cell r="H8263" t="str">
            <v>京都府-034946</v>
          </cell>
        </row>
        <row r="8264">
          <cell r="D8264" t="str">
            <v>262504114816</v>
          </cell>
          <cell r="F8264" t="str">
            <v>乳児保育</v>
          </cell>
          <cell r="H8264" t="str">
            <v>京都府-026126</v>
          </cell>
        </row>
        <row r="8265">
          <cell r="D8265" t="str">
            <v>262504214817</v>
          </cell>
          <cell r="F8265" t="str">
            <v>幼児教育</v>
          </cell>
          <cell r="H8265" t="str">
            <v>京都府-026126</v>
          </cell>
        </row>
        <row r="8266">
          <cell r="D8266" t="str">
            <v>262504114818</v>
          </cell>
          <cell r="F8266" t="str">
            <v>乳児保育</v>
          </cell>
          <cell r="H8266" t="str">
            <v>和歌山県-003216</v>
          </cell>
        </row>
        <row r="8267">
          <cell r="D8267" t="str">
            <v>262504214819</v>
          </cell>
          <cell r="F8267" t="str">
            <v>幼児教育</v>
          </cell>
          <cell r="H8267" t="str">
            <v>京都府-031074</v>
          </cell>
        </row>
        <row r="8268">
          <cell r="D8268" t="str">
            <v>262504414820</v>
          </cell>
          <cell r="F8268" t="str">
            <v>食育・アレルギー対応</v>
          </cell>
          <cell r="H8268" t="str">
            <v>京都府-021905</v>
          </cell>
        </row>
        <row r="8269">
          <cell r="D8269" t="str">
            <v>262504114821</v>
          </cell>
          <cell r="F8269" t="str">
            <v>乳児保育</v>
          </cell>
          <cell r="H8269" t="str">
            <v>京都府-005562</v>
          </cell>
        </row>
        <row r="8270">
          <cell r="D8270" t="str">
            <v>262504314822</v>
          </cell>
          <cell r="F8270" t="str">
            <v>障害児保育</v>
          </cell>
          <cell r="H8270" t="str">
            <v>京都府-037439</v>
          </cell>
        </row>
        <row r="8271">
          <cell r="D8271" t="str">
            <v>262504114823</v>
          </cell>
          <cell r="F8271" t="str">
            <v>乳児保育</v>
          </cell>
          <cell r="H8271" t="str">
            <v>京都府-005567</v>
          </cell>
        </row>
        <row r="8272">
          <cell r="D8272" t="str">
            <v>262504514824</v>
          </cell>
          <cell r="F8272" t="str">
            <v>保健衛生・安全対策</v>
          </cell>
          <cell r="H8272" t="str">
            <v>京都府-028552</v>
          </cell>
        </row>
        <row r="8273">
          <cell r="D8273" t="str">
            <v>262504214825</v>
          </cell>
          <cell r="F8273" t="str">
            <v>幼児教育</v>
          </cell>
          <cell r="H8273" t="str">
            <v>京都府-009419</v>
          </cell>
        </row>
        <row r="8274">
          <cell r="D8274" t="str">
            <v>262504314826</v>
          </cell>
          <cell r="F8274" t="str">
            <v>障害児保育</v>
          </cell>
          <cell r="H8274" t="str">
            <v>京都府-006773</v>
          </cell>
        </row>
        <row r="8275">
          <cell r="D8275" t="str">
            <v>262504414827</v>
          </cell>
          <cell r="F8275" t="str">
            <v>食育・アレルギー対応</v>
          </cell>
          <cell r="H8275" t="str">
            <v>京都府-006773</v>
          </cell>
        </row>
        <row r="8276">
          <cell r="D8276" t="str">
            <v>262504214828</v>
          </cell>
          <cell r="F8276" t="str">
            <v>幼児教育</v>
          </cell>
          <cell r="H8276" t="str">
            <v>大阪府-016115</v>
          </cell>
        </row>
        <row r="8277">
          <cell r="D8277" t="str">
            <v>262504314829</v>
          </cell>
          <cell r="F8277" t="str">
            <v>障害児保育</v>
          </cell>
          <cell r="H8277" t="str">
            <v>大阪府-016115</v>
          </cell>
        </row>
        <row r="8278">
          <cell r="D8278" t="str">
            <v>262504214830</v>
          </cell>
          <cell r="F8278" t="str">
            <v>幼児教育</v>
          </cell>
          <cell r="H8278" t="str">
            <v>京都府-028889</v>
          </cell>
        </row>
        <row r="8279">
          <cell r="D8279" t="str">
            <v>262504414831</v>
          </cell>
          <cell r="F8279" t="str">
            <v>食育・アレルギー対応</v>
          </cell>
          <cell r="H8279" t="str">
            <v>大阪府-037721</v>
          </cell>
        </row>
        <row r="8280">
          <cell r="D8280" t="str">
            <v>262504314832</v>
          </cell>
          <cell r="F8280" t="str">
            <v>障害児保育</v>
          </cell>
          <cell r="H8280" t="str">
            <v>京都府-013242</v>
          </cell>
        </row>
        <row r="8281">
          <cell r="D8281" t="str">
            <v>262504314833</v>
          </cell>
          <cell r="F8281" t="str">
            <v>障害児保育</v>
          </cell>
          <cell r="H8281" t="str">
            <v>京都府-031871</v>
          </cell>
        </row>
        <row r="8282">
          <cell r="D8282" t="str">
            <v>262504414834</v>
          </cell>
          <cell r="F8282" t="str">
            <v>食育・アレルギー対応</v>
          </cell>
          <cell r="H8282" t="str">
            <v>京都府-014251</v>
          </cell>
        </row>
        <row r="8283">
          <cell r="D8283" t="str">
            <v>262504714835</v>
          </cell>
          <cell r="F8283" t="str">
            <v>マネジメント</v>
          </cell>
          <cell r="H8283" t="str">
            <v>京都府-025448</v>
          </cell>
        </row>
        <row r="8284">
          <cell r="D8284" t="str">
            <v>262504214836</v>
          </cell>
          <cell r="F8284" t="str">
            <v>幼児教育</v>
          </cell>
          <cell r="H8284" t="str">
            <v>京都府-038578</v>
          </cell>
        </row>
        <row r="8285">
          <cell r="D8285" t="str">
            <v>262504514837</v>
          </cell>
          <cell r="F8285" t="str">
            <v>保健衛生・安全対策</v>
          </cell>
          <cell r="H8285" t="str">
            <v>京都府-006290</v>
          </cell>
        </row>
        <row r="8286">
          <cell r="D8286" t="str">
            <v>262504114838</v>
          </cell>
          <cell r="F8286" t="str">
            <v>乳児保育</v>
          </cell>
          <cell r="H8286" t="str">
            <v>大阪府-107450</v>
          </cell>
        </row>
        <row r="8287">
          <cell r="D8287" t="str">
            <v>262504314839</v>
          </cell>
          <cell r="F8287" t="str">
            <v>障害児保育</v>
          </cell>
          <cell r="H8287" t="str">
            <v>大阪府-107450</v>
          </cell>
        </row>
        <row r="8288">
          <cell r="D8288" t="str">
            <v>262504714840</v>
          </cell>
          <cell r="F8288" t="str">
            <v>マネジメント</v>
          </cell>
          <cell r="H8288" t="str">
            <v>奈良県-024314</v>
          </cell>
        </row>
        <row r="8289">
          <cell r="D8289" t="str">
            <v>262504114841</v>
          </cell>
          <cell r="F8289" t="str">
            <v>乳児保育</v>
          </cell>
          <cell r="H8289" t="str">
            <v>奈良県-024314</v>
          </cell>
        </row>
        <row r="8290">
          <cell r="D8290" t="str">
            <v>262504114842</v>
          </cell>
          <cell r="F8290" t="str">
            <v>乳児保育</v>
          </cell>
          <cell r="H8290" t="str">
            <v/>
          </cell>
        </row>
        <row r="8291">
          <cell r="D8291" t="str">
            <v>262504614843</v>
          </cell>
          <cell r="F8291" t="str">
            <v>保護者支援・子育て支援</v>
          </cell>
          <cell r="H8291" t="str">
            <v/>
          </cell>
        </row>
        <row r="8292">
          <cell r="D8292" t="str">
            <v>262504214844</v>
          </cell>
          <cell r="F8292" t="str">
            <v>幼児教育</v>
          </cell>
          <cell r="H8292" t="str">
            <v>京都府-004133</v>
          </cell>
        </row>
        <row r="8293">
          <cell r="D8293" t="str">
            <v>262504414845</v>
          </cell>
          <cell r="F8293" t="str">
            <v>食育・アレルギー対応</v>
          </cell>
          <cell r="H8293" t="str">
            <v/>
          </cell>
        </row>
        <row r="8294">
          <cell r="D8294" t="str">
            <v>262504414846</v>
          </cell>
          <cell r="F8294" t="str">
            <v>食育・アレルギー対応</v>
          </cell>
          <cell r="H8294" t="str">
            <v>大阪府-016097</v>
          </cell>
        </row>
        <row r="8295">
          <cell r="D8295" t="str">
            <v>262504414847</v>
          </cell>
          <cell r="F8295" t="str">
            <v>食育・アレルギー対応</v>
          </cell>
          <cell r="H8295" t="str">
            <v>京都府-006747</v>
          </cell>
        </row>
        <row r="8296">
          <cell r="D8296" t="str">
            <v>262504114848</v>
          </cell>
          <cell r="F8296" t="str">
            <v>乳児保育</v>
          </cell>
          <cell r="H8296" t="str">
            <v>京都府-037583</v>
          </cell>
        </row>
        <row r="8297">
          <cell r="D8297" t="str">
            <v>262504514849</v>
          </cell>
          <cell r="F8297" t="str">
            <v>保健衛生・安全対策</v>
          </cell>
          <cell r="H8297" t="str">
            <v>大阪府-038210</v>
          </cell>
        </row>
        <row r="8298">
          <cell r="D8298" t="str">
            <v>262504314850</v>
          </cell>
          <cell r="F8298" t="str">
            <v>障害児保育</v>
          </cell>
          <cell r="H8298" t="str">
            <v>大阪府-038210</v>
          </cell>
        </row>
        <row r="8299">
          <cell r="D8299" t="str">
            <v>262504114851</v>
          </cell>
          <cell r="F8299" t="str">
            <v>乳児保育</v>
          </cell>
          <cell r="H8299" t="str">
            <v>京都府-008775</v>
          </cell>
        </row>
        <row r="8300">
          <cell r="D8300" t="str">
            <v>262504314852</v>
          </cell>
          <cell r="F8300" t="str">
            <v>障害児保育</v>
          </cell>
          <cell r="H8300" t="str">
            <v>京都府-035201</v>
          </cell>
        </row>
        <row r="8301">
          <cell r="D8301" t="str">
            <v>262504514853</v>
          </cell>
          <cell r="F8301" t="str">
            <v>保健衛生・安全対策</v>
          </cell>
          <cell r="H8301" t="str">
            <v/>
          </cell>
        </row>
        <row r="8302">
          <cell r="D8302" t="str">
            <v>262504214854</v>
          </cell>
          <cell r="F8302" t="str">
            <v>幼児教育</v>
          </cell>
          <cell r="H8302" t="str">
            <v>京都府-038933</v>
          </cell>
        </row>
        <row r="8303">
          <cell r="D8303" t="str">
            <v>262504214855</v>
          </cell>
          <cell r="F8303" t="str">
            <v>幼児教育</v>
          </cell>
          <cell r="H8303" t="str">
            <v>京都府-008506</v>
          </cell>
        </row>
        <row r="8304">
          <cell r="D8304" t="str">
            <v>262504714856</v>
          </cell>
          <cell r="F8304" t="str">
            <v>マネジメント</v>
          </cell>
          <cell r="H8304" t="str">
            <v>京都府-017732</v>
          </cell>
        </row>
        <row r="8305">
          <cell r="D8305" t="str">
            <v>262504114857</v>
          </cell>
          <cell r="F8305" t="str">
            <v>乳児保育</v>
          </cell>
          <cell r="H8305" t="str">
            <v>京都府-038666</v>
          </cell>
        </row>
        <row r="8306">
          <cell r="D8306" t="str">
            <v>262504714858</v>
          </cell>
          <cell r="F8306" t="str">
            <v>マネジメント</v>
          </cell>
          <cell r="H8306" t="str">
            <v>京都府-037611</v>
          </cell>
        </row>
        <row r="8307">
          <cell r="D8307" t="str">
            <v>262504414859</v>
          </cell>
          <cell r="F8307" t="str">
            <v>食育・アレルギー対応</v>
          </cell>
          <cell r="H8307" t="str">
            <v/>
          </cell>
        </row>
        <row r="8308">
          <cell r="D8308" t="str">
            <v>262504514860</v>
          </cell>
          <cell r="F8308" t="str">
            <v>保健衛生・安全対策</v>
          </cell>
          <cell r="H8308" t="str">
            <v>京都府-017762</v>
          </cell>
        </row>
        <row r="8309">
          <cell r="D8309" t="str">
            <v>262504414861</v>
          </cell>
          <cell r="F8309" t="str">
            <v>食育・アレルギー対応</v>
          </cell>
          <cell r="H8309" t="str">
            <v>福井県-012187</v>
          </cell>
        </row>
        <row r="8310">
          <cell r="D8310" t="str">
            <v>262504414862</v>
          </cell>
          <cell r="F8310" t="str">
            <v>食育・アレルギー対応</v>
          </cell>
          <cell r="H8310" t="str">
            <v/>
          </cell>
        </row>
        <row r="8311">
          <cell r="D8311" t="str">
            <v>262504214863</v>
          </cell>
          <cell r="F8311" t="str">
            <v>幼児教育</v>
          </cell>
          <cell r="H8311" t="str">
            <v>京都府-033190</v>
          </cell>
        </row>
        <row r="8312">
          <cell r="D8312" t="str">
            <v>262504214864</v>
          </cell>
          <cell r="F8312" t="str">
            <v>幼児教育</v>
          </cell>
          <cell r="H8312" t="str">
            <v>京都府-038455</v>
          </cell>
        </row>
        <row r="8313">
          <cell r="D8313" t="str">
            <v>262504214865</v>
          </cell>
          <cell r="F8313" t="str">
            <v>幼児教育</v>
          </cell>
          <cell r="H8313" t="str">
            <v>京都府-037634</v>
          </cell>
        </row>
        <row r="8314">
          <cell r="D8314" t="str">
            <v>262504414866</v>
          </cell>
          <cell r="F8314" t="str">
            <v>食育・アレルギー対応</v>
          </cell>
          <cell r="H8314" t="str">
            <v>京都府-006420</v>
          </cell>
        </row>
        <row r="8315">
          <cell r="D8315" t="str">
            <v>262504114867</v>
          </cell>
          <cell r="F8315" t="str">
            <v>乳児保育</v>
          </cell>
          <cell r="H8315" t="str">
            <v>京都府-008536</v>
          </cell>
        </row>
        <row r="8316">
          <cell r="D8316" t="str">
            <v>262504314868</v>
          </cell>
          <cell r="F8316" t="str">
            <v>障害児保育</v>
          </cell>
          <cell r="H8316" t="str">
            <v>京都府-008536</v>
          </cell>
        </row>
        <row r="8317">
          <cell r="D8317" t="str">
            <v>262504514869</v>
          </cell>
          <cell r="F8317" t="str">
            <v>保健衛生・安全対策</v>
          </cell>
          <cell r="H8317" t="str">
            <v>京都府-033226</v>
          </cell>
        </row>
        <row r="8318">
          <cell r="D8318" t="str">
            <v>262504314870</v>
          </cell>
          <cell r="F8318" t="str">
            <v>障害児保育</v>
          </cell>
          <cell r="H8318" t="str">
            <v>京都府-006948</v>
          </cell>
        </row>
        <row r="8319">
          <cell r="D8319" t="str">
            <v>262504614871</v>
          </cell>
          <cell r="F8319" t="str">
            <v>保護者支援・子育て支援</v>
          </cell>
          <cell r="H8319" t="str">
            <v>京都府-023060</v>
          </cell>
        </row>
        <row r="8320">
          <cell r="D8320" t="str">
            <v>262504314872</v>
          </cell>
          <cell r="F8320" t="str">
            <v>障害児保育</v>
          </cell>
          <cell r="H8320" t="str">
            <v>大阪府-008530</v>
          </cell>
        </row>
        <row r="8321">
          <cell r="D8321" t="str">
            <v>262504114873</v>
          </cell>
          <cell r="F8321" t="str">
            <v>乳児保育</v>
          </cell>
          <cell r="H8321" t="str">
            <v>京都府-001617</v>
          </cell>
        </row>
        <row r="8322">
          <cell r="D8322" t="str">
            <v>262504414874</v>
          </cell>
          <cell r="F8322" t="str">
            <v>食育・アレルギー対応</v>
          </cell>
          <cell r="H8322" t="str">
            <v/>
          </cell>
        </row>
        <row r="8323">
          <cell r="D8323" t="str">
            <v>262504614875</v>
          </cell>
          <cell r="F8323" t="str">
            <v>保護者支援・子育て支援</v>
          </cell>
          <cell r="H8323" t="str">
            <v>京都府-035972</v>
          </cell>
        </row>
        <row r="8324">
          <cell r="D8324" t="str">
            <v>262504414876</v>
          </cell>
          <cell r="F8324" t="str">
            <v>食育・アレルギー対応</v>
          </cell>
          <cell r="H8324" t="str">
            <v>京都府-039069</v>
          </cell>
        </row>
        <row r="8325">
          <cell r="D8325" t="str">
            <v>262504514877</v>
          </cell>
          <cell r="F8325" t="str">
            <v>保健衛生・安全対策</v>
          </cell>
          <cell r="H8325" t="str">
            <v>京都府-040943</v>
          </cell>
        </row>
        <row r="8326">
          <cell r="D8326" t="str">
            <v>262504114878</v>
          </cell>
          <cell r="F8326" t="str">
            <v>乳児保育</v>
          </cell>
          <cell r="H8326" t="str">
            <v>京都府-039184</v>
          </cell>
        </row>
        <row r="8327">
          <cell r="D8327" t="str">
            <v>262504214879</v>
          </cell>
          <cell r="F8327" t="str">
            <v>幼児教育</v>
          </cell>
          <cell r="H8327" t="str">
            <v>京都府-000879</v>
          </cell>
        </row>
        <row r="8328">
          <cell r="D8328" t="str">
            <v>262504414880</v>
          </cell>
          <cell r="F8328" t="str">
            <v>食育・アレルギー対応</v>
          </cell>
          <cell r="H8328" t="str">
            <v>京都府-038550</v>
          </cell>
        </row>
        <row r="8329">
          <cell r="D8329" t="str">
            <v>262504414881</v>
          </cell>
          <cell r="F8329" t="str">
            <v>食育・アレルギー対応</v>
          </cell>
          <cell r="H8329" t="str">
            <v>京都府-014212</v>
          </cell>
        </row>
        <row r="8330">
          <cell r="D8330" t="str">
            <v>262504114882</v>
          </cell>
          <cell r="F8330" t="str">
            <v>乳児保育</v>
          </cell>
          <cell r="H8330" t="str">
            <v>京都府-017445</v>
          </cell>
        </row>
        <row r="8331">
          <cell r="D8331" t="str">
            <v>262504214883</v>
          </cell>
          <cell r="F8331" t="str">
            <v>幼児教育</v>
          </cell>
          <cell r="H8331" t="str">
            <v>京都府-017445</v>
          </cell>
        </row>
        <row r="8332">
          <cell r="D8332" t="str">
            <v>262504614884</v>
          </cell>
          <cell r="F8332" t="str">
            <v>保護者支援・子育て支援</v>
          </cell>
          <cell r="H8332" t="str">
            <v>京都府-040282</v>
          </cell>
        </row>
        <row r="8333">
          <cell r="D8333" t="str">
            <v>262504414885</v>
          </cell>
          <cell r="F8333" t="str">
            <v>食育・アレルギー対応</v>
          </cell>
          <cell r="H8333" t="str">
            <v/>
          </cell>
        </row>
        <row r="8334">
          <cell r="D8334" t="str">
            <v>262504114886</v>
          </cell>
          <cell r="F8334" t="str">
            <v>乳児保育</v>
          </cell>
          <cell r="H8334" t="str">
            <v>京都府-034783</v>
          </cell>
        </row>
        <row r="8335">
          <cell r="D8335" t="str">
            <v>262504614887</v>
          </cell>
          <cell r="F8335" t="str">
            <v>保護者支援・子育て支援</v>
          </cell>
          <cell r="H8335" t="str">
            <v>京都府-026192</v>
          </cell>
        </row>
        <row r="8336">
          <cell r="D8336" t="str">
            <v>262504114888</v>
          </cell>
          <cell r="F8336" t="str">
            <v>乳児保育</v>
          </cell>
          <cell r="H8336" t="str">
            <v>大阪府-042987</v>
          </cell>
        </row>
        <row r="8337">
          <cell r="D8337" t="str">
            <v>262504214889</v>
          </cell>
          <cell r="F8337" t="str">
            <v>幼児教育</v>
          </cell>
          <cell r="H8337" t="str">
            <v/>
          </cell>
        </row>
        <row r="8338">
          <cell r="D8338" t="str">
            <v>262504614890</v>
          </cell>
          <cell r="F8338" t="str">
            <v>保護者支援・子育て支援</v>
          </cell>
          <cell r="H8338" t="str">
            <v>京都府-036932</v>
          </cell>
        </row>
        <row r="8339">
          <cell r="D8339" t="str">
            <v>262504214891</v>
          </cell>
          <cell r="F8339" t="str">
            <v>幼児教育</v>
          </cell>
          <cell r="H8339" t="str">
            <v>京都府-001191</v>
          </cell>
        </row>
        <row r="8340">
          <cell r="D8340" t="str">
            <v>262504114892</v>
          </cell>
          <cell r="F8340" t="str">
            <v>乳児保育</v>
          </cell>
          <cell r="H8340" t="str">
            <v>京都府-031153</v>
          </cell>
        </row>
        <row r="8341">
          <cell r="D8341" t="str">
            <v>262504214893</v>
          </cell>
          <cell r="F8341" t="str">
            <v>幼児教育</v>
          </cell>
          <cell r="H8341" t="str">
            <v>京都府-038414</v>
          </cell>
        </row>
        <row r="8342">
          <cell r="D8342" t="str">
            <v>262504114894</v>
          </cell>
          <cell r="F8342" t="str">
            <v>乳児保育</v>
          </cell>
          <cell r="H8342" t="str">
            <v>福井県-010675</v>
          </cell>
        </row>
        <row r="8343">
          <cell r="D8343" t="str">
            <v>262504214895</v>
          </cell>
          <cell r="F8343" t="str">
            <v>幼児教育</v>
          </cell>
          <cell r="H8343" t="str">
            <v>京都府-037014</v>
          </cell>
        </row>
        <row r="8344">
          <cell r="D8344" t="str">
            <v>262504414896</v>
          </cell>
          <cell r="F8344" t="str">
            <v>食育・アレルギー対応</v>
          </cell>
          <cell r="H8344" t="str">
            <v/>
          </cell>
        </row>
        <row r="8345">
          <cell r="D8345" t="str">
            <v>262504114897</v>
          </cell>
          <cell r="F8345" t="str">
            <v>乳児保育</v>
          </cell>
          <cell r="H8345" t="str">
            <v>京都府-038451</v>
          </cell>
        </row>
        <row r="8346">
          <cell r="D8346" t="str">
            <v>262504414898</v>
          </cell>
          <cell r="F8346" t="str">
            <v>食育・アレルギー対応</v>
          </cell>
          <cell r="H8346" t="str">
            <v>京都府-040183</v>
          </cell>
        </row>
        <row r="8347">
          <cell r="D8347" t="str">
            <v>262504414899</v>
          </cell>
          <cell r="F8347" t="str">
            <v>食育・アレルギー対応</v>
          </cell>
          <cell r="H8347" t="str">
            <v>京都府-039204</v>
          </cell>
        </row>
        <row r="8348">
          <cell r="D8348" t="str">
            <v>262504514900</v>
          </cell>
          <cell r="F8348" t="str">
            <v>保健衛生・安全対策</v>
          </cell>
          <cell r="H8348" t="str">
            <v>京都府-027729</v>
          </cell>
        </row>
        <row r="8349">
          <cell r="D8349" t="str">
            <v>262504314901</v>
          </cell>
          <cell r="F8349" t="str">
            <v>障害児保育</v>
          </cell>
          <cell r="H8349" t="str">
            <v>京都府-027346</v>
          </cell>
        </row>
        <row r="8350">
          <cell r="D8350" t="str">
            <v>262504114902</v>
          </cell>
          <cell r="F8350" t="str">
            <v>乳児保育</v>
          </cell>
          <cell r="H8350" t="str">
            <v>鹿児島県-003686</v>
          </cell>
        </row>
        <row r="8351">
          <cell r="D8351" t="str">
            <v>262504214903</v>
          </cell>
          <cell r="F8351" t="str">
            <v>幼児教育</v>
          </cell>
          <cell r="H8351" t="str">
            <v>京都府-012349</v>
          </cell>
        </row>
        <row r="8352">
          <cell r="D8352" t="str">
            <v>262504314904</v>
          </cell>
          <cell r="F8352" t="str">
            <v>障害児保育</v>
          </cell>
          <cell r="H8352" t="str">
            <v>京都府-041856</v>
          </cell>
        </row>
        <row r="8353">
          <cell r="D8353" t="str">
            <v>262504114905</v>
          </cell>
          <cell r="F8353" t="str">
            <v>乳児保育</v>
          </cell>
          <cell r="H8353" t="str">
            <v>京都府-035327</v>
          </cell>
        </row>
        <row r="8354">
          <cell r="D8354" t="str">
            <v>262504214906</v>
          </cell>
          <cell r="F8354" t="str">
            <v>幼児教育</v>
          </cell>
          <cell r="H8354" t="str">
            <v>京都府-029898</v>
          </cell>
        </row>
        <row r="8355">
          <cell r="D8355" t="str">
            <v>262504214907</v>
          </cell>
          <cell r="F8355" t="str">
            <v>幼児教育</v>
          </cell>
          <cell r="H8355" t="str">
            <v>京都府-041686</v>
          </cell>
        </row>
        <row r="8356">
          <cell r="D8356" t="str">
            <v>262504214908</v>
          </cell>
          <cell r="F8356" t="str">
            <v>幼児教育</v>
          </cell>
          <cell r="H8356" t="str">
            <v>滋賀県-000602</v>
          </cell>
        </row>
        <row r="8357">
          <cell r="D8357" t="str">
            <v>262504714909</v>
          </cell>
          <cell r="F8357" t="str">
            <v>マネジメント</v>
          </cell>
          <cell r="H8357" t="str">
            <v>京都府-028277</v>
          </cell>
        </row>
        <row r="8358">
          <cell r="D8358" t="str">
            <v>262504314910</v>
          </cell>
          <cell r="F8358" t="str">
            <v>障害児保育</v>
          </cell>
          <cell r="H8358" t="str">
            <v>京都府-000217</v>
          </cell>
        </row>
        <row r="8359">
          <cell r="D8359" t="str">
            <v>262504414911</v>
          </cell>
          <cell r="F8359" t="str">
            <v>食育・アレルギー対応</v>
          </cell>
          <cell r="H8359" t="str">
            <v>京都府-000217</v>
          </cell>
        </row>
        <row r="8360">
          <cell r="D8360" t="str">
            <v>262504214912</v>
          </cell>
          <cell r="F8360" t="str">
            <v>幼児教育</v>
          </cell>
          <cell r="H8360" t="str">
            <v>京都府-010507</v>
          </cell>
        </row>
        <row r="8361">
          <cell r="D8361" t="str">
            <v>262504414913</v>
          </cell>
          <cell r="F8361" t="str">
            <v>食育・アレルギー対応</v>
          </cell>
          <cell r="H8361" t="str">
            <v>京都府-029980</v>
          </cell>
        </row>
        <row r="8362">
          <cell r="D8362" t="str">
            <v>262504314914</v>
          </cell>
          <cell r="F8362" t="str">
            <v>障害児保育</v>
          </cell>
          <cell r="H8362" t="str">
            <v>京都府-040494</v>
          </cell>
        </row>
        <row r="8363">
          <cell r="D8363" t="str">
            <v>262504514915</v>
          </cell>
          <cell r="F8363" t="str">
            <v>保健衛生・安全対策</v>
          </cell>
          <cell r="H8363" t="str">
            <v>京都府-024829</v>
          </cell>
        </row>
        <row r="8364">
          <cell r="D8364" t="str">
            <v>262504514916</v>
          </cell>
          <cell r="F8364" t="str">
            <v>保健衛生・安全対策</v>
          </cell>
          <cell r="H8364" t="str">
            <v>京都府-034620</v>
          </cell>
        </row>
        <row r="8365">
          <cell r="D8365" t="str">
            <v>262504414917</v>
          </cell>
          <cell r="F8365" t="str">
            <v>食育・アレルギー対応</v>
          </cell>
          <cell r="H8365" t="str">
            <v>滋賀県-014843</v>
          </cell>
        </row>
        <row r="8366">
          <cell r="D8366" t="str">
            <v>262504714918</v>
          </cell>
          <cell r="F8366" t="str">
            <v>マネジメント</v>
          </cell>
          <cell r="H8366" t="str">
            <v>京都府-029366</v>
          </cell>
        </row>
        <row r="8367">
          <cell r="D8367" t="str">
            <v>262504414919</v>
          </cell>
          <cell r="F8367" t="str">
            <v>食育・アレルギー対応</v>
          </cell>
          <cell r="H8367" t="str">
            <v/>
          </cell>
        </row>
        <row r="8368">
          <cell r="D8368" t="str">
            <v>262504114920</v>
          </cell>
          <cell r="F8368" t="str">
            <v>乳児保育</v>
          </cell>
          <cell r="H8368" t="str">
            <v>京都府-025623</v>
          </cell>
        </row>
        <row r="8369">
          <cell r="D8369" t="str">
            <v>262504314921</v>
          </cell>
          <cell r="F8369" t="str">
            <v>障害児保育</v>
          </cell>
          <cell r="H8369" t="str">
            <v/>
          </cell>
        </row>
        <row r="8370">
          <cell r="D8370" t="str">
            <v>262504114922</v>
          </cell>
          <cell r="F8370" t="str">
            <v>乳児保育</v>
          </cell>
          <cell r="H8370" t="str">
            <v>京都府-028263</v>
          </cell>
        </row>
        <row r="8371">
          <cell r="D8371" t="str">
            <v>262504414923</v>
          </cell>
          <cell r="F8371" t="str">
            <v>食育・アレルギー対応</v>
          </cell>
          <cell r="H8371" t="str">
            <v>京都府-008862</v>
          </cell>
        </row>
        <row r="8372">
          <cell r="D8372" t="str">
            <v>262504414924</v>
          </cell>
          <cell r="F8372" t="str">
            <v>食育・アレルギー対応</v>
          </cell>
          <cell r="H8372" t="str">
            <v>京都府-032667</v>
          </cell>
        </row>
        <row r="8373">
          <cell r="D8373" t="str">
            <v>262504214925</v>
          </cell>
          <cell r="F8373" t="str">
            <v>幼児教育</v>
          </cell>
          <cell r="H8373" t="str">
            <v>岡山県-030220</v>
          </cell>
        </row>
        <row r="8374">
          <cell r="D8374" t="str">
            <v>262504514926</v>
          </cell>
          <cell r="F8374" t="str">
            <v>保健衛生・安全対策</v>
          </cell>
          <cell r="H8374" t="str">
            <v>兵庫県-074950</v>
          </cell>
        </row>
        <row r="8375">
          <cell r="D8375" t="str">
            <v>262504414927</v>
          </cell>
          <cell r="F8375" t="str">
            <v>食育・アレルギー対応</v>
          </cell>
          <cell r="H8375" t="str">
            <v>京都府-031681</v>
          </cell>
        </row>
        <row r="8376">
          <cell r="D8376" t="str">
            <v>262504114928</v>
          </cell>
          <cell r="F8376" t="str">
            <v>乳児保育</v>
          </cell>
          <cell r="H8376" t="str">
            <v>京都府-029934</v>
          </cell>
        </row>
        <row r="8377">
          <cell r="D8377" t="str">
            <v>262504414929</v>
          </cell>
          <cell r="F8377" t="str">
            <v>食育・アレルギー対応</v>
          </cell>
          <cell r="H8377"/>
        </row>
        <row r="8378">
          <cell r="D8378" t="str">
            <v>262504414930</v>
          </cell>
          <cell r="F8378" t="str">
            <v>食育・アレルギー対応</v>
          </cell>
          <cell r="H8378" t="str">
            <v>京都府-022922</v>
          </cell>
        </row>
        <row r="8379">
          <cell r="D8379" t="str">
            <v>262504414931</v>
          </cell>
          <cell r="F8379" t="str">
            <v>食育・アレルギー対応</v>
          </cell>
          <cell r="H8379" t="str">
            <v>京都府-040738</v>
          </cell>
        </row>
        <row r="8380">
          <cell r="D8380" t="str">
            <v>262504114932</v>
          </cell>
          <cell r="F8380" t="str">
            <v>乳児保育</v>
          </cell>
          <cell r="H8380" t="str">
            <v>京都府-030461</v>
          </cell>
        </row>
        <row r="8381">
          <cell r="D8381" t="str">
            <v>262504114933</v>
          </cell>
          <cell r="F8381" t="str">
            <v>乳児保育</v>
          </cell>
          <cell r="H8381" t="str">
            <v/>
          </cell>
        </row>
        <row r="8382">
          <cell r="D8382" t="str">
            <v>262504314934</v>
          </cell>
          <cell r="F8382" t="str">
            <v>障害児保育</v>
          </cell>
          <cell r="H8382" t="str">
            <v/>
          </cell>
        </row>
        <row r="8383">
          <cell r="D8383" t="str">
            <v>262504414935</v>
          </cell>
          <cell r="F8383" t="str">
            <v>食育・アレルギー対応</v>
          </cell>
          <cell r="H8383" t="str">
            <v>京都府-040731</v>
          </cell>
        </row>
        <row r="8384">
          <cell r="D8384" t="str">
            <v>262504114936</v>
          </cell>
          <cell r="F8384" t="str">
            <v>乳児保育</v>
          </cell>
          <cell r="H8384" t="str">
            <v>京都府-030908</v>
          </cell>
        </row>
        <row r="8385">
          <cell r="D8385" t="str">
            <v>262504114937</v>
          </cell>
          <cell r="F8385" t="str">
            <v>乳児保育</v>
          </cell>
          <cell r="H8385" t="str">
            <v>京都府-025557</v>
          </cell>
        </row>
        <row r="8386">
          <cell r="D8386" t="str">
            <v>262504314938</v>
          </cell>
          <cell r="F8386" t="str">
            <v>障害児保育</v>
          </cell>
          <cell r="H8386" t="str">
            <v>京都府-026444</v>
          </cell>
        </row>
        <row r="8387">
          <cell r="D8387" t="str">
            <v>262504514939</v>
          </cell>
          <cell r="F8387" t="str">
            <v>保健衛生・安全対策</v>
          </cell>
          <cell r="H8387" t="str">
            <v>京都府-021659</v>
          </cell>
        </row>
        <row r="8388">
          <cell r="D8388" t="str">
            <v>262504714940</v>
          </cell>
          <cell r="F8388" t="str">
            <v>マネジメント</v>
          </cell>
          <cell r="H8388" t="str">
            <v>京都府-039269</v>
          </cell>
        </row>
        <row r="8389">
          <cell r="D8389" t="str">
            <v>262504114941</v>
          </cell>
          <cell r="F8389" t="str">
            <v>乳児保育</v>
          </cell>
          <cell r="H8389" t="str">
            <v>京都府-032784</v>
          </cell>
        </row>
        <row r="8390">
          <cell r="D8390" t="str">
            <v>262504214942</v>
          </cell>
          <cell r="F8390" t="str">
            <v>幼児教育</v>
          </cell>
          <cell r="H8390" t="str">
            <v>京都府-029790</v>
          </cell>
        </row>
        <row r="8391">
          <cell r="D8391" t="str">
            <v>262504614943</v>
          </cell>
          <cell r="F8391" t="str">
            <v>保護者支援・子育て支援</v>
          </cell>
          <cell r="H8391" t="str">
            <v>京都府-019756</v>
          </cell>
        </row>
        <row r="8392">
          <cell r="D8392" t="str">
            <v>262504614944</v>
          </cell>
          <cell r="F8392" t="str">
            <v>保護者支援・子育て支援</v>
          </cell>
          <cell r="H8392" t="str">
            <v>京都府-023058</v>
          </cell>
        </row>
        <row r="8393">
          <cell r="D8393" t="str">
            <v>262604514945</v>
          </cell>
          <cell r="F8393" t="str">
            <v>保健衛生・安全対策</v>
          </cell>
          <cell r="H8393" t="str">
            <v>鳥取県-006457</v>
          </cell>
        </row>
        <row r="8394">
          <cell r="D8394" t="str">
            <v>262604214946</v>
          </cell>
          <cell r="F8394" t="str">
            <v>幼児教育</v>
          </cell>
          <cell r="H8394" t="str">
            <v>奈良県-009275</v>
          </cell>
        </row>
        <row r="8395">
          <cell r="D8395" t="str">
            <v>262604514947</v>
          </cell>
          <cell r="F8395" t="str">
            <v>保健衛生・安全対策</v>
          </cell>
          <cell r="H8395" t="str">
            <v>京都府-038286</v>
          </cell>
        </row>
        <row r="8396">
          <cell r="D8396" t="str">
            <v>262604614948</v>
          </cell>
          <cell r="F8396" t="str">
            <v>保護者支援・子育て支援</v>
          </cell>
          <cell r="H8396" t="str">
            <v>京都府-038947</v>
          </cell>
        </row>
        <row r="8397">
          <cell r="D8397" t="str">
            <v>262604514949</v>
          </cell>
          <cell r="F8397" t="str">
            <v>保健衛生・安全対策</v>
          </cell>
          <cell r="H8397" t="str">
            <v>京都府-018914</v>
          </cell>
        </row>
        <row r="8398">
          <cell r="D8398" t="str">
            <v>262604714950</v>
          </cell>
          <cell r="F8398" t="str">
            <v>マネジメント</v>
          </cell>
          <cell r="H8398" t="str">
            <v/>
          </cell>
        </row>
        <row r="8399">
          <cell r="D8399" t="str">
            <v>262604514951</v>
          </cell>
          <cell r="F8399" t="str">
            <v>保健衛生・安全対策</v>
          </cell>
          <cell r="H8399" t="str">
            <v/>
          </cell>
        </row>
        <row r="8400">
          <cell r="D8400" t="str">
            <v>262604614952</v>
          </cell>
          <cell r="F8400" t="str">
            <v>保護者支援・子育て支援</v>
          </cell>
          <cell r="H8400" t="str">
            <v>京都府-014026</v>
          </cell>
        </row>
        <row r="8401">
          <cell r="D8401" t="str">
            <v>262604314953</v>
          </cell>
          <cell r="F8401" t="str">
            <v>障害児保育</v>
          </cell>
          <cell r="H8401" t="str">
            <v/>
          </cell>
        </row>
        <row r="8402">
          <cell r="D8402" t="str">
            <v>262604614954</v>
          </cell>
          <cell r="F8402" t="str">
            <v>保護者支援・子育て支援</v>
          </cell>
          <cell r="H8402" t="str">
            <v>京都府-004851</v>
          </cell>
        </row>
        <row r="8403">
          <cell r="D8403" t="str">
            <v>262604514955</v>
          </cell>
          <cell r="F8403" t="str">
            <v>保健衛生・安全対策</v>
          </cell>
          <cell r="H8403" t="str">
            <v>京都府-004847</v>
          </cell>
        </row>
        <row r="8404">
          <cell r="D8404" t="str">
            <v>262604414956</v>
          </cell>
          <cell r="F8404" t="str">
            <v>食育・アレルギー対応</v>
          </cell>
          <cell r="H8404" t="str">
            <v>京都府-025407</v>
          </cell>
        </row>
        <row r="8405">
          <cell r="D8405" t="str">
            <v>262604214957</v>
          </cell>
          <cell r="F8405" t="str">
            <v>幼児教育</v>
          </cell>
          <cell r="H8405" t="str">
            <v>京都府-040638</v>
          </cell>
        </row>
        <row r="8406">
          <cell r="D8406" t="str">
            <v>262604314958</v>
          </cell>
          <cell r="F8406" t="str">
            <v>障害児保育</v>
          </cell>
          <cell r="H8406" t="str">
            <v>京都府-040677</v>
          </cell>
        </row>
        <row r="8407">
          <cell r="D8407" t="str">
            <v>262604614959</v>
          </cell>
          <cell r="F8407" t="str">
            <v>保護者支援・子育て支援</v>
          </cell>
          <cell r="H8407" t="str">
            <v>福島県-026386</v>
          </cell>
        </row>
        <row r="8408">
          <cell r="D8408" t="str">
            <v>262604414960</v>
          </cell>
          <cell r="F8408" t="str">
            <v>食育・アレルギー対応</v>
          </cell>
          <cell r="H8408" t="str">
            <v/>
          </cell>
        </row>
        <row r="8409">
          <cell r="D8409" t="str">
            <v>262604114961</v>
          </cell>
          <cell r="F8409" t="str">
            <v>乳児保育</v>
          </cell>
          <cell r="H8409" t="str">
            <v>京都府-041847</v>
          </cell>
        </row>
        <row r="8410">
          <cell r="D8410" t="str">
            <v>262604114962</v>
          </cell>
          <cell r="F8410" t="str">
            <v>乳児保育</v>
          </cell>
          <cell r="H8410" t="str">
            <v>徳島県-013011</v>
          </cell>
        </row>
        <row r="8411">
          <cell r="D8411" t="str">
            <v>262604214963</v>
          </cell>
          <cell r="F8411" t="str">
            <v>幼児教育</v>
          </cell>
          <cell r="H8411" t="str">
            <v>京都府-037977</v>
          </cell>
        </row>
        <row r="8412">
          <cell r="D8412" t="str">
            <v>262604614964</v>
          </cell>
          <cell r="F8412" t="str">
            <v>保護者支援・子育て支援</v>
          </cell>
          <cell r="H8412" t="str">
            <v>京都府-004767</v>
          </cell>
        </row>
        <row r="8413">
          <cell r="D8413" t="str">
            <v>262604514965</v>
          </cell>
          <cell r="F8413" t="str">
            <v>保健衛生・安全対策</v>
          </cell>
          <cell r="H8413" t="str">
            <v>京都府-016755</v>
          </cell>
        </row>
        <row r="8414">
          <cell r="D8414" t="str">
            <v>262604514966</v>
          </cell>
          <cell r="F8414" t="str">
            <v>保健衛生・安全対策</v>
          </cell>
          <cell r="H8414" t="str">
            <v>京都府-038259</v>
          </cell>
        </row>
        <row r="8415">
          <cell r="D8415" t="str">
            <v>262604214967</v>
          </cell>
          <cell r="F8415" t="str">
            <v>幼児教育</v>
          </cell>
          <cell r="H8415" t="str">
            <v>京都府-038259</v>
          </cell>
        </row>
        <row r="8416">
          <cell r="D8416" t="str">
            <v>262604314968</v>
          </cell>
          <cell r="F8416" t="str">
            <v>障害児保育</v>
          </cell>
          <cell r="H8416" t="str">
            <v>静岡県-049504</v>
          </cell>
        </row>
        <row r="8417">
          <cell r="D8417" t="str">
            <v>262604514969</v>
          </cell>
          <cell r="F8417" t="str">
            <v>保健衛生・安全対策</v>
          </cell>
          <cell r="H8417" t="str">
            <v/>
          </cell>
        </row>
        <row r="8418">
          <cell r="D8418" t="str">
            <v>262604714970</v>
          </cell>
          <cell r="F8418" t="str">
            <v>マネジメント</v>
          </cell>
          <cell r="H8418" t="str">
            <v>京都府-015385</v>
          </cell>
        </row>
        <row r="8419">
          <cell r="D8419" t="str">
            <v>262604514971</v>
          </cell>
          <cell r="F8419" t="str">
            <v>保健衛生・安全対策</v>
          </cell>
          <cell r="H8419" t="str">
            <v/>
          </cell>
        </row>
        <row r="8420">
          <cell r="D8420" t="str">
            <v>262604214972</v>
          </cell>
          <cell r="F8420" t="str">
            <v>幼児教育</v>
          </cell>
          <cell r="H8420" t="str">
            <v>京都府-016756</v>
          </cell>
        </row>
        <row r="8421">
          <cell r="D8421" t="str">
            <v>262604514973</v>
          </cell>
          <cell r="F8421" t="str">
            <v>保健衛生・安全対策</v>
          </cell>
          <cell r="H8421" t="str">
            <v>滋賀県-002009</v>
          </cell>
        </row>
        <row r="8422">
          <cell r="D8422" t="str">
            <v>262604614974</v>
          </cell>
          <cell r="F8422" t="str">
            <v>保護者支援・子育て支援</v>
          </cell>
          <cell r="H8422" t="str">
            <v>滋賀県-021874</v>
          </cell>
        </row>
        <row r="8423">
          <cell r="D8423" t="str">
            <v>262604514975</v>
          </cell>
          <cell r="F8423" t="str">
            <v>保健衛生・安全対策</v>
          </cell>
          <cell r="H8423" t="str">
            <v>滋賀県-021874</v>
          </cell>
        </row>
        <row r="8424">
          <cell r="D8424" t="str">
            <v>262604114976</v>
          </cell>
          <cell r="F8424" t="str">
            <v>乳児保育</v>
          </cell>
          <cell r="H8424" t="str">
            <v>京都府-033348</v>
          </cell>
        </row>
        <row r="8425">
          <cell r="D8425" t="str">
            <v>262604114977</v>
          </cell>
          <cell r="F8425" t="str">
            <v>乳児保育</v>
          </cell>
          <cell r="H8425" t="str">
            <v>京都府-001079</v>
          </cell>
        </row>
        <row r="8426">
          <cell r="D8426" t="str">
            <v>262604614978</v>
          </cell>
          <cell r="F8426" t="str">
            <v>保護者支援・子育て支援</v>
          </cell>
          <cell r="H8426" t="str">
            <v>大阪府-119788</v>
          </cell>
        </row>
        <row r="8427">
          <cell r="D8427" t="str">
            <v>262604514979</v>
          </cell>
          <cell r="F8427" t="str">
            <v>保健衛生・安全対策</v>
          </cell>
          <cell r="H8427" t="str">
            <v>京都府-040703</v>
          </cell>
        </row>
        <row r="8428">
          <cell r="D8428" t="str">
            <v>262604714980</v>
          </cell>
          <cell r="F8428" t="str">
            <v>マネジメント</v>
          </cell>
          <cell r="H8428" t="str">
            <v>京都府-002399</v>
          </cell>
        </row>
        <row r="8429">
          <cell r="D8429" t="str">
            <v>262604514981</v>
          </cell>
          <cell r="F8429" t="str">
            <v>保健衛生・安全対策</v>
          </cell>
          <cell r="H8429" t="str">
            <v>京都府-026280</v>
          </cell>
        </row>
        <row r="8430">
          <cell r="D8430" t="str">
            <v>262604714982</v>
          </cell>
          <cell r="F8430" t="str">
            <v>マネジメント</v>
          </cell>
          <cell r="H8430" t="str">
            <v>京都府-036526</v>
          </cell>
        </row>
        <row r="8431">
          <cell r="D8431" t="str">
            <v>262604614983</v>
          </cell>
          <cell r="F8431" t="str">
            <v>保護者支援・子育て支援</v>
          </cell>
          <cell r="H8431" t="str">
            <v>福井県-012481</v>
          </cell>
        </row>
        <row r="8432">
          <cell r="D8432" t="str">
            <v>262604614984</v>
          </cell>
          <cell r="F8432" t="str">
            <v>保護者支援・子育て支援</v>
          </cell>
          <cell r="H8432" t="str">
            <v/>
          </cell>
        </row>
        <row r="8433">
          <cell r="D8433" t="str">
            <v>262604514985</v>
          </cell>
          <cell r="F8433" t="str">
            <v>保健衛生・安全対策</v>
          </cell>
          <cell r="H8433" t="str">
            <v>京都府-004942</v>
          </cell>
        </row>
        <row r="8434">
          <cell r="D8434" t="str">
            <v>262604114986</v>
          </cell>
          <cell r="F8434" t="str">
            <v>乳児保育</v>
          </cell>
          <cell r="H8434" t="str">
            <v>京都府-039568</v>
          </cell>
        </row>
        <row r="8435">
          <cell r="D8435" t="str">
            <v>262604314987</v>
          </cell>
          <cell r="F8435" t="str">
            <v>障害児保育</v>
          </cell>
          <cell r="H8435" t="str">
            <v>京都府-006119</v>
          </cell>
        </row>
        <row r="8436">
          <cell r="D8436" t="str">
            <v>262604114988</v>
          </cell>
          <cell r="F8436" t="str">
            <v>乳児保育</v>
          </cell>
          <cell r="H8436" t="str">
            <v>京都府-040439</v>
          </cell>
        </row>
        <row r="8437">
          <cell r="D8437" t="str">
            <v>262604514989</v>
          </cell>
          <cell r="F8437" t="str">
            <v>保健衛生・安全対策</v>
          </cell>
          <cell r="H8437" t="str">
            <v>大阪府-109146</v>
          </cell>
        </row>
        <row r="8438">
          <cell r="D8438" t="str">
            <v>262604214990</v>
          </cell>
          <cell r="F8438" t="str">
            <v>幼児教育</v>
          </cell>
          <cell r="H8438" t="str">
            <v>京都府-036858</v>
          </cell>
        </row>
        <row r="8439">
          <cell r="D8439" t="str">
            <v>262604514991</v>
          </cell>
          <cell r="F8439" t="str">
            <v>保健衛生・安全対策</v>
          </cell>
          <cell r="H8439"/>
        </row>
        <row r="8440">
          <cell r="D8440" t="str">
            <v>262604514992</v>
          </cell>
          <cell r="F8440" t="str">
            <v>保健衛生・安全対策</v>
          </cell>
          <cell r="H8440" t="str">
            <v>京都府-001230</v>
          </cell>
        </row>
        <row r="8441">
          <cell r="D8441" t="str">
            <v>262604214993</v>
          </cell>
          <cell r="F8441" t="str">
            <v>幼児教育</v>
          </cell>
          <cell r="H8441" t="str">
            <v>京都府-001230</v>
          </cell>
        </row>
        <row r="8442">
          <cell r="D8442" t="str">
            <v>262604614994</v>
          </cell>
          <cell r="F8442" t="str">
            <v>保護者支援・子育て支援</v>
          </cell>
          <cell r="H8442" t="str">
            <v>京都府-001230</v>
          </cell>
        </row>
        <row r="8443">
          <cell r="D8443" t="str">
            <v>262604114995</v>
          </cell>
          <cell r="F8443" t="str">
            <v>乳児保育</v>
          </cell>
          <cell r="H8443" t="str">
            <v>京都府-038261</v>
          </cell>
        </row>
        <row r="8444">
          <cell r="D8444" t="str">
            <v>262604214996</v>
          </cell>
          <cell r="F8444" t="str">
            <v>幼児教育</v>
          </cell>
          <cell r="H8444" t="str">
            <v>京都府-031796</v>
          </cell>
        </row>
        <row r="8445">
          <cell r="D8445" t="str">
            <v>262604514997</v>
          </cell>
          <cell r="F8445" t="str">
            <v>保健衛生・安全対策</v>
          </cell>
          <cell r="H8445" t="str">
            <v>京都府-008220</v>
          </cell>
        </row>
        <row r="8446">
          <cell r="D8446" t="str">
            <v>262604614998</v>
          </cell>
          <cell r="F8446" t="str">
            <v>保護者支援・子育て支援</v>
          </cell>
          <cell r="H8446" t="str">
            <v>京都府-009256</v>
          </cell>
        </row>
        <row r="8447">
          <cell r="D8447" t="str">
            <v>262604314999</v>
          </cell>
          <cell r="F8447" t="str">
            <v>障害児保育</v>
          </cell>
          <cell r="H8447" t="str">
            <v>京都府-034821</v>
          </cell>
        </row>
        <row r="8448">
          <cell r="D8448" t="str">
            <v>262604115000</v>
          </cell>
          <cell r="F8448" t="str">
            <v>乳児保育</v>
          </cell>
          <cell r="H8448" t="str">
            <v>京都府-017575</v>
          </cell>
        </row>
        <row r="8449">
          <cell r="D8449" t="str">
            <v>262604615001</v>
          </cell>
          <cell r="F8449" t="str">
            <v>保護者支援・子育て支援</v>
          </cell>
          <cell r="H8449" t="str">
            <v>京都府-021952</v>
          </cell>
        </row>
        <row r="8450">
          <cell r="D8450" t="str">
            <v>262604515002</v>
          </cell>
          <cell r="F8450" t="str">
            <v>保健衛生・安全対策</v>
          </cell>
          <cell r="H8450" t="str">
            <v>京都府-025000</v>
          </cell>
        </row>
        <row r="8451">
          <cell r="D8451" t="str">
            <v>262604715003</v>
          </cell>
          <cell r="F8451" t="str">
            <v>マネジメント</v>
          </cell>
          <cell r="H8451" t="str">
            <v>奈良県-012595</v>
          </cell>
        </row>
        <row r="8452">
          <cell r="D8452" t="str">
            <v>262604715004</v>
          </cell>
          <cell r="F8452" t="str">
            <v>マネジメント</v>
          </cell>
          <cell r="H8452" t="str">
            <v>京都府-034510</v>
          </cell>
        </row>
        <row r="8453">
          <cell r="D8453" t="str">
            <v>262604115005</v>
          </cell>
          <cell r="F8453" t="str">
            <v>乳児保育</v>
          </cell>
          <cell r="H8453" t="str">
            <v>京都府-010938</v>
          </cell>
        </row>
        <row r="8454">
          <cell r="D8454" t="str">
            <v>262604215006</v>
          </cell>
          <cell r="F8454" t="str">
            <v>幼児教育</v>
          </cell>
          <cell r="H8454" t="str">
            <v>京都府-027072</v>
          </cell>
        </row>
        <row r="8455">
          <cell r="D8455" t="str">
            <v>262604515007</v>
          </cell>
          <cell r="F8455" t="str">
            <v>保健衛生・安全対策</v>
          </cell>
          <cell r="H8455" t="str">
            <v>京都府-015374</v>
          </cell>
        </row>
        <row r="8456">
          <cell r="D8456" t="str">
            <v>262604215008</v>
          </cell>
          <cell r="F8456" t="str">
            <v>幼児教育</v>
          </cell>
          <cell r="H8456" t="str">
            <v>京都府-019434</v>
          </cell>
        </row>
        <row r="8457">
          <cell r="D8457" t="str">
            <v>262604115009</v>
          </cell>
          <cell r="F8457" t="str">
            <v>乳児保育</v>
          </cell>
          <cell r="H8457" t="str">
            <v>京都府-011780</v>
          </cell>
        </row>
        <row r="8458">
          <cell r="D8458" t="str">
            <v>262604615010</v>
          </cell>
          <cell r="F8458" t="str">
            <v>保護者支援・子育て支援</v>
          </cell>
          <cell r="H8458" t="str">
            <v>京都府-003058</v>
          </cell>
        </row>
        <row r="8459">
          <cell r="D8459" t="str">
            <v>262604415011</v>
          </cell>
          <cell r="F8459" t="str">
            <v>食育・アレルギー対応</v>
          </cell>
          <cell r="H8459" t="str">
            <v>京都府-010846</v>
          </cell>
        </row>
        <row r="8460">
          <cell r="D8460" t="str">
            <v>262604315012</v>
          </cell>
          <cell r="F8460" t="str">
            <v>障害児保育</v>
          </cell>
          <cell r="H8460" t="str">
            <v>大分県-005849</v>
          </cell>
        </row>
        <row r="8461">
          <cell r="D8461" t="str">
            <v>262604615013</v>
          </cell>
          <cell r="F8461" t="str">
            <v>保護者支援・子育て支援</v>
          </cell>
          <cell r="H8461" t="str">
            <v>千葉県-003824</v>
          </cell>
        </row>
        <row r="8462">
          <cell r="D8462" t="str">
            <v>262604515014</v>
          </cell>
          <cell r="F8462" t="str">
            <v>保健衛生・安全対策</v>
          </cell>
          <cell r="H8462" t="str">
            <v/>
          </cell>
        </row>
        <row r="8463">
          <cell r="D8463" t="str">
            <v>262604515015</v>
          </cell>
          <cell r="F8463" t="str">
            <v>保健衛生・安全対策</v>
          </cell>
          <cell r="H8463" t="str">
            <v>京都府-024336</v>
          </cell>
        </row>
        <row r="8464">
          <cell r="D8464" t="str">
            <v>262604315016</v>
          </cell>
          <cell r="F8464" t="str">
            <v>障害児保育</v>
          </cell>
          <cell r="H8464" t="str">
            <v>京都府-010571</v>
          </cell>
        </row>
        <row r="8465">
          <cell r="D8465" t="str">
            <v>262604115017</v>
          </cell>
          <cell r="F8465" t="str">
            <v>乳児保育</v>
          </cell>
          <cell r="H8465" t="str">
            <v>京都府-036789</v>
          </cell>
        </row>
        <row r="8466">
          <cell r="D8466" t="str">
            <v>262604215018</v>
          </cell>
          <cell r="F8466" t="str">
            <v>幼児教育</v>
          </cell>
          <cell r="H8466" t="str">
            <v>京都府-025563</v>
          </cell>
        </row>
        <row r="8467">
          <cell r="D8467" t="str">
            <v>262604515019</v>
          </cell>
          <cell r="F8467" t="str">
            <v>保健衛生・安全対策</v>
          </cell>
          <cell r="H8467" t="str">
            <v>京都府-037448</v>
          </cell>
        </row>
        <row r="8468">
          <cell r="D8468" t="str">
            <v>262604515020</v>
          </cell>
          <cell r="F8468" t="str">
            <v>保健衛生・安全対策</v>
          </cell>
          <cell r="H8468" t="str">
            <v>京都府-014204</v>
          </cell>
        </row>
        <row r="8469">
          <cell r="D8469" t="str">
            <v>262604715021</v>
          </cell>
          <cell r="F8469" t="str">
            <v>マネジメント</v>
          </cell>
          <cell r="H8469" t="str">
            <v>京都府-005954</v>
          </cell>
        </row>
        <row r="8470">
          <cell r="D8470" t="str">
            <v>262604715022</v>
          </cell>
          <cell r="F8470" t="str">
            <v>マネジメント</v>
          </cell>
          <cell r="H8470" t="str">
            <v/>
          </cell>
        </row>
        <row r="8471">
          <cell r="D8471" t="str">
            <v>262604315023</v>
          </cell>
          <cell r="F8471" t="str">
            <v>障害児保育</v>
          </cell>
          <cell r="H8471" t="str">
            <v/>
          </cell>
        </row>
        <row r="8472">
          <cell r="D8472" t="str">
            <v>262604115024</v>
          </cell>
          <cell r="F8472" t="str">
            <v>乳児保育</v>
          </cell>
          <cell r="H8472" t="str">
            <v>京都府-020741</v>
          </cell>
        </row>
        <row r="8473">
          <cell r="D8473" t="str">
            <v>262604115025</v>
          </cell>
          <cell r="F8473" t="str">
            <v>乳児保育</v>
          </cell>
          <cell r="H8473" t="str">
            <v>和歌山県-014319</v>
          </cell>
        </row>
        <row r="8474">
          <cell r="D8474" t="str">
            <v>262604115026</v>
          </cell>
          <cell r="F8474" t="str">
            <v>乳児保育</v>
          </cell>
          <cell r="H8474" t="str">
            <v>京都府-034116</v>
          </cell>
        </row>
        <row r="8475">
          <cell r="D8475" t="str">
            <v>262604115027</v>
          </cell>
          <cell r="F8475" t="str">
            <v>乳児保育</v>
          </cell>
          <cell r="H8475" t="str">
            <v>京都府-039626</v>
          </cell>
        </row>
        <row r="8476">
          <cell r="D8476" t="str">
            <v>262604215028</v>
          </cell>
          <cell r="F8476" t="str">
            <v>幼児教育</v>
          </cell>
          <cell r="H8476" t="str">
            <v>京都府-033249</v>
          </cell>
        </row>
        <row r="8477">
          <cell r="D8477" t="str">
            <v>262604215029</v>
          </cell>
          <cell r="F8477" t="str">
            <v>幼児教育</v>
          </cell>
          <cell r="H8477" t="str">
            <v>東京都-104765</v>
          </cell>
        </row>
        <row r="8478">
          <cell r="D8478" t="str">
            <v>262604315030</v>
          </cell>
          <cell r="F8478" t="str">
            <v>障害児保育</v>
          </cell>
          <cell r="H8478" t="str">
            <v>京都府-021805</v>
          </cell>
        </row>
        <row r="8479">
          <cell r="D8479" t="str">
            <v>262604315031</v>
          </cell>
          <cell r="F8479" t="str">
            <v>障害児保育</v>
          </cell>
          <cell r="H8479" t="str">
            <v>京都府-000959</v>
          </cell>
        </row>
        <row r="8480">
          <cell r="D8480" t="str">
            <v>262604415032</v>
          </cell>
          <cell r="F8480" t="str">
            <v>食育・アレルギー対応</v>
          </cell>
          <cell r="H8480" t="str">
            <v>京都府-002471</v>
          </cell>
        </row>
        <row r="8481">
          <cell r="D8481" t="str">
            <v>262604415033</v>
          </cell>
          <cell r="F8481" t="str">
            <v>食育・アレルギー対応</v>
          </cell>
          <cell r="H8481"/>
        </row>
        <row r="8482">
          <cell r="D8482" t="str">
            <v>262604515034</v>
          </cell>
          <cell r="F8482" t="str">
            <v>保健衛生・安全対策</v>
          </cell>
          <cell r="H8482" t="str">
            <v>京都府-021805</v>
          </cell>
        </row>
        <row r="8483">
          <cell r="D8483" t="str">
            <v>262604515035</v>
          </cell>
          <cell r="F8483" t="str">
            <v>保健衛生・安全対策</v>
          </cell>
          <cell r="H8483" t="str">
            <v/>
          </cell>
        </row>
        <row r="8484">
          <cell r="D8484" t="str">
            <v>262604515036</v>
          </cell>
          <cell r="F8484" t="str">
            <v>保健衛生・安全対策</v>
          </cell>
          <cell r="H8484" t="str">
            <v>青森県-017766</v>
          </cell>
        </row>
        <row r="8485">
          <cell r="D8485" t="str">
            <v>262604615037</v>
          </cell>
          <cell r="F8485" t="str">
            <v>保護者支援・子育て支援</v>
          </cell>
          <cell r="H8485" t="str">
            <v>京都府-039035</v>
          </cell>
        </row>
        <row r="8486">
          <cell r="D8486" t="str">
            <v>262604515038</v>
          </cell>
          <cell r="F8486" t="str">
            <v>保健衛生・安全対策</v>
          </cell>
          <cell r="H8486" t="str">
            <v>京都府-035883</v>
          </cell>
        </row>
        <row r="8487">
          <cell r="D8487" t="str">
            <v>262604515039</v>
          </cell>
          <cell r="F8487" t="str">
            <v>保健衛生・安全対策</v>
          </cell>
          <cell r="H8487" t="str">
            <v>京都府-034860</v>
          </cell>
        </row>
        <row r="8488">
          <cell r="D8488" t="str">
            <v>262604615040</v>
          </cell>
          <cell r="F8488" t="str">
            <v>保護者支援・子育て支援</v>
          </cell>
          <cell r="H8488" t="str">
            <v>京都府-018937</v>
          </cell>
        </row>
        <row r="8489">
          <cell r="D8489" t="str">
            <v>262604415041</v>
          </cell>
          <cell r="F8489" t="str">
            <v>食育・アレルギー対応</v>
          </cell>
          <cell r="H8489" t="str">
            <v/>
          </cell>
        </row>
        <row r="8490">
          <cell r="D8490" t="str">
            <v>262604315042</v>
          </cell>
          <cell r="F8490" t="str">
            <v>障害児保育</v>
          </cell>
          <cell r="H8490" t="str">
            <v>京都府-022742</v>
          </cell>
        </row>
        <row r="8491">
          <cell r="D8491" t="str">
            <v>262604115043</v>
          </cell>
          <cell r="F8491" t="str">
            <v>乳児保育</v>
          </cell>
          <cell r="H8491" t="str">
            <v>京都府-028951</v>
          </cell>
        </row>
        <row r="8492">
          <cell r="D8492" t="str">
            <v>262604215044</v>
          </cell>
          <cell r="F8492" t="str">
            <v>幼児教育</v>
          </cell>
          <cell r="H8492" t="str">
            <v>京都府-018937</v>
          </cell>
        </row>
        <row r="8493">
          <cell r="D8493" t="str">
            <v>262604615045</v>
          </cell>
          <cell r="F8493" t="str">
            <v>保護者支援・子育て支援</v>
          </cell>
          <cell r="H8493" t="str">
            <v>京都府-037069</v>
          </cell>
        </row>
        <row r="8494">
          <cell r="D8494" t="str">
            <v>262604615046</v>
          </cell>
          <cell r="F8494" t="str">
            <v>保護者支援・子育て支援</v>
          </cell>
          <cell r="H8494" t="str">
            <v>和歌山県-011472</v>
          </cell>
        </row>
        <row r="8495">
          <cell r="D8495" t="str">
            <v>262604615047</v>
          </cell>
          <cell r="F8495" t="str">
            <v>保護者支援・子育て支援</v>
          </cell>
          <cell r="H8495" t="str">
            <v>京都府-035974</v>
          </cell>
        </row>
        <row r="8496">
          <cell r="D8496" t="str">
            <v>262604715048</v>
          </cell>
          <cell r="F8496" t="str">
            <v>マネジメント</v>
          </cell>
          <cell r="H8496" t="str">
            <v>京都府-035987</v>
          </cell>
        </row>
        <row r="8497">
          <cell r="D8497" t="str">
            <v>262604515049</v>
          </cell>
          <cell r="F8497" t="str">
            <v>保健衛生・安全対策</v>
          </cell>
          <cell r="H8497" t="str">
            <v/>
          </cell>
        </row>
        <row r="8498">
          <cell r="D8498" t="str">
            <v>262604515050</v>
          </cell>
          <cell r="F8498" t="str">
            <v>保健衛生・安全対策</v>
          </cell>
          <cell r="H8498" t="str">
            <v>京都府-024472</v>
          </cell>
        </row>
        <row r="8499">
          <cell r="D8499" t="str">
            <v>262604115051</v>
          </cell>
          <cell r="F8499" t="str">
            <v>乳児保育</v>
          </cell>
          <cell r="H8499" t="str">
            <v>京都府-024286</v>
          </cell>
        </row>
        <row r="8500">
          <cell r="D8500" t="str">
            <v>262604215052</v>
          </cell>
          <cell r="F8500" t="str">
            <v>幼児教育</v>
          </cell>
          <cell r="H8500" t="str">
            <v>京都府-021819</v>
          </cell>
        </row>
        <row r="8501">
          <cell r="D8501" t="str">
            <v>262604215053</v>
          </cell>
          <cell r="F8501" t="str">
            <v>幼児教育</v>
          </cell>
          <cell r="H8501" t="str">
            <v>京都府-041814</v>
          </cell>
        </row>
        <row r="8502">
          <cell r="D8502" t="str">
            <v>262604615054</v>
          </cell>
          <cell r="F8502" t="str">
            <v>保護者支援・子育て支援</v>
          </cell>
          <cell r="H8502" t="str">
            <v>京都府-039620</v>
          </cell>
        </row>
        <row r="8503">
          <cell r="D8503" t="str">
            <v>262604115055</v>
          </cell>
          <cell r="F8503" t="str">
            <v>乳児保育</v>
          </cell>
          <cell r="H8503" t="str">
            <v>京都府-025736</v>
          </cell>
        </row>
        <row r="8504">
          <cell r="D8504" t="str">
            <v>262604115056</v>
          </cell>
          <cell r="F8504" t="str">
            <v>乳児保育</v>
          </cell>
          <cell r="H8504" t="str">
            <v>京都府-040208</v>
          </cell>
        </row>
        <row r="8505">
          <cell r="D8505" t="str">
            <v>262604215057</v>
          </cell>
          <cell r="F8505" t="str">
            <v>幼児教育</v>
          </cell>
          <cell r="H8505" t="str">
            <v>京都府-041843</v>
          </cell>
        </row>
        <row r="8506">
          <cell r="D8506" t="str">
            <v>262604115058</v>
          </cell>
          <cell r="F8506" t="str">
            <v>乳児保育</v>
          </cell>
          <cell r="H8506" t="str">
            <v>京都府-040958</v>
          </cell>
        </row>
        <row r="8507">
          <cell r="D8507" t="str">
            <v>262604215059</v>
          </cell>
          <cell r="F8507" t="str">
            <v>幼児教育</v>
          </cell>
          <cell r="H8507" t="str">
            <v>京都府-031543</v>
          </cell>
        </row>
        <row r="8508">
          <cell r="D8508" t="str">
            <v>262604215060</v>
          </cell>
          <cell r="F8508" t="str">
            <v>幼児教育</v>
          </cell>
          <cell r="H8508" t="str">
            <v>京都府-011259</v>
          </cell>
        </row>
        <row r="8509">
          <cell r="D8509" t="str">
            <v>262604115061</v>
          </cell>
          <cell r="F8509" t="str">
            <v>乳児保育</v>
          </cell>
          <cell r="H8509" t="str">
            <v>京都府-038367</v>
          </cell>
        </row>
        <row r="8510">
          <cell r="D8510" t="str">
            <v>262604515062</v>
          </cell>
          <cell r="F8510" t="str">
            <v>保健衛生・安全対策</v>
          </cell>
          <cell r="H8510" t="str">
            <v>京都府-000230</v>
          </cell>
        </row>
        <row r="8511">
          <cell r="D8511" t="str">
            <v>262604715063</v>
          </cell>
          <cell r="F8511" t="str">
            <v>マネジメント</v>
          </cell>
          <cell r="H8511" t="str">
            <v>京都府-007398</v>
          </cell>
        </row>
        <row r="8512">
          <cell r="D8512" t="str">
            <v>262604315064</v>
          </cell>
          <cell r="F8512" t="str">
            <v>障害児保育</v>
          </cell>
          <cell r="H8512" t="str">
            <v>京都府-016833</v>
          </cell>
        </row>
        <row r="8513">
          <cell r="D8513" t="str">
            <v>262604215065</v>
          </cell>
          <cell r="F8513" t="str">
            <v>幼児教育</v>
          </cell>
          <cell r="H8513" t="str">
            <v>京都府-003353</v>
          </cell>
        </row>
        <row r="8514">
          <cell r="D8514" t="str">
            <v>262604115066</v>
          </cell>
          <cell r="F8514" t="str">
            <v>乳児保育</v>
          </cell>
          <cell r="H8514" t="str">
            <v>京都府-031565</v>
          </cell>
        </row>
        <row r="8515">
          <cell r="D8515" t="str">
            <v>262604515067</v>
          </cell>
          <cell r="F8515" t="str">
            <v>保健衛生・安全対策</v>
          </cell>
          <cell r="H8515" t="str">
            <v>京都府-003355</v>
          </cell>
        </row>
        <row r="8516">
          <cell r="D8516" t="str">
            <v>262604715068</v>
          </cell>
          <cell r="F8516" t="str">
            <v>マネジメント</v>
          </cell>
          <cell r="H8516" t="str">
            <v>京都府-037596</v>
          </cell>
        </row>
        <row r="8517">
          <cell r="D8517" t="str">
            <v>262604315069</v>
          </cell>
          <cell r="F8517" t="str">
            <v>障害児保育</v>
          </cell>
          <cell r="H8517" t="str">
            <v>京都府-032858</v>
          </cell>
        </row>
        <row r="8518">
          <cell r="D8518" t="str">
            <v>262604115070</v>
          </cell>
          <cell r="F8518" t="str">
            <v>乳児保育</v>
          </cell>
          <cell r="H8518" t="str">
            <v>京都府-009879</v>
          </cell>
        </row>
        <row r="8519">
          <cell r="D8519" t="str">
            <v>262604615071</v>
          </cell>
          <cell r="F8519" t="str">
            <v>保護者支援・子育て支援</v>
          </cell>
          <cell r="H8519" t="str">
            <v>奈良県-002690</v>
          </cell>
        </row>
        <row r="8520">
          <cell r="D8520" t="str">
            <v>262604215072</v>
          </cell>
          <cell r="F8520" t="str">
            <v>幼児教育</v>
          </cell>
          <cell r="H8520" t="str">
            <v>京都府-041126</v>
          </cell>
        </row>
        <row r="8521">
          <cell r="D8521" t="str">
            <v>262604115073</v>
          </cell>
          <cell r="F8521" t="str">
            <v>乳児保育</v>
          </cell>
          <cell r="H8521" t="str">
            <v>京都府-012246</v>
          </cell>
        </row>
        <row r="8522">
          <cell r="D8522" t="str">
            <v>262604515074</v>
          </cell>
          <cell r="F8522" t="str">
            <v>保健衛生・安全対策</v>
          </cell>
          <cell r="H8522" t="str">
            <v>大阪府-094117</v>
          </cell>
        </row>
        <row r="8523">
          <cell r="D8523" t="str">
            <v>262604515075</v>
          </cell>
          <cell r="F8523" t="str">
            <v>保健衛生・安全対策</v>
          </cell>
          <cell r="H8523" t="str">
            <v>京都府-019312</v>
          </cell>
        </row>
        <row r="8524">
          <cell r="D8524" t="str">
            <v>262604315076</v>
          </cell>
          <cell r="F8524" t="str">
            <v>障害児保育</v>
          </cell>
          <cell r="H8524" t="str">
            <v>京都府-040425</v>
          </cell>
        </row>
        <row r="8525">
          <cell r="D8525" t="str">
            <v>262604115077</v>
          </cell>
          <cell r="F8525" t="str">
            <v>乳児保育</v>
          </cell>
          <cell r="H8525" t="str">
            <v>京都府-038934</v>
          </cell>
        </row>
        <row r="8526">
          <cell r="D8526" t="str">
            <v>262604715078</v>
          </cell>
          <cell r="F8526" t="str">
            <v>マネジメント</v>
          </cell>
          <cell r="H8526" t="str">
            <v>京都府-015554</v>
          </cell>
        </row>
        <row r="8527">
          <cell r="D8527" t="str">
            <v>262604215079</v>
          </cell>
          <cell r="F8527" t="str">
            <v>幼児教育</v>
          </cell>
          <cell r="H8527" t="str">
            <v>滋賀県-014119</v>
          </cell>
        </row>
        <row r="8528">
          <cell r="D8528" t="str">
            <v>262604115080</v>
          </cell>
          <cell r="F8528" t="str">
            <v>乳児保育</v>
          </cell>
          <cell r="H8528" t="str">
            <v>京都府-009266</v>
          </cell>
        </row>
        <row r="8529">
          <cell r="D8529" t="str">
            <v>262604215081</v>
          </cell>
          <cell r="F8529" t="str">
            <v>幼児教育</v>
          </cell>
          <cell r="H8529" t="str">
            <v>京都府-036335</v>
          </cell>
        </row>
        <row r="8530">
          <cell r="D8530" t="str">
            <v>262604715082</v>
          </cell>
          <cell r="F8530" t="str">
            <v>マネジメント</v>
          </cell>
          <cell r="H8530" t="str">
            <v>京都府-017556</v>
          </cell>
        </row>
        <row r="8531">
          <cell r="D8531" t="str">
            <v>262604515083</v>
          </cell>
          <cell r="F8531" t="str">
            <v>保健衛生・安全対策</v>
          </cell>
          <cell r="H8531" t="str">
            <v>愛知県-099481</v>
          </cell>
        </row>
        <row r="8532">
          <cell r="D8532" t="str">
            <v>262604415084</v>
          </cell>
          <cell r="F8532" t="str">
            <v>食育・アレルギー対応</v>
          </cell>
          <cell r="H8532" t="str">
            <v/>
          </cell>
        </row>
        <row r="8533">
          <cell r="D8533" t="str">
            <v>262604115085</v>
          </cell>
          <cell r="F8533" t="str">
            <v>乳児保育</v>
          </cell>
          <cell r="H8533" t="str">
            <v>京都府-023827</v>
          </cell>
        </row>
        <row r="8534">
          <cell r="D8534" t="str">
            <v>262604715086</v>
          </cell>
          <cell r="F8534" t="str">
            <v>マネジメント</v>
          </cell>
          <cell r="H8534" t="str">
            <v>京都府-004691</v>
          </cell>
        </row>
        <row r="8535">
          <cell r="D8535" t="str">
            <v>262604715087</v>
          </cell>
          <cell r="F8535" t="str">
            <v>マネジメント</v>
          </cell>
          <cell r="H8535" t="str">
            <v>京都府-004693</v>
          </cell>
        </row>
        <row r="8536">
          <cell r="D8536" t="str">
            <v>262604615088</v>
          </cell>
          <cell r="F8536" t="str">
            <v>保護者支援・子育て支援</v>
          </cell>
          <cell r="H8536" t="str">
            <v>京都府-017233</v>
          </cell>
        </row>
        <row r="8537">
          <cell r="D8537" t="str">
            <v>262604115089</v>
          </cell>
          <cell r="F8537" t="str">
            <v>乳児保育</v>
          </cell>
          <cell r="H8537" t="str">
            <v>京都府-041968</v>
          </cell>
        </row>
        <row r="8538">
          <cell r="D8538" t="str">
            <v>262604515090</v>
          </cell>
          <cell r="F8538" t="str">
            <v>保健衛生・安全対策</v>
          </cell>
          <cell r="H8538" t="str">
            <v>京都府-018175</v>
          </cell>
        </row>
        <row r="8539">
          <cell r="D8539" t="str">
            <v>262604215091</v>
          </cell>
          <cell r="F8539" t="str">
            <v>幼児教育</v>
          </cell>
          <cell r="H8539" t="str">
            <v/>
          </cell>
        </row>
        <row r="8540">
          <cell r="D8540" t="str">
            <v>262604215092</v>
          </cell>
          <cell r="F8540" t="str">
            <v>幼児教育</v>
          </cell>
          <cell r="H8540" t="str">
            <v>京都府-005848</v>
          </cell>
        </row>
        <row r="8541">
          <cell r="D8541" t="str">
            <v>262604115093</v>
          </cell>
          <cell r="F8541" t="str">
            <v>乳児保育</v>
          </cell>
          <cell r="H8541" t="str">
            <v>京都府-042189</v>
          </cell>
        </row>
        <row r="8542">
          <cell r="D8542" t="str">
            <v>262604315094</v>
          </cell>
          <cell r="F8542" t="str">
            <v>障害児保育</v>
          </cell>
          <cell r="H8542" t="str">
            <v>京都府-038208</v>
          </cell>
        </row>
        <row r="8543">
          <cell r="D8543" t="str">
            <v>262604215095</v>
          </cell>
          <cell r="F8543" t="str">
            <v>幼児教育</v>
          </cell>
          <cell r="H8543" t="str">
            <v>京都府-014211</v>
          </cell>
        </row>
        <row r="8544">
          <cell r="D8544" t="str">
            <v>262604615096</v>
          </cell>
          <cell r="F8544" t="str">
            <v>保護者支援・子育て支援</v>
          </cell>
          <cell r="H8544" t="str">
            <v>大阪府-014536</v>
          </cell>
        </row>
        <row r="8545">
          <cell r="D8545" t="str">
            <v>262604115097</v>
          </cell>
          <cell r="F8545" t="str">
            <v>乳児保育</v>
          </cell>
          <cell r="H8545" t="str">
            <v>京都府-015416</v>
          </cell>
        </row>
        <row r="8546">
          <cell r="D8546" t="str">
            <v>262604515098</v>
          </cell>
          <cell r="F8546" t="str">
            <v>保健衛生・安全対策</v>
          </cell>
          <cell r="H8546" t="str">
            <v>京都府-012372</v>
          </cell>
        </row>
        <row r="8547">
          <cell r="D8547" t="str">
            <v>262604215099</v>
          </cell>
          <cell r="F8547" t="str">
            <v>幼児教育</v>
          </cell>
          <cell r="H8547" t="str">
            <v>奈良県-009317</v>
          </cell>
        </row>
        <row r="8548">
          <cell r="D8548" t="str">
            <v>262604515100</v>
          </cell>
          <cell r="F8548" t="str">
            <v>保健衛生・安全対策</v>
          </cell>
          <cell r="H8548" t="str">
            <v/>
          </cell>
        </row>
        <row r="8549">
          <cell r="D8549" t="str">
            <v>262604115101</v>
          </cell>
          <cell r="F8549" t="str">
            <v>乳児保育</v>
          </cell>
          <cell r="H8549" t="str">
            <v>奈良県-009590</v>
          </cell>
        </row>
        <row r="8550">
          <cell r="D8550" t="str">
            <v>262604115102</v>
          </cell>
          <cell r="F8550" t="str">
            <v>乳児保育</v>
          </cell>
          <cell r="H8550" t="str">
            <v>京都府-002150</v>
          </cell>
        </row>
        <row r="8551">
          <cell r="D8551" t="str">
            <v>262604115103</v>
          </cell>
          <cell r="F8551" t="str">
            <v>乳児保育</v>
          </cell>
          <cell r="H8551" t="str">
            <v/>
          </cell>
        </row>
        <row r="8552">
          <cell r="D8552" t="str">
            <v>262604215104</v>
          </cell>
          <cell r="F8552" t="str">
            <v>幼児教育</v>
          </cell>
          <cell r="H8552" t="str">
            <v/>
          </cell>
        </row>
        <row r="8553">
          <cell r="D8553" t="str">
            <v>262604515105</v>
          </cell>
          <cell r="F8553" t="str">
            <v>保健衛生・安全対策</v>
          </cell>
          <cell r="H8553" t="str">
            <v/>
          </cell>
        </row>
        <row r="8554">
          <cell r="D8554" t="str">
            <v>262604315106</v>
          </cell>
          <cell r="F8554" t="str">
            <v>障害児保育</v>
          </cell>
          <cell r="H8554" t="str">
            <v>京都府-024176</v>
          </cell>
        </row>
        <row r="8555">
          <cell r="D8555" t="str">
            <v>262604615107</v>
          </cell>
          <cell r="F8555" t="str">
            <v>保護者支援・子育て支援</v>
          </cell>
          <cell r="H8555" t="str">
            <v>京都府-000691</v>
          </cell>
        </row>
        <row r="8556">
          <cell r="D8556" t="str">
            <v>262604615108</v>
          </cell>
          <cell r="F8556" t="str">
            <v>保護者支援・子育て支援</v>
          </cell>
          <cell r="H8556" t="str">
            <v>京都府-025522</v>
          </cell>
        </row>
        <row r="8557">
          <cell r="D8557" t="str">
            <v>262604115109</v>
          </cell>
          <cell r="F8557" t="str">
            <v>乳児保育</v>
          </cell>
          <cell r="H8557" t="str">
            <v>大阪府-097209</v>
          </cell>
        </row>
        <row r="8558">
          <cell r="D8558" t="str">
            <v>262604715110</v>
          </cell>
          <cell r="F8558" t="str">
            <v>マネジメント</v>
          </cell>
          <cell r="H8558" t="str">
            <v>京都府-035051</v>
          </cell>
        </row>
        <row r="8559">
          <cell r="D8559" t="str">
            <v>262604115111</v>
          </cell>
          <cell r="F8559" t="str">
            <v>乳児保育</v>
          </cell>
          <cell r="H8559" t="str">
            <v>京都府-030774</v>
          </cell>
        </row>
        <row r="8560">
          <cell r="D8560" t="str">
            <v>262604315112</v>
          </cell>
          <cell r="F8560" t="str">
            <v>障害児保育</v>
          </cell>
          <cell r="H8560" t="str">
            <v>京都府-030270</v>
          </cell>
        </row>
        <row r="8561">
          <cell r="D8561" t="str">
            <v>262604415113</v>
          </cell>
          <cell r="F8561" t="str">
            <v>食育・アレルギー対応</v>
          </cell>
          <cell r="H8561" t="str">
            <v/>
          </cell>
        </row>
        <row r="8562">
          <cell r="D8562" t="str">
            <v>262604615114</v>
          </cell>
          <cell r="F8562" t="str">
            <v>保護者支援・子育て支援</v>
          </cell>
          <cell r="H8562" t="str">
            <v>京都府-038364</v>
          </cell>
        </row>
        <row r="8563">
          <cell r="D8563" t="str">
            <v>262604215115</v>
          </cell>
          <cell r="F8563" t="str">
            <v>幼児教育</v>
          </cell>
          <cell r="H8563" t="str">
            <v>京都府-037065</v>
          </cell>
        </row>
        <row r="8564">
          <cell r="D8564" t="str">
            <v>262604615116</v>
          </cell>
          <cell r="F8564" t="str">
            <v>保護者支援・子育て支援</v>
          </cell>
          <cell r="H8564" t="str">
            <v>京都府-037065</v>
          </cell>
        </row>
        <row r="8565">
          <cell r="D8565" t="str">
            <v>262604515117</v>
          </cell>
          <cell r="F8565" t="str">
            <v>保健衛生・安全対策</v>
          </cell>
          <cell r="H8565" t="str">
            <v>京都府-013480</v>
          </cell>
        </row>
        <row r="8566">
          <cell r="D8566" t="str">
            <v>262604315118</v>
          </cell>
          <cell r="F8566" t="str">
            <v>障害児保育</v>
          </cell>
          <cell r="H8566" t="str">
            <v>京都府-028148</v>
          </cell>
        </row>
        <row r="8567">
          <cell r="D8567" t="str">
            <v>262604215119</v>
          </cell>
          <cell r="F8567" t="str">
            <v>幼児教育</v>
          </cell>
          <cell r="H8567" t="str">
            <v>福井県-013356</v>
          </cell>
        </row>
        <row r="8568">
          <cell r="D8568" t="str">
            <v>262604115120</v>
          </cell>
          <cell r="F8568" t="str">
            <v>乳児保育</v>
          </cell>
          <cell r="H8568" t="str">
            <v>京都府-008587</v>
          </cell>
        </row>
        <row r="8569">
          <cell r="D8569" t="str">
            <v>262604615121</v>
          </cell>
          <cell r="F8569" t="str">
            <v>保護者支援・子育て支援</v>
          </cell>
          <cell r="H8569" t="str">
            <v>滋賀県-013007</v>
          </cell>
        </row>
        <row r="8570">
          <cell r="D8570" t="str">
            <v>262604515122</v>
          </cell>
          <cell r="F8570" t="str">
            <v>保健衛生・安全対策</v>
          </cell>
          <cell r="H8570" t="str">
            <v>京都府-036540</v>
          </cell>
        </row>
        <row r="8571">
          <cell r="D8571" t="str">
            <v>262604215123</v>
          </cell>
          <cell r="F8571" t="str">
            <v>幼児教育</v>
          </cell>
          <cell r="H8571" t="str">
            <v>富山県-009931</v>
          </cell>
        </row>
        <row r="8572">
          <cell r="D8572" t="str">
            <v>262604115124</v>
          </cell>
          <cell r="F8572" t="str">
            <v>乳児保育</v>
          </cell>
          <cell r="H8572" t="str">
            <v>京都府-035675</v>
          </cell>
        </row>
        <row r="8573">
          <cell r="D8573" t="str">
            <v>262604315125</v>
          </cell>
          <cell r="F8573" t="str">
            <v>障害児保育</v>
          </cell>
          <cell r="H8573" t="str">
            <v>京都府-036231</v>
          </cell>
        </row>
        <row r="8574">
          <cell r="D8574" t="str">
            <v>262604515126</v>
          </cell>
          <cell r="F8574" t="str">
            <v>保健衛生・安全対策</v>
          </cell>
          <cell r="H8574" t="str">
            <v>京都府-000371</v>
          </cell>
        </row>
        <row r="8575">
          <cell r="D8575" t="str">
            <v>262604115127</v>
          </cell>
          <cell r="F8575" t="str">
            <v>乳児保育</v>
          </cell>
          <cell r="H8575" t="str">
            <v>京都府-028541</v>
          </cell>
        </row>
        <row r="8576">
          <cell r="D8576" t="str">
            <v>262604715128</v>
          </cell>
          <cell r="F8576" t="str">
            <v>マネジメント</v>
          </cell>
          <cell r="H8576" t="str">
            <v>群馬県-003250</v>
          </cell>
        </row>
        <row r="8577">
          <cell r="D8577" t="str">
            <v>262604315129</v>
          </cell>
          <cell r="F8577" t="str">
            <v>障害児保育</v>
          </cell>
          <cell r="H8577" t="str">
            <v>京都府-036537</v>
          </cell>
        </row>
        <row r="8578">
          <cell r="D8578" t="str">
            <v>262604615130</v>
          </cell>
          <cell r="F8578" t="str">
            <v>保護者支援・子育て支援</v>
          </cell>
          <cell r="H8578" t="str">
            <v>京都府-025989</v>
          </cell>
        </row>
        <row r="8579">
          <cell r="D8579" t="str">
            <v>262604415131</v>
          </cell>
          <cell r="F8579" t="str">
            <v>食育・アレルギー対応</v>
          </cell>
          <cell r="H8579" t="str">
            <v>京都府-023899</v>
          </cell>
        </row>
        <row r="8580">
          <cell r="D8580" t="str">
            <v>262604115132</v>
          </cell>
          <cell r="F8580" t="str">
            <v>乳児保育</v>
          </cell>
          <cell r="H8580" t="str">
            <v>京都府-041689</v>
          </cell>
        </row>
        <row r="8581">
          <cell r="D8581" t="str">
            <v>262604515133</v>
          </cell>
          <cell r="F8581" t="str">
            <v>保健衛生・安全対策</v>
          </cell>
          <cell r="H8581" t="str">
            <v/>
          </cell>
        </row>
        <row r="8582">
          <cell r="D8582" t="str">
            <v>262604115134</v>
          </cell>
          <cell r="F8582" t="str">
            <v>乳児保育</v>
          </cell>
          <cell r="H8582" t="str">
            <v>愛知県-087327</v>
          </cell>
        </row>
        <row r="8583">
          <cell r="D8583" t="str">
            <v>262604215135</v>
          </cell>
          <cell r="F8583" t="str">
            <v>幼児教育</v>
          </cell>
          <cell r="H8583" t="str">
            <v>香川県-004509</v>
          </cell>
        </row>
        <row r="8584">
          <cell r="D8584" t="str">
            <v>262604315136</v>
          </cell>
          <cell r="F8584" t="str">
            <v>障害児保育</v>
          </cell>
          <cell r="H8584" t="str">
            <v>香川県-004509</v>
          </cell>
        </row>
        <row r="8585">
          <cell r="D8585" t="str">
            <v>262604115137</v>
          </cell>
          <cell r="F8585" t="str">
            <v>乳児保育</v>
          </cell>
          <cell r="H8585" t="str">
            <v>京都府-017712</v>
          </cell>
        </row>
        <row r="8586">
          <cell r="D8586" t="str">
            <v>262604215138</v>
          </cell>
          <cell r="F8586" t="str">
            <v>幼児教育</v>
          </cell>
          <cell r="H8586" t="str">
            <v>京都府-003190</v>
          </cell>
        </row>
        <row r="8587">
          <cell r="D8587" t="str">
            <v>262604215139</v>
          </cell>
          <cell r="F8587" t="str">
            <v>幼児教育</v>
          </cell>
          <cell r="H8587" t="str">
            <v>神奈川県-056358</v>
          </cell>
        </row>
        <row r="8588">
          <cell r="D8588" t="str">
            <v>262604615140</v>
          </cell>
          <cell r="F8588" t="str">
            <v>保護者支援・子育て支援</v>
          </cell>
          <cell r="H8588" t="str">
            <v>京都府-038681</v>
          </cell>
        </row>
        <row r="8589">
          <cell r="D8589" t="str">
            <v>262604515141</v>
          </cell>
          <cell r="F8589" t="str">
            <v>保健衛生・安全対策</v>
          </cell>
          <cell r="H8589" t="str">
            <v>京都府-038681</v>
          </cell>
        </row>
        <row r="8590">
          <cell r="D8590" t="str">
            <v>262604515142</v>
          </cell>
          <cell r="F8590" t="str">
            <v>保健衛生・安全対策</v>
          </cell>
          <cell r="H8590" t="str">
            <v>京都府-041210</v>
          </cell>
        </row>
        <row r="8591">
          <cell r="D8591" t="str">
            <v>262604115143</v>
          </cell>
          <cell r="F8591" t="str">
            <v>乳児保育</v>
          </cell>
          <cell r="H8591" t="str">
            <v>京都府-041938</v>
          </cell>
        </row>
        <row r="8592">
          <cell r="D8592" t="str">
            <v>262604215144</v>
          </cell>
          <cell r="F8592" t="str">
            <v>幼児教育</v>
          </cell>
          <cell r="H8592" t="str">
            <v>京都府-039763</v>
          </cell>
        </row>
        <row r="8593">
          <cell r="D8593" t="str">
            <v>262604215145</v>
          </cell>
          <cell r="F8593" t="str">
            <v>幼児教育</v>
          </cell>
          <cell r="H8593" t="str">
            <v>京都府-037641</v>
          </cell>
        </row>
        <row r="8594">
          <cell r="D8594" t="str">
            <v>262604615146</v>
          </cell>
          <cell r="F8594" t="str">
            <v>保護者支援・子育て支援</v>
          </cell>
          <cell r="H8594" t="str">
            <v>京都府-037641</v>
          </cell>
        </row>
        <row r="8595">
          <cell r="D8595" t="str">
            <v>262604215147</v>
          </cell>
          <cell r="F8595" t="str">
            <v>幼児教育</v>
          </cell>
          <cell r="H8595" t="str">
            <v>京都府-036841</v>
          </cell>
        </row>
        <row r="8596">
          <cell r="D8596" t="str">
            <v>262604515148</v>
          </cell>
          <cell r="F8596" t="str">
            <v>保健衛生・安全対策</v>
          </cell>
          <cell r="H8596" t="str">
            <v/>
          </cell>
        </row>
        <row r="8597">
          <cell r="D8597" t="str">
            <v>262604215149</v>
          </cell>
          <cell r="F8597" t="str">
            <v>幼児教育</v>
          </cell>
          <cell r="H8597" t="str">
            <v/>
          </cell>
        </row>
        <row r="8598">
          <cell r="D8598" t="str">
            <v>262604115150</v>
          </cell>
          <cell r="F8598" t="str">
            <v>乳児保育</v>
          </cell>
          <cell r="H8598" t="str">
            <v>京都府-037497</v>
          </cell>
        </row>
        <row r="8599">
          <cell r="D8599" t="str">
            <v>262604515151</v>
          </cell>
          <cell r="F8599" t="str">
            <v>保健衛生・安全対策</v>
          </cell>
          <cell r="H8599" t="str">
            <v/>
          </cell>
        </row>
        <row r="8600">
          <cell r="D8600" t="str">
            <v>262604315152</v>
          </cell>
          <cell r="F8600" t="str">
            <v>障害児保育</v>
          </cell>
          <cell r="H8600" t="str">
            <v>大阪府-070223</v>
          </cell>
        </row>
        <row r="8601">
          <cell r="D8601" t="str">
            <v>262604215153</v>
          </cell>
          <cell r="F8601" t="str">
            <v>幼児教育</v>
          </cell>
          <cell r="H8601" t="str">
            <v>京都府-013995</v>
          </cell>
        </row>
        <row r="8602">
          <cell r="D8602" t="str">
            <v>262604215154</v>
          </cell>
          <cell r="F8602" t="str">
            <v>幼児教育</v>
          </cell>
          <cell r="H8602" t="str">
            <v>京都府-013709</v>
          </cell>
        </row>
        <row r="8603">
          <cell r="D8603" t="str">
            <v>262604715155</v>
          </cell>
          <cell r="F8603" t="str">
            <v>マネジメント</v>
          </cell>
          <cell r="H8603" t="str">
            <v>京都府-014185</v>
          </cell>
        </row>
        <row r="8604">
          <cell r="D8604" t="str">
            <v>262604615156</v>
          </cell>
          <cell r="F8604" t="str">
            <v>保護者支援・子育て支援</v>
          </cell>
          <cell r="H8604" t="str">
            <v>広島県-023499</v>
          </cell>
        </row>
        <row r="8605">
          <cell r="D8605" t="str">
            <v>262604715157</v>
          </cell>
          <cell r="F8605" t="str">
            <v>マネジメント</v>
          </cell>
          <cell r="H8605" t="str">
            <v>京都府-015294</v>
          </cell>
        </row>
        <row r="8606">
          <cell r="D8606" t="str">
            <v>262604615158</v>
          </cell>
          <cell r="F8606" t="str">
            <v>保護者支援・子育て支援</v>
          </cell>
          <cell r="H8606" t="str">
            <v>京都府-042193</v>
          </cell>
        </row>
        <row r="8607">
          <cell r="D8607" t="str">
            <v>262604215159</v>
          </cell>
          <cell r="F8607" t="str">
            <v>幼児教育</v>
          </cell>
          <cell r="H8607" t="str">
            <v>京都府-007618</v>
          </cell>
        </row>
        <row r="8608">
          <cell r="D8608" t="str">
            <v>262604115160</v>
          </cell>
          <cell r="F8608" t="str">
            <v>乳児保育</v>
          </cell>
          <cell r="H8608" t="str">
            <v>福井県-013426</v>
          </cell>
        </row>
        <row r="8609">
          <cell r="D8609" t="str">
            <v>262604515161</v>
          </cell>
          <cell r="F8609" t="str">
            <v>保健衛生・安全対策</v>
          </cell>
          <cell r="H8609"/>
        </row>
        <row r="8610">
          <cell r="D8610" t="str">
            <v>262604315162</v>
          </cell>
          <cell r="F8610" t="str">
            <v>障害児保育</v>
          </cell>
          <cell r="H8610" t="str">
            <v>京都府-021986</v>
          </cell>
        </row>
        <row r="8611">
          <cell r="D8611" t="str">
            <v>262604315163</v>
          </cell>
          <cell r="F8611" t="str">
            <v>障害児保育</v>
          </cell>
          <cell r="H8611" t="str">
            <v>京都府-006251</v>
          </cell>
        </row>
        <row r="8612">
          <cell r="D8612" t="str">
            <v>262604715164</v>
          </cell>
          <cell r="F8612" t="str">
            <v>マネジメント</v>
          </cell>
          <cell r="H8612" t="str">
            <v>京都府-033717</v>
          </cell>
        </row>
        <row r="8613">
          <cell r="D8613" t="str">
            <v>262604515165</v>
          </cell>
          <cell r="F8613" t="str">
            <v>保健衛生・安全対策</v>
          </cell>
          <cell r="H8613" t="str">
            <v>京都府-033001</v>
          </cell>
        </row>
        <row r="8614">
          <cell r="D8614" t="str">
            <v>262604515166</v>
          </cell>
          <cell r="F8614" t="str">
            <v>保健衛生・安全対策</v>
          </cell>
          <cell r="H8614" t="str">
            <v>京都府-025325</v>
          </cell>
        </row>
        <row r="8615">
          <cell r="D8615" t="str">
            <v>262604715167</v>
          </cell>
          <cell r="F8615" t="str">
            <v>マネジメント</v>
          </cell>
          <cell r="H8615" t="str">
            <v>京都府-025325</v>
          </cell>
        </row>
        <row r="8616">
          <cell r="D8616" t="str">
            <v>262604115168</v>
          </cell>
          <cell r="F8616" t="str">
            <v>乳児保育</v>
          </cell>
          <cell r="H8616" t="str">
            <v>京都府-041114</v>
          </cell>
        </row>
        <row r="8617">
          <cell r="D8617" t="str">
            <v>262604115169</v>
          </cell>
          <cell r="F8617" t="str">
            <v>乳児保育</v>
          </cell>
          <cell r="H8617" t="str">
            <v>兵庫県-058289</v>
          </cell>
        </row>
        <row r="8618">
          <cell r="D8618" t="str">
            <v>262604615170</v>
          </cell>
          <cell r="F8618" t="str">
            <v>保護者支援・子育て支援</v>
          </cell>
          <cell r="H8618" t="str">
            <v>京都府-038265</v>
          </cell>
        </row>
        <row r="8619">
          <cell r="D8619" t="str">
            <v>262604615171</v>
          </cell>
          <cell r="F8619" t="str">
            <v>保護者支援・子育て支援</v>
          </cell>
          <cell r="H8619" t="str">
            <v>京都府-028235</v>
          </cell>
        </row>
        <row r="8620">
          <cell r="D8620" t="str">
            <v>262604615172</v>
          </cell>
          <cell r="F8620" t="str">
            <v>保護者支援・子育て支援</v>
          </cell>
          <cell r="H8620" t="str">
            <v>京都府-042097</v>
          </cell>
        </row>
        <row r="8621">
          <cell r="D8621" t="str">
            <v>262604515173</v>
          </cell>
          <cell r="F8621" t="str">
            <v>保健衛生・安全対策</v>
          </cell>
          <cell r="H8621" t="str">
            <v>京都府-041534</v>
          </cell>
        </row>
        <row r="8622">
          <cell r="D8622" t="str">
            <v>262604115174</v>
          </cell>
          <cell r="F8622" t="str">
            <v>乳児保育</v>
          </cell>
          <cell r="H8622" t="str">
            <v>京都府-028235</v>
          </cell>
        </row>
        <row r="8623">
          <cell r="D8623" t="str">
            <v>262604415175</v>
          </cell>
          <cell r="F8623" t="str">
            <v>食育・アレルギー対応</v>
          </cell>
          <cell r="H8623" t="str">
            <v>京都府-039180</v>
          </cell>
        </row>
        <row r="8624">
          <cell r="D8624" t="str">
            <v>262604615176</v>
          </cell>
          <cell r="F8624" t="str">
            <v>保護者支援・子育て支援</v>
          </cell>
          <cell r="H8624" t="str">
            <v>山形県-005326</v>
          </cell>
        </row>
        <row r="8625">
          <cell r="D8625" t="str">
            <v>262604415177</v>
          </cell>
          <cell r="F8625" t="str">
            <v>食育・アレルギー対応</v>
          </cell>
          <cell r="H8625"/>
        </row>
        <row r="8626">
          <cell r="D8626" t="str">
            <v>262604615178</v>
          </cell>
          <cell r="F8626" t="str">
            <v>保護者支援・子育て支援</v>
          </cell>
          <cell r="H8626" t="str">
            <v>京都府-013363</v>
          </cell>
        </row>
        <row r="8627">
          <cell r="D8627" t="str">
            <v>262604515179</v>
          </cell>
          <cell r="F8627" t="str">
            <v>保健衛生・安全対策</v>
          </cell>
          <cell r="H8627" t="str">
            <v>京都府-001579</v>
          </cell>
        </row>
        <row r="8628">
          <cell r="D8628" t="str">
            <v>262604115180</v>
          </cell>
          <cell r="F8628" t="str">
            <v>乳児保育</v>
          </cell>
          <cell r="H8628" t="str">
            <v>京都府-010431</v>
          </cell>
        </row>
        <row r="8629">
          <cell r="D8629" t="str">
            <v>262604315181</v>
          </cell>
          <cell r="F8629" t="str">
            <v>障害児保育</v>
          </cell>
          <cell r="H8629" t="str">
            <v>滋賀県-018834</v>
          </cell>
        </row>
        <row r="8630">
          <cell r="D8630" t="str">
            <v>262604115182</v>
          </cell>
          <cell r="F8630" t="str">
            <v>乳児保育</v>
          </cell>
          <cell r="H8630" t="str">
            <v>京都府-029100</v>
          </cell>
        </row>
        <row r="8631">
          <cell r="D8631" t="str">
            <v>262604515183</v>
          </cell>
          <cell r="F8631" t="str">
            <v>保健衛生・安全対策</v>
          </cell>
          <cell r="H8631" t="str">
            <v>京都府-035962</v>
          </cell>
        </row>
        <row r="8632">
          <cell r="D8632" t="str">
            <v>262604615184</v>
          </cell>
          <cell r="F8632" t="str">
            <v>保護者支援・子育て支援</v>
          </cell>
          <cell r="H8632" t="str">
            <v>京都府-002660</v>
          </cell>
        </row>
        <row r="8633">
          <cell r="D8633" t="str">
            <v>262604315185</v>
          </cell>
          <cell r="F8633" t="str">
            <v>障害児保育</v>
          </cell>
          <cell r="H8633" t="str">
            <v>京都府-013868</v>
          </cell>
        </row>
        <row r="8634">
          <cell r="D8634" t="str">
            <v>262604715186</v>
          </cell>
          <cell r="F8634" t="str">
            <v>マネジメント</v>
          </cell>
          <cell r="H8634" t="str">
            <v>京都府-012212</v>
          </cell>
        </row>
        <row r="8635">
          <cell r="D8635" t="str">
            <v>262604615187</v>
          </cell>
          <cell r="F8635" t="str">
            <v>保護者支援・子育て支援</v>
          </cell>
          <cell r="H8635" t="str">
            <v>京都府-012212</v>
          </cell>
        </row>
        <row r="8636">
          <cell r="D8636" t="str">
            <v>262604115188</v>
          </cell>
          <cell r="F8636" t="str">
            <v>乳児保育</v>
          </cell>
          <cell r="H8636" t="str">
            <v>熊本県-015794</v>
          </cell>
        </row>
        <row r="8637">
          <cell r="D8637" t="str">
            <v>262604615189</v>
          </cell>
          <cell r="F8637" t="str">
            <v>保護者支援・子育て支援</v>
          </cell>
          <cell r="H8637" t="str">
            <v>京都府-033304</v>
          </cell>
        </row>
        <row r="8638">
          <cell r="D8638" t="str">
            <v>262604215190</v>
          </cell>
          <cell r="F8638" t="str">
            <v>幼児教育</v>
          </cell>
          <cell r="H8638" t="str">
            <v>京都府-028867</v>
          </cell>
        </row>
        <row r="8639">
          <cell r="D8639" t="str">
            <v>262604715191</v>
          </cell>
          <cell r="F8639" t="str">
            <v>マネジメント</v>
          </cell>
          <cell r="H8639" t="str">
            <v>京都府-012142</v>
          </cell>
        </row>
        <row r="8640">
          <cell r="D8640" t="str">
            <v>262604415192</v>
          </cell>
          <cell r="F8640" t="str">
            <v>食育・アレルギー対応</v>
          </cell>
          <cell r="H8640" t="str">
            <v/>
          </cell>
        </row>
        <row r="8641">
          <cell r="D8641" t="str">
            <v>262604515193</v>
          </cell>
          <cell r="F8641" t="str">
            <v>保健衛生・安全対策</v>
          </cell>
          <cell r="H8641" t="str">
            <v/>
          </cell>
        </row>
        <row r="8642">
          <cell r="D8642" t="str">
            <v>262604615194</v>
          </cell>
          <cell r="F8642" t="str">
            <v>保護者支援・子育て支援</v>
          </cell>
          <cell r="H8642" t="str">
            <v/>
          </cell>
        </row>
        <row r="8643">
          <cell r="D8643" t="str">
            <v>262604515195</v>
          </cell>
          <cell r="F8643" t="str">
            <v>保健衛生・安全対策</v>
          </cell>
          <cell r="H8643" t="str">
            <v>京都府-035707</v>
          </cell>
        </row>
        <row r="8644">
          <cell r="D8644" t="str">
            <v>262604415196</v>
          </cell>
          <cell r="F8644" t="str">
            <v>食育・アレルギー対応</v>
          </cell>
          <cell r="H8644" t="str">
            <v>京都府-034555</v>
          </cell>
        </row>
        <row r="8645">
          <cell r="D8645" t="str">
            <v>262604515197</v>
          </cell>
          <cell r="F8645" t="str">
            <v>保健衛生・安全対策</v>
          </cell>
          <cell r="H8645" t="str">
            <v>京都府-037652</v>
          </cell>
        </row>
        <row r="8646">
          <cell r="D8646" t="str">
            <v>262604115198</v>
          </cell>
          <cell r="F8646" t="str">
            <v>乳児保育</v>
          </cell>
          <cell r="H8646" t="str">
            <v>京都府-040679</v>
          </cell>
        </row>
        <row r="8647">
          <cell r="D8647" t="str">
            <v>262604515199</v>
          </cell>
          <cell r="F8647" t="str">
            <v>保健衛生・安全対策</v>
          </cell>
          <cell r="H8647" t="str">
            <v>京都府-038680</v>
          </cell>
        </row>
        <row r="8648">
          <cell r="D8648" t="str">
            <v>262604315200</v>
          </cell>
          <cell r="F8648" t="str">
            <v>障害児保育</v>
          </cell>
          <cell r="H8648" t="str">
            <v>京都府-006352</v>
          </cell>
        </row>
        <row r="8649">
          <cell r="D8649" t="str">
            <v>262604715201</v>
          </cell>
          <cell r="F8649" t="str">
            <v>マネジメント</v>
          </cell>
          <cell r="H8649" t="str">
            <v>京都府-025876</v>
          </cell>
        </row>
        <row r="8650">
          <cell r="D8650" t="str">
            <v>262604515202</v>
          </cell>
          <cell r="F8650" t="str">
            <v>保健衛生・安全対策</v>
          </cell>
          <cell r="H8650" t="str">
            <v/>
          </cell>
        </row>
        <row r="8651">
          <cell r="D8651" t="str">
            <v>262604115203</v>
          </cell>
          <cell r="F8651" t="str">
            <v>乳児保育</v>
          </cell>
          <cell r="H8651" t="str">
            <v>京都府-042109</v>
          </cell>
        </row>
        <row r="8652">
          <cell r="D8652" t="str">
            <v>262604515204</v>
          </cell>
          <cell r="F8652" t="str">
            <v>保健衛生・安全対策</v>
          </cell>
          <cell r="H8652" t="str">
            <v>愛媛県-019313</v>
          </cell>
        </row>
        <row r="8653">
          <cell r="D8653" t="str">
            <v>262604615205</v>
          </cell>
          <cell r="F8653" t="str">
            <v>保護者支援・子育て支援</v>
          </cell>
          <cell r="H8653" t="str">
            <v/>
          </cell>
        </row>
        <row r="8654">
          <cell r="D8654" t="str">
            <v>262604215206</v>
          </cell>
          <cell r="F8654" t="str">
            <v>幼児教育</v>
          </cell>
          <cell r="H8654" t="str">
            <v/>
          </cell>
        </row>
        <row r="8655">
          <cell r="D8655" t="str">
            <v>262604315207</v>
          </cell>
          <cell r="F8655" t="str">
            <v>障害児保育</v>
          </cell>
          <cell r="H8655" t="str">
            <v>京都府-009468</v>
          </cell>
        </row>
        <row r="8656">
          <cell r="D8656" t="str">
            <v>262604115208</v>
          </cell>
          <cell r="F8656" t="str">
            <v>乳児保育</v>
          </cell>
          <cell r="H8656" t="str">
            <v>滋賀県-009609</v>
          </cell>
        </row>
        <row r="8657">
          <cell r="D8657" t="str">
            <v>262604215209</v>
          </cell>
          <cell r="F8657" t="str">
            <v>幼児教育</v>
          </cell>
          <cell r="H8657" t="str">
            <v>京都府-039682</v>
          </cell>
        </row>
        <row r="8658">
          <cell r="D8658" t="str">
            <v>262604115210</v>
          </cell>
          <cell r="F8658" t="str">
            <v>乳児保育</v>
          </cell>
          <cell r="H8658" t="str">
            <v>京都府-042130</v>
          </cell>
        </row>
        <row r="8659">
          <cell r="D8659" t="str">
            <v>262604415211</v>
          </cell>
          <cell r="F8659" t="str">
            <v>食育・アレルギー対応</v>
          </cell>
          <cell r="H8659" t="str">
            <v/>
          </cell>
        </row>
        <row r="8660">
          <cell r="D8660" t="str">
            <v>262604515212</v>
          </cell>
          <cell r="F8660" t="str">
            <v>保健衛生・安全対策</v>
          </cell>
          <cell r="H8660" t="str">
            <v>京都府-042006</v>
          </cell>
        </row>
        <row r="8661">
          <cell r="D8661" t="str">
            <v>262604615213</v>
          </cell>
          <cell r="F8661" t="str">
            <v>保護者支援・子育て支援</v>
          </cell>
          <cell r="H8661" t="str">
            <v>京都府-033285</v>
          </cell>
        </row>
        <row r="8662">
          <cell r="D8662" t="str">
            <v>262604215214</v>
          </cell>
          <cell r="F8662" t="str">
            <v>幼児教育</v>
          </cell>
          <cell r="H8662" t="str">
            <v>京都府-033285</v>
          </cell>
        </row>
        <row r="8663">
          <cell r="D8663" t="str">
            <v>262604315215</v>
          </cell>
          <cell r="F8663" t="str">
            <v>障害児保育</v>
          </cell>
          <cell r="H8663" t="str">
            <v>京都府-042159</v>
          </cell>
        </row>
        <row r="8664">
          <cell r="D8664" t="str">
            <v>262604215216</v>
          </cell>
          <cell r="F8664" t="str">
            <v>幼児教育</v>
          </cell>
          <cell r="H8664" t="str">
            <v>京都府-039647</v>
          </cell>
        </row>
        <row r="8665">
          <cell r="D8665" t="str">
            <v>262604515217</v>
          </cell>
          <cell r="F8665" t="str">
            <v>保健衛生・安全対策</v>
          </cell>
          <cell r="H8665" t="str">
            <v/>
          </cell>
        </row>
        <row r="8666">
          <cell r="D8666" t="str">
            <v>262604215218</v>
          </cell>
          <cell r="F8666" t="str">
            <v>幼児教育</v>
          </cell>
          <cell r="H8666" t="str">
            <v>滋賀県-023522</v>
          </cell>
        </row>
        <row r="8667">
          <cell r="D8667" t="str">
            <v>262604715219</v>
          </cell>
          <cell r="F8667" t="str">
            <v>マネジメント</v>
          </cell>
          <cell r="H8667" t="str">
            <v/>
          </cell>
        </row>
        <row r="8668">
          <cell r="D8668" t="str">
            <v>262604415220</v>
          </cell>
          <cell r="F8668" t="str">
            <v>食育・アレルギー対応</v>
          </cell>
          <cell r="H8668" t="str">
            <v/>
          </cell>
        </row>
        <row r="8669">
          <cell r="D8669" t="str">
            <v>262604115221</v>
          </cell>
          <cell r="F8669" t="str">
            <v>乳児保育</v>
          </cell>
          <cell r="H8669" t="str">
            <v>京都府-042246</v>
          </cell>
        </row>
        <row r="8670">
          <cell r="D8670" t="str">
            <v>262604515222</v>
          </cell>
          <cell r="F8670" t="str">
            <v>保健衛生・安全対策</v>
          </cell>
          <cell r="H8670" t="str">
            <v>京都府-040157</v>
          </cell>
        </row>
        <row r="8671">
          <cell r="D8671" t="str">
            <v>262604515223</v>
          </cell>
          <cell r="F8671" t="str">
            <v>保健衛生・安全対策</v>
          </cell>
          <cell r="H8671" t="str">
            <v>京都府-040058</v>
          </cell>
        </row>
        <row r="8672">
          <cell r="D8672" t="str">
            <v>262604715224</v>
          </cell>
          <cell r="F8672" t="str">
            <v>マネジメント</v>
          </cell>
          <cell r="H8672" t="str">
            <v>京都府-037162</v>
          </cell>
        </row>
        <row r="8673">
          <cell r="D8673" t="str">
            <v>262604615225</v>
          </cell>
          <cell r="F8673" t="str">
            <v>保護者支援・子育て支援</v>
          </cell>
          <cell r="H8673" t="str">
            <v>京都府-039751</v>
          </cell>
        </row>
        <row r="8674">
          <cell r="D8674" t="str">
            <v>262604315226</v>
          </cell>
          <cell r="F8674" t="str">
            <v>障害児保育</v>
          </cell>
          <cell r="H8674" t="str">
            <v>京都府-040874</v>
          </cell>
        </row>
        <row r="8675">
          <cell r="D8675" t="str">
            <v>262604515227</v>
          </cell>
          <cell r="F8675" t="str">
            <v>保健衛生・安全対策</v>
          </cell>
          <cell r="H8675" t="str">
            <v>京都府-042157</v>
          </cell>
        </row>
        <row r="8676">
          <cell r="D8676" t="str">
            <v>262604115228</v>
          </cell>
          <cell r="F8676" t="str">
            <v>乳児保育</v>
          </cell>
          <cell r="H8676" t="str">
            <v>京都府-002774</v>
          </cell>
        </row>
        <row r="8677">
          <cell r="D8677" t="str">
            <v>262604415229</v>
          </cell>
          <cell r="F8677" t="str">
            <v>食育・アレルギー対応</v>
          </cell>
          <cell r="H8677" t="str">
            <v>京都府-040730</v>
          </cell>
        </row>
        <row r="8678">
          <cell r="D8678" t="str">
            <v>262604715230</v>
          </cell>
          <cell r="F8678" t="str">
            <v>マネジメント</v>
          </cell>
          <cell r="H8678" t="str">
            <v/>
          </cell>
        </row>
        <row r="8679">
          <cell r="D8679" t="str">
            <v>262604615231</v>
          </cell>
          <cell r="F8679" t="str">
            <v>保護者支援・子育て支援</v>
          </cell>
          <cell r="H8679" t="str">
            <v>京都府-038462</v>
          </cell>
        </row>
        <row r="8680">
          <cell r="D8680" t="str">
            <v>262604315232</v>
          </cell>
          <cell r="F8680" t="str">
            <v>障害児保育</v>
          </cell>
          <cell r="H8680" t="str">
            <v>京都府-038249</v>
          </cell>
        </row>
        <row r="8681">
          <cell r="D8681" t="str">
            <v>262604715233</v>
          </cell>
          <cell r="F8681" t="str">
            <v>マネジメント</v>
          </cell>
          <cell r="H8681" t="str">
            <v>京都府-038083</v>
          </cell>
        </row>
        <row r="8682">
          <cell r="D8682" t="str">
            <v>262604715234</v>
          </cell>
          <cell r="F8682" t="str">
            <v>マネジメント</v>
          </cell>
          <cell r="H8682" t="str">
            <v>京都府-037228</v>
          </cell>
        </row>
        <row r="8683">
          <cell r="D8683" t="str">
            <v>262604315235</v>
          </cell>
          <cell r="F8683" t="str">
            <v>障害児保育</v>
          </cell>
          <cell r="H8683" t="str">
            <v>滋賀県-000390</v>
          </cell>
        </row>
        <row r="8684">
          <cell r="D8684" t="str">
            <v>262604615236</v>
          </cell>
          <cell r="F8684" t="str">
            <v>保護者支援・子育て支援</v>
          </cell>
          <cell r="H8684" t="str">
            <v>京都府-039540</v>
          </cell>
        </row>
        <row r="8685">
          <cell r="D8685" t="str">
            <v>262604115237</v>
          </cell>
          <cell r="F8685" t="str">
            <v>乳児保育</v>
          </cell>
          <cell r="H8685" t="str">
            <v>京都府-009574</v>
          </cell>
        </row>
        <row r="8686">
          <cell r="D8686" t="str">
            <v>262604215238</v>
          </cell>
          <cell r="F8686" t="str">
            <v>幼児教育</v>
          </cell>
          <cell r="H8686" t="str">
            <v>京都府-024262</v>
          </cell>
        </row>
        <row r="8687">
          <cell r="D8687" t="str">
            <v>262604615239</v>
          </cell>
          <cell r="F8687" t="str">
            <v>保護者支援・子育て支援</v>
          </cell>
          <cell r="H8687" t="str">
            <v>富山県-015312</v>
          </cell>
        </row>
        <row r="8688">
          <cell r="D8688" t="str">
            <v>262604615240</v>
          </cell>
          <cell r="F8688" t="str">
            <v>保護者支援・子育て支援</v>
          </cell>
          <cell r="H8688" t="str">
            <v>滋賀県-024398</v>
          </cell>
        </row>
        <row r="8689">
          <cell r="D8689" t="str">
            <v>262604115241</v>
          </cell>
          <cell r="F8689" t="str">
            <v>乳児保育</v>
          </cell>
          <cell r="H8689" t="str">
            <v/>
          </cell>
        </row>
        <row r="8690">
          <cell r="D8690" t="str">
            <v>262604515242</v>
          </cell>
          <cell r="F8690" t="str">
            <v>保健衛生・安全対策</v>
          </cell>
          <cell r="H8690" t="str">
            <v>滋賀県-015557</v>
          </cell>
        </row>
        <row r="8691">
          <cell r="D8691" t="str">
            <v>262604615243</v>
          </cell>
          <cell r="F8691" t="str">
            <v>保護者支援・子育て支援</v>
          </cell>
          <cell r="H8691" t="str">
            <v>京都府-006800</v>
          </cell>
        </row>
        <row r="8692">
          <cell r="D8692" t="str">
            <v>262604115244</v>
          </cell>
          <cell r="F8692" t="str">
            <v>乳児保育</v>
          </cell>
          <cell r="H8692" t="str">
            <v>京都府-021897</v>
          </cell>
        </row>
        <row r="8693">
          <cell r="D8693" t="str">
            <v>262604215245</v>
          </cell>
          <cell r="F8693" t="str">
            <v>幼児教育</v>
          </cell>
          <cell r="H8693" t="str">
            <v>島根県-009823</v>
          </cell>
        </row>
        <row r="8694">
          <cell r="D8694" t="str">
            <v>262604315246</v>
          </cell>
          <cell r="F8694" t="str">
            <v>障害児保育</v>
          </cell>
          <cell r="H8694" t="str">
            <v>和歌山県-004707</v>
          </cell>
        </row>
        <row r="8695">
          <cell r="D8695" t="str">
            <v>262604515247</v>
          </cell>
          <cell r="F8695" t="str">
            <v>保健衛生・安全対策</v>
          </cell>
          <cell r="H8695" t="str">
            <v/>
          </cell>
        </row>
        <row r="8696">
          <cell r="D8696" t="str">
            <v>262604615248</v>
          </cell>
          <cell r="F8696" t="str">
            <v>保護者支援・子育て支援</v>
          </cell>
          <cell r="H8696" t="str">
            <v/>
          </cell>
        </row>
        <row r="8697">
          <cell r="D8697" t="str">
            <v>262604415249</v>
          </cell>
          <cell r="F8697" t="str">
            <v>食育・アレルギー対応</v>
          </cell>
          <cell r="H8697" t="str">
            <v>福井県-012591</v>
          </cell>
        </row>
        <row r="8698">
          <cell r="D8698" t="str">
            <v>262604615250</v>
          </cell>
          <cell r="F8698" t="str">
            <v>保護者支援・子育て支援</v>
          </cell>
          <cell r="H8698" t="str">
            <v>京都府-028714</v>
          </cell>
        </row>
        <row r="8699">
          <cell r="D8699" t="str">
            <v>262604115251</v>
          </cell>
          <cell r="F8699" t="str">
            <v>乳児保育</v>
          </cell>
          <cell r="H8699" t="str">
            <v>京都府-020427</v>
          </cell>
        </row>
        <row r="8700">
          <cell r="D8700" t="str">
            <v>262604215252</v>
          </cell>
          <cell r="F8700" t="str">
            <v>幼児教育</v>
          </cell>
          <cell r="H8700" t="str">
            <v>京都府-020427</v>
          </cell>
        </row>
        <row r="8701">
          <cell r="D8701" t="str">
            <v>262604615253</v>
          </cell>
          <cell r="F8701" t="str">
            <v>保護者支援・子育て支援</v>
          </cell>
          <cell r="H8701" t="str">
            <v>京都府-005251</v>
          </cell>
        </row>
        <row r="8702">
          <cell r="D8702" t="str">
            <v>262604515254</v>
          </cell>
          <cell r="F8702" t="str">
            <v>保健衛生・安全対策</v>
          </cell>
          <cell r="H8702" t="str">
            <v>鳥取県-009988</v>
          </cell>
        </row>
        <row r="8703">
          <cell r="D8703" t="str">
            <v>262604615255</v>
          </cell>
          <cell r="F8703" t="str">
            <v>保護者支援・子育て支援</v>
          </cell>
          <cell r="H8703" t="str">
            <v>鳥取県-009988</v>
          </cell>
        </row>
        <row r="8704">
          <cell r="D8704" t="str">
            <v>262604415256</v>
          </cell>
          <cell r="F8704" t="str">
            <v>食育・アレルギー対応</v>
          </cell>
          <cell r="H8704" t="str">
            <v>鳥取県-009988</v>
          </cell>
        </row>
        <row r="8705">
          <cell r="D8705" t="str">
            <v>262604515257</v>
          </cell>
          <cell r="F8705" t="str">
            <v>保健衛生・安全対策</v>
          </cell>
          <cell r="H8705" t="str">
            <v/>
          </cell>
        </row>
        <row r="8706">
          <cell r="D8706" t="str">
            <v>262604515258</v>
          </cell>
          <cell r="F8706" t="str">
            <v>保健衛生・安全対策</v>
          </cell>
          <cell r="H8706" t="str">
            <v/>
          </cell>
        </row>
        <row r="8707">
          <cell r="D8707" t="str">
            <v>262604515259</v>
          </cell>
          <cell r="F8707" t="str">
            <v>保健衛生・安全対策</v>
          </cell>
          <cell r="H8707" t="str">
            <v/>
          </cell>
        </row>
        <row r="8708">
          <cell r="D8708" t="str">
            <v>262604615260</v>
          </cell>
          <cell r="F8708" t="str">
            <v>保護者支援・子育て支援</v>
          </cell>
          <cell r="H8708" t="str">
            <v/>
          </cell>
        </row>
        <row r="8709">
          <cell r="D8709" t="str">
            <v>262604315261</v>
          </cell>
          <cell r="F8709" t="str">
            <v>障害児保育</v>
          </cell>
          <cell r="H8709" t="str">
            <v>京都府-030879</v>
          </cell>
        </row>
        <row r="8710">
          <cell r="D8710" t="str">
            <v>262604715262</v>
          </cell>
          <cell r="F8710" t="str">
            <v>マネジメント</v>
          </cell>
          <cell r="H8710" t="str">
            <v>京都府-014489</v>
          </cell>
        </row>
        <row r="8711">
          <cell r="D8711" t="str">
            <v>262604515263</v>
          </cell>
          <cell r="F8711" t="str">
            <v>保健衛生・安全対策</v>
          </cell>
          <cell r="H8711" t="str">
            <v/>
          </cell>
        </row>
        <row r="8712">
          <cell r="D8712" t="str">
            <v>262604215264</v>
          </cell>
          <cell r="F8712" t="str">
            <v>幼児教育</v>
          </cell>
          <cell r="H8712" t="str">
            <v>京都府-029249</v>
          </cell>
        </row>
        <row r="8713">
          <cell r="D8713" t="str">
            <v>262604315265</v>
          </cell>
          <cell r="F8713" t="str">
            <v>障害児保育</v>
          </cell>
          <cell r="H8713" t="str">
            <v>京都府-009261</v>
          </cell>
        </row>
        <row r="8714">
          <cell r="D8714" t="str">
            <v>262604715266</v>
          </cell>
          <cell r="F8714" t="str">
            <v>マネジメント</v>
          </cell>
          <cell r="H8714" t="str">
            <v>京都府-018017</v>
          </cell>
        </row>
        <row r="8715">
          <cell r="D8715" t="str">
            <v>262604115267</v>
          </cell>
          <cell r="F8715" t="str">
            <v>乳児保育</v>
          </cell>
          <cell r="H8715" t="str">
            <v>京都府-006332</v>
          </cell>
        </row>
        <row r="8716">
          <cell r="D8716" t="str">
            <v>262604115268</v>
          </cell>
          <cell r="F8716" t="str">
            <v>乳児保育</v>
          </cell>
          <cell r="H8716" t="str">
            <v>京都府-034784</v>
          </cell>
        </row>
        <row r="8717">
          <cell r="D8717" t="str">
            <v>262604115269</v>
          </cell>
          <cell r="F8717" t="str">
            <v>乳児保育</v>
          </cell>
          <cell r="H8717" t="str">
            <v>京都府-041270</v>
          </cell>
        </row>
        <row r="8718">
          <cell r="D8718" t="str">
            <v>262604615270</v>
          </cell>
          <cell r="F8718" t="str">
            <v>保護者支援・子育て支援</v>
          </cell>
          <cell r="H8718" t="str">
            <v>京都府-018017</v>
          </cell>
        </row>
        <row r="8719">
          <cell r="D8719" t="str">
            <v>262604315271</v>
          </cell>
          <cell r="F8719" t="str">
            <v>障害児保育</v>
          </cell>
          <cell r="H8719" t="str">
            <v>京都府-006589</v>
          </cell>
        </row>
        <row r="8720">
          <cell r="D8720" t="str">
            <v>262604415272</v>
          </cell>
          <cell r="F8720" t="str">
            <v>食育・アレルギー対応</v>
          </cell>
          <cell r="H8720" t="str">
            <v>京都府-018017</v>
          </cell>
        </row>
        <row r="8721">
          <cell r="D8721" t="str">
            <v>262604115273</v>
          </cell>
          <cell r="F8721" t="str">
            <v>乳児保育</v>
          </cell>
          <cell r="H8721" t="str">
            <v/>
          </cell>
        </row>
        <row r="8722">
          <cell r="D8722" t="str">
            <v>262604115274</v>
          </cell>
          <cell r="F8722" t="str">
            <v>乳児保育</v>
          </cell>
          <cell r="H8722" t="str">
            <v>京都府-018402</v>
          </cell>
        </row>
        <row r="8723">
          <cell r="D8723" t="str">
            <v>262604215275</v>
          </cell>
          <cell r="F8723" t="str">
            <v>幼児教育</v>
          </cell>
          <cell r="H8723" t="str">
            <v>京都府-003973</v>
          </cell>
        </row>
        <row r="8724">
          <cell r="D8724" t="str">
            <v>262604215276</v>
          </cell>
          <cell r="F8724" t="str">
            <v>幼児教育</v>
          </cell>
          <cell r="H8724" t="str">
            <v>京都府-002126</v>
          </cell>
        </row>
        <row r="8725">
          <cell r="D8725" t="str">
            <v>262604415277</v>
          </cell>
          <cell r="F8725" t="str">
            <v>食育・アレルギー対応</v>
          </cell>
          <cell r="H8725" t="str">
            <v>京都府-040043</v>
          </cell>
        </row>
        <row r="8726">
          <cell r="D8726" t="str">
            <v>262604415278</v>
          </cell>
          <cell r="F8726" t="str">
            <v>食育・アレルギー対応</v>
          </cell>
          <cell r="H8726" t="str">
            <v>京都府-010060</v>
          </cell>
        </row>
        <row r="8727">
          <cell r="D8727" t="str">
            <v>262604615279</v>
          </cell>
          <cell r="F8727" t="str">
            <v>保護者支援・子育て支援</v>
          </cell>
          <cell r="H8727" t="str">
            <v>京都府-000508</v>
          </cell>
        </row>
        <row r="8728">
          <cell r="D8728" t="str">
            <v>262604515280</v>
          </cell>
          <cell r="F8728" t="str">
            <v>保健衛生・安全対策</v>
          </cell>
          <cell r="H8728" t="str">
            <v>京都府-003891</v>
          </cell>
        </row>
        <row r="8729">
          <cell r="D8729" t="str">
            <v>262604715281</v>
          </cell>
          <cell r="F8729" t="str">
            <v>マネジメント</v>
          </cell>
          <cell r="H8729" t="str">
            <v>京都府-023910</v>
          </cell>
        </row>
        <row r="8730">
          <cell r="D8730" t="str">
            <v>262604115282</v>
          </cell>
          <cell r="F8730" t="str">
            <v>乳児保育</v>
          </cell>
          <cell r="H8730" t="str">
            <v>京都府-021177</v>
          </cell>
        </row>
        <row r="8731">
          <cell r="D8731" t="str">
            <v>262604615283</v>
          </cell>
          <cell r="F8731" t="str">
            <v>保護者支援・子育て支援</v>
          </cell>
          <cell r="H8731" t="str">
            <v>京都府-022756</v>
          </cell>
        </row>
        <row r="8732">
          <cell r="D8732" t="str">
            <v>262604715284</v>
          </cell>
          <cell r="F8732" t="str">
            <v>マネジメント</v>
          </cell>
          <cell r="H8732" t="str">
            <v>京都府-034797</v>
          </cell>
        </row>
        <row r="8733">
          <cell r="D8733" t="str">
            <v>262604115285</v>
          </cell>
          <cell r="F8733" t="str">
            <v>乳児保育</v>
          </cell>
          <cell r="H8733" t="str">
            <v>京都府-035150</v>
          </cell>
        </row>
        <row r="8734">
          <cell r="D8734" t="str">
            <v>262604115286</v>
          </cell>
          <cell r="F8734" t="str">
            <v>乳児保育</v>
          </cell>
          <cell r="H8734" t="str">
            <v>京都府-011867</v>
          </cell>
        </row>
        <row r="8735">
          <cell r="D8735" t="str">
            <v>262604615287</v>
          </cell>
          <cell r="F8735" t="str">
            <v>保護者支援・子育て支援</v>
          </cell>
          <cell r="H8735" t="str">
            <v>京都府-027058</v>
          </cell>
        </row>
        <row r="8736">
          <cell r="D8736" t="str">
            <v>262604315288</v>
          </cell>
          <cell r="F8736" t="str">
            <v>障害児保育</v>
          </cell>
          <cell r="H8736" t="str">
            <v>滋賀県-011054</v>
          </cell>
        </row>
        <row r="8737">
          <cell r="D8737" t="str">
            <v>262604515289</v>
          </cell>
          <cell r="F8737" t="str">
            <v>保健衛生・安全対策</v>
          </cell>
          <cell r="H8737" t="str">
            <v>京都府-041748</v>
          </cell>
        </row>
        <row r="8738">
          <cell r="D8738" t="str">
            <v>262604115290</v>
          </cell>
          <cell r="F8738" t="str">
            <v>乳児保育</v>
          </cell>
          <cell r="H8738" t="str">
            <v>京都府-027716</v>
          </cell>
        </row>
        <row r="8739">
          <cell r="D8739" t="str">
            <v>262604215291</v>
          </cell>
          <cell r="F8739" t="str">
            <v>幼児教育</v>
          </cell>
          <cell r="H8739" t="str">
            <v>京都府-032737</v>
          </cell>
        </row>
        <row r="8740">
          <cell r="D8740" t="str">
            <v>262604315292</v>
          </cell>
          <cell r="F8740" t="str">
            <v>障害児保育</v>
          </cell>
          <cell r="H8740" t="str">
            <v>京都府-038537</v>
          </cell>
        </row>
        <row r="8741">
          <cell r="D8741" t="str">
            <v>262604615293</v>
          </cell>
          <cell r="F8741" t="str">
            <v>保護者支援・子育て支援</v>
          </cell>
          <cell r="H8741" t="str">
            <v>京都府-039704</v>
          </cell>
        </row>
        <row r="8742">
          <cell r="D8742" t="str">
            <v>262604115294</v>
          </cell>
          <cell r="F8742" t="str">
            <v>乳児保育</v>
          </cell>
          <cell r="H8742" t="str">
            <v>大阪府-054563</v>
          </cell>
        </row>
        <row r="8743">
          <cell r="D8743" t="str">
            <v>262604215295</v>
          </cell>
          <cell r="F8743" t="str">
            <v>幼児教育</v>
          </cell>
          <cell r="H8743" t="str">
            <v>京都府-033627</v>
          </cell>
        </row>
        <row r="8744">
          <cell r="D8744" t="str">
            <v>262604715296</v>
          </cell>
          <cell r="F8744" t="str">
            <v>マネジメント</v>
          </cell>
          <cell r="H8744" t="str">
            <v>京都府-040065</v>
          </cell>
        </row>
        <row r="8745">
          <cell r="D8745" t="str">
            <v>262604515297</v>
          </cell>
          <cell r="F8745" t="str">
            <v>保健衛生・安全対策</v>
          </cell>
          <cell r="H8745" t="str">
            <v>京都府-041859</v>
          </cell>
        </row>
        <row r="8746">
          <cell r="D8746" t="str">
            <v>262604315298</v>
          </cell>
          <cell r="F8746" t="str">
            <v>障害児保育</v>
          </cell>
          <cell r="H8746" t="str">
            <v/>
          </cell>
        </row>
        <row r="8747">
          <cell r="D8747" t="str">
            <v>262604115299</v>
          </cell>
          <cell r="F8747" t="str">
            <v>乳児保育</v>
          </cell>
          <cell r="H8747" t="str">
            <v>京都府-019232</v>
          </cell>
        </row>
        <row r="8748">
          <cell r="D8748" t="str">
            <v>262604215300</v>
          </cell>
          <cell r="F8748" t="str">
            <v>幼児教育</v>
          </cell>
          <cell r="H8748" t="str">
            <v>京都府-038662</v>
          </cell>
        </row>
        <row r="8749">
          <cell r="D8749" t="str">
            <v>262604215301</v>
          </cell>
          <cell r="F8749" t="str">
            <v>幼児教育</v>
          </cell>
          <cell r="H8749" t="str">
            <v>京都府-041418</v>
          </cell>
        </row>
        <row r="8750">
          <cell r="D8750" t="str">
            <v>262604115302</v>
          </cell>
          <cell r="F8750" t="str">
            <v>乳児保育</v>
          </cell>
          <cell r="H8750" t="str">
            <v>京都府-025576</v>
          </cell>
        </row>
        <row r="8751">
          <cell r="D8751" t="str">
            <v>262604315303</v>
          </cell>
          <cell r="F8751" t="str">
            <v>障害児保育</v>
          </cell>
          <cell r="H8751" t="str">
            <v>京都府-016053</v>
          </cell>
        </row>
        <row r="8752">
          <cell r="D8752" t="str">
            <v>262604515304</v>
          </cell>
          <cell r="F8752" t="str">
            <v>保健衛生・安全対策</v>
          </cell>
          <cell r="H8752" t="str">
            <v/>
          </cell>
        </row>
        <row r="8753">
          <cell r="D8753" t="str">
            <v>262604115305</v>
          </cell>
          <cell r="F8753" t="str">
            <v>乳児保育</v>
          </cell>
          <cell r="H8753" t="str">
            <v>京都府-038507</v>
          </cell>
        </row>
        <row r="8754">
          <cell r="D8754" t="str">
            <v>262604515306</v>
          </cell>
          <cell r="F8754" t="str">
            <v>保健衛生・安全対策</v>
          </cell>
          <cell r="H8754" t="str">
            <v>京都府-036030</v>
          </cell>
        </row>
        <row r="8755">
          <cell r="D8755" t="str">
            <v>262604115307</v>
          </cell>
          <cell r="F8755" t="str">
            <v>乳児保育</v>
          </cell>
          <cell r="H8755" t="str">
            <v>京都府-014601</v>
          </cell>
        </row>
        <row r="8756">
          <cell r="D8756" t="str">
            <v>262604715308</v>
          </cell>
          <cell r="F8756" t="str">
            <v>マネジメント</v>
          </cell>
          <cell r="H8756" t="str">
            <v>京都府-014601</v>
          </cell>
        </row>
        <row r="8757">
          <cell r="D8757" t="str">
            <v>262604115309</v>
          </cell>
          <cell r="F8757" t="str">
            <v>乳児保育</v>
          </cell>
          <cell r="H8757" t="str">
            <v>京都府-039702</v>
          </cell>
        </row>
        <row r="8758">
          <cell r="D8758" t="str">
            <v>262604515310</v>
          </cell>
          <cell r="F8758" t="str">
            <v>保健衛生・安全対策</v>
          </cell>
          <cell r="H8758" t="str">
            <v/>
          </cell>
        </row>
        <row r="8759">
          <cell r="D8759" t="str">
            <v>262604615311</v>
          </cell>
          <cell r="F8759" t="str">
            <v>保護者支援・子育て支援</v>
          </cell>
          <cell r="H8759" t="str">
            <v/>
          </cell>
        </row>
        <row r="8760">
          <cell r="D8760" t="str">
            <v>262604515312</v>
          </cell>
          <cell r="F8760" t="str">
            <v>保健衛生・安全対策</v>
          </cell>
          <cell r="H8760" t="str">
            <v>京都府-028089</v>
          </cell>
        </row>
        <row r="8761">
          <cell r="D8761" t="str">
            <v>262604315313</v>
          </cell>
          <cell r="F8761" t="str">
            <v>障害児保育</v>
          </cell>
          <cell r="H8761" t="str">
            <v>京都府-019597</v>
          </cell>
        </row>
        <row r="8762">
          <cell r="D8762" t="str">
            <v>262604615314</v>
          </cell>
          <cell r="F8762" t="str">
            <v>保護者支援・子育て支援</v>
          </cell>
          <cell r="H8762" t="str">
            <v>京都府-017412</v>
          </cell>
        </row>
        <row r="8763">
          <cell r="D8763" t="str">
            <v>262604515315</v>
          </cell>
          <cell r="F8763" t="str">
            <v>保健衛生・安全対策</v>
          </cell>
          <cell r="H8763" t="str">
            <v/>
          </cell>
        </row>
        <row r="8764">
          <cell r="D8764" t="str">
            <v>262604115316</v>
          </cell>
          <cell r="F8764" t="str">
            <v>乳児保育</v>
          </cell>
          <cell r="H8764" t="str">
            <v>京都府-039651</v>
          </cell>
        </row>
        <row r="8765">
          <cell r="D8765" t="str">
            <v>262604215317</v>
          </cell>
          <cell r="F8765" t="str">
            <v>幼児教育</v>
          </cell>
          <cell r="H8765" t="str">
            <v>京都府-039650</v>
          </cell>
        </row>
        <row r="8766">
          <cell r="D8766" t="str">
            <v>262604615318</v>
          </cell>
          <cell r="F8766" t="str">
            <v>保護者支援・子育て支援</v>
          </cell>
          <cell r="H8766" t="str">
            <v>京都府-041857</v>
          </cell>
        </row>
        <row r="8767">
          <cell r="D8767" t="str">
            <v>262604315319</v>
          </cell>
          <cell r="F8767" t="str">
            <v>障害児保育</v>
          </cell>
          <cell r="H8767" t="str">
            <v>京都府-039903</v>
          </cell>
        </row>
        <row r="8768">
          <cell r="D8768" t="str">
            <v>262604515320</v>
          </cell>
          <cell r="F8768" t="str">
            <v>保健衛生・安全対策</v>
          </cell>
          <cell r="H8768" t="str">
            <v>石川県-016572</v>
          </cell>
        </row>
        <row r="8769">
          <cell r="D8769" t="str">
            <v>262604615321</v>
          </cell>
          <cell r="F8769" t="str">
            <v>保護者支援・子育て支援</v>
          </cell>
          <cell r="H8769" t="str">
            <v>京都府-007843</v>
          </cell>
        </row>
        <row r="8770">
          <cell r="D8770" t="str">
            <v>262604315322</v>
          </cell>
          <cell r="F8770" t="str">
            <v>障害児保育</v>
          </cell>
          <cell r="H8770" t="str">
            <v>京都府-029915</v>
          </cell>
        </row>
        <row r="8771">
          <cell r="D8771" t="str">
            <v>262604615323</v>
          </cell>
          <cell r="F8771" t="str">
            <v>保護者支援・子育て支援</v>
          </cell>
          <cell r="H8771" t="str">
            <v/>
          </cell>
        </row>
        <row r="8772">
          <cell r="D8772" t="str">
            <v>262604415324</v>
          </cell>
          <cell r="F8772" t="str">
            <v>食育・アレルギー対応</v>
          </cell>
          <cell r="H8772" t="str">
            <v/>
          </cell>
        </row>
        <row r="8773">
          <cell r="D8773" t="str">
            <v>262604115325</v>
          </cell>
          <cell r="F8773" t="str">
            <v>乳児保育</v>
          </cell>
          <cell r="H8773" t="str">
            <v>大阪府-014576</v>
          </cell>
        </row>
        <row r="8774">
          <cell r="D8774" t="str">
            <v>262604415326</v>
          </cell>
          <cell r="F8774" t="str">
            <v>食育・アレルギー対応</v>
          </cell>
          <cell r="H8774" t="str">
            <v>京都府-017618</v>
          </cell>
        </row>
        <row r="8775">
          <cell r="D8775" t="str">
            <v>262604315327</v>
          </cell>
          <cell r="F8775" t="str">
            <v>障害児保育</v>
          </cell>
          <cell r="H8775" t="str">
            <v>滋賀県-024278</v>
          </cell>
        </row>
        <row r="8776">
          <cell r="D8776" t="str">
            <v>262604515328</v>
          </cell>
          <cell r="F8776" t="str">
            <v>保健衛生・安全対策</v>
          </cell>
          <cell r="H8776" t="str">
            <v>京都府-007310</v>
          </cell>
        </row>
        <row r="8777">
          <cell r="D8777" t="str">
            <v>262604615329</v>
          </cell>
          <cell r="F8777" t="str">
            <v>保護者支援・子育て支援</v>
          </cell>
          <cell r="H8777" t="str">
            <v>大阪府-089495</v>
          </cell>
        </row>
        <row r="8778">
          <cell r="D8778" t="str">
            <v>262604115330</v>
          </cell>
          <cell r="F8778" t="str">
            <v>乳児保育</v>
          </cell>
          <cell r="H8778" t="str">
            <v>京都府-029843</v>
          </cell>
        </row>
        <row r="8779">
          <cell r="D8779" t="str">
            <v>262604715331</v>
          </cell>
          <cell r="F8779" t="str">
            <v>マネジメント</v>
          </cell>
          <cell r="H8779" t="str">
            <v>京都府-020716</v>
          </cell>
        </row>
        <row r="8780">
          <cell r="D8780" t="str">
            <v>262604115332</v>
          </cell>
          <cell r="F8780" t="str">
            <v>乳児保育</v>
          </cell>
          <cell r="H8780" t="str">
            <v/>
          </cell>
        </row>
        <row r="8781">
          <cell r="D8781" t="str">
            <v>262604515333</v>
          </cell>
          <cell r="F8781" t="str">
            <v>保健衛生・安全対策</v>
          </cell>
          <cell r="H8781" t="str">
            <v>京都府-036121</v>
          </cell>
        </row>
        <row r="8782">
          <cell r="D8782" t="str">
            <v>262604615334</v>
          </cell>
          <cell r="F8782" t="str">
            <v>保護者支援・子育て支援</v>
          </cell>
          <cell r="H8782" t="str">
            <v>京都府-001291</v>
          </cell>
        </row>
        <row r="8783">
          <cell r="D8783" t="str">
            <v>262604315335</v>
          </cell>
          <cell r="F8783" t="str">
            <v>障害児保育</v>
          </cell>
          <cell r="H8783" t="str">
            <v>京都府-018879</v>
          </cell>
        </row>
        <row r="8784">
          <cell r="D8784" t="str">
            <v>262604515336</v>
          </cell>
          <cell r="F8784" t="str">
            <v>保健衛生・安全対策</v>
          </cell>
          <cell r="H8784" t="str">
            <v>徳島県-012781</v>
          </cell>
        </row>
        <row r="8785">
          <cell r="D8785" t="str">
            <v>262604615337</v>
          </cell>
          <cell r="F8785" t="str">
            <v>保護者支援・子育て支援</v>
          </cell>
          <cell r="H8785" t="str">
            <v>京都府-026705</v>
          </cell>
        </row>
        <row r="8786">
          <cell r="D8786" t="str">
            <v>262604315338</v>
          </cell>
          <cell r="F8786" t="str">
            <v>障害児保育</v>
          </cell>
          <cell r="H8786" t="str">
            <v>京都府-021771</v>
          </cell>
        </row>
        <row r="8787">
          <cell r="D8787" t="str">
            <v>262604215339</v>
          </cell>
          <cell r="F8787" t="str">
            <v>幼児教育</v>
          </cell>
          <cell r="H8787" t="str">
            <v>福井県-008427</v>
          </cell>
        </row>
        <row r="8788">
          <cell r="D8788" t="str">
            <v>262604515340</v>
          </cell>
          <cell r="F8788" t="str">
            <v>保健衛生・安全対策</v>
          </cell>
          <cell r="H8788" t="str">
            <v>京都府-004481</v>
          </cell>
        </row>
        <row r="8789">
          <cell r="D8789" t="str">
            <v>262604115341</v>
          </cell>
          <cell r="F8789" t="str">
            <v>乳児保育</v>
          </cell>
          <cell r="H8789" t="str">
            <v>京都府-013979</v>
          </cell>
        </row>
        <row r="8790">
          <cell r="D8790" t="str">
            <v>262604515342</v>
          </cell>
          <cell r="F8790" t="str">
            <v>保健衛生・安全対策</v>
          </cell>
          <cell r="H8790" t="str">
            <v>京都府-013979</v>
          </cell>
        </row>
        <row r="8791">
          <cell r="D8791" t="str">
            <v>262604615343</v>
          </cell>
          <cell r="F8791" t="str">
            <v>保護者支援・子育て支援</v>
          </cell>
          <cell r="H8791" t="str">
            <v>京都府-020226</v>
          </cell>
        </row>
        <row r="8792">
          <cell r="D8792" t="str">
            <v>262604615344</v>
          </cell>
          <cell r="F8792" t="str">
            <v>保護者支援・子育て支援</v>
          </cell>
          <cell r="H8792" t="str">
            <v/>
          </cell>
        </row>
        <row r="8793">
          <cell r="D8793" t="str">
            <v>262604315345</v>
          </cell>
          <cell r="F8793" t="str">
            <v>障害児保育</v>
          </cell>
          <cell r="H8793" t="str">
            <v>京都府-037337</v>
          </cell>
        </row>
        <row r="8794">
          <cell r="D8794" t="str">
            <v>262604115346</v>
          </cell>
          <cell r="F8794" t="str">
            <v>乳児保育</v>
          </cell>
          <cell r="H8794" t="str">
            <v>京都府-041849</v>
          </cell>
        </row>
        <row r="8795">
          <cell r="D8795" t="str">
            <v>262604415347</v>
          </cell>
          <cell r="F8795" t="str">
            <v>食育・アレルギー対応</v>
          </cell>
          <cell r="H8795" t="str">
            <v>京都府-028465</v>
          </cell>
        </row>
        <row r="8796">
          <cell r="D8796" t="str">
            <v>262604315348</v>
          </cell>
          <cell r="F8796" t="str">
            <v>障害児保育</v>
          </cell>
          <cell r="H8796" t="str">
            <v>京都府-020364</v>
          </cell>
        </row>
        <row r="8797">
          <cell r="D8797" t="str">
            <v>262604115349</v>
          </cell>
          <cell r="F8797" t="str">
            <v>乳児保育</v>
          </cell>
          <cell r="H8797" t="str">
            <v>京都府-041464</v>
          </cell>
        </row>
        <row r="8798">
          <cell r="D8798" t="str">
            <v>262604615350</v>
          </cell>
          <cell r="F8798" t="str">
            <v>保護者支援・子育て支援</v>
          </cell>
          <cell r="H8798" t="str">
            <v>京都府-039576</v>
          </cell>
        </row>
        <row r="8799">
          <cell r="D8799" t="str">
            <v>262604615351</v>
          </cell>
          <cell r="F8799" t="str">
            <v>保護者支援・子育て支援</v>
          </cell>
          <cell r="H8799" t="str">
            <v>京都府-027497</v>
          </cell>
        </row>
        <row r="8800">
          <cell r="D8800" t="str">
            <v>262604115352</v>
          </cell>
          <cell r="F8800" t="str">
            <v>乳児保育</v>
          </cell>
          <cell r="H8800" t="str">
            <v>京都府-038673</v>
          </cell>
        </row>
        <row r="8801">
          <cell r="D8801" t="str">
            <v>262604415353</v>
          </cell>
          <cell r="F8801" t="str">
            <v>食育・アレルギー対応</v>
          </cell>
          <cell r="H8801" t="str">
            <v>大阪府-100462</v>
          </cell>
        </row>
        <row r="8802">
          <cell r="D8802" t="str">
            <v>262604115354</v>
          </cell>
          <cell r="F8802" t="str">
            <v>乳児保育</v>
          </cell>
          <cell r="H8802" t="str">
            <v>京都府-018090</v>
          </cell>
        </row>
        <row r="8803">
          <cell r="D8803" t="str">
            <v>262604615355</v>
          </cell>
          <cell r="F8803" t="str">
            <v>保護者支援・子育て支援</v>
          </cell>
          <cell r="H8803" t="str">
            <v>京都府-014554</v>
          </cell>
        </row>
        <row r="8804">
          <cell r="D8804" t="str">
            <v>262604215356</v>
          </cell>
          <cell r="F8804" t="str">
            <v>幼児教育</v>
          </cell>
          <cell r="H8804" t="str">
            <v>京都府-015452</v>
          </cell>
        </row>
        <row r="8805">
          <cell r="D8805" t="str">
            <v>262604515357</v>
          </cell>
          <cell r="F8805" t="str">
            <v>保健衛生・安全対策</v>
          </cell>
          <cell r="H8805" t="str">
            <v/>
          </cell>
        </row>
        <row r="8806">
          <cell r="D8806" t="str">
            <v>262604715358</v>
          </cell>
          <cell r="F8806" t="str">
            <v>マネジメント</v>
          </cell>
          <cell r="H8806" t="str">
            <v>京都府-026922</v>
          </cell>
        </row>
        <row r="8807">
          <cell r="D8807" t="str">
            <v>262604515359</v>
          </cell>
          <cell r="F8807" t="str">
            <v>保健衛生・安全対策</v>
          </cell>
          <cell r="H8807" t="str">
            <v>京都府-003065</v>
          </cell>
        </row>
        <row r="8808">
          <cell r="D8808" t="str">
            <v>262604615360</v>
          </cell>
          <cell r="F8808" t="str">
            <v>保護者支援・子育て支援</v>
          </cell>
          <cell r="H8808" t="str">
            <v>京都府-026687</v>
          </cell>
        </row>
        <row r="8809">
          <cell r="D8809" t="str">
            <v>262604415361</v>
          </cell>
          <cell r="F8809" t="str">
            <v>食育・アレルギー対応</v>
          </cell>
          <cell r="H8809" t="str">
            <v>京都府-028634</v>
          </cell>
        </row>
        <row r="8810">
          <cell r="D8810" t="str">
            <v>262604315362</v>
          </cell>
          <cell r="F8810" t="str">
            <v>障害児保育</v>
          </cell>
          <cell r="H8810" t="str">
            <v>京都府-035845</v>
          </cell>
        </row>
        <row r="8811">
          <cell r="D8811" t="str">
            <v>262604115363</v>
          </cell>
          <cell r="F8811" t="str">
            <v>乳児保育</v>
          </cell>
          <cell r="H8811" t="str">
            <v>兵庫県-069584</v>
          </cell>
        </row>
        <row r="8812">
          <cell r="D8812" t="str">
            <v>262604315364</v>
          </cell>
          <cell r="F8812" t="str">
            <v>障害児保育</v>
          </cell>
          <cell r="H8812" t="str">
            <v>京都府-018896</v>
          </cell>
        </row>
        <row r="8813">
          <cell r="D8813" t="str">
            <v>262604115365</v>
          </cell>
          <cell r="F8813" t="str">
            <v>乳児保育</v>
          </cell>
          <cell r="H8813" t="str">
            <v>京都府-024368</v>
          </cell>
        </row>
        <row r="8814">
          <cell r="D8814" t="str">
            <v>262604215366</v>
          </cell>
          <cell r="F8814" t="str">
            <v>幼児教育</v>
          </cell>
          <cell r="H8814" t="str">
            <v>京都府-024368</v>
          </cell>
        </row>
        <row r="8815">
          <cell r="D8815" t="str">
            <v>262604415367</v>
          </cell>
          <cell r="F8815" t="str">
            <v>食育・アレルギー対応</v>
          </cell>
          <cell r="H8815" t="str">
            <v>京都府-022261</v>
          </cell>
        </row>
        <row r="8816">
          <cell r="D8816" t="str">
            <v>262604515368</v>
          </cell>
          <cell r="F8816" t="str">
            <v>保健衛生・安全対策</v>
          </cell>
          <cell r="H8816" t="str">
            <v>京都府-035325</v>
          </cell>
        </row>
        <row r="8817">
          <cell r="D8817" t="str">
            <v>262604715369</v>
          </cell>
          <cell r="F8817" t="str">
            <v>マネジメント</v>
          </cell>
          <cell r="H8817" t="str">
            <v>大阪府-900129</v>
          </cell>
        </row>
        <row r="8818">
          <cell r="D8818" t="str">
            <v>262604715370</v>
          </cell>
          <cell r="F8818" t="str">
            <v>マネジメント</v>
          </cell>
          <cell r="H8818" t="str">
            <v>京都府-026878</v>
          </cell>
        </row>
        <row r="8819">
          <cell r="D8819" t="str">
            <v>262604615371</v>
          </cell>
          <cell r="F8819" t="str">
            <v>保護者支援・子育て支援</v>
          </cell>
          <cell r="H8819" t="str">
            <v>京都府-014215</v>
          </cell>
        </row>
        <row r="8820">
          <cell r="D8820" t="str">
            <v>262604115372</v>
          </cell>
          <cell r="F8820" t="str">
            <v>乳児保育</v>
          </cell>
          <cell r="H8820" t="str">
            <v>京都府-035110</v>
          </cell>
        </row>
        <row r="8821">
          <cell r="D8821" t="str">
            <v>262604715373</v>
          </cell>
          <cell r="F8821" t="str">
            <v>マネジメント</v>
          </cell>
          <cell r="H8821" t="str">
            <v>京都府-022777</v>
          </cell>
        </row>
        <row r="8822">
          <cell r="D8822" t="str">
            <v>262604615374</v>
          </cell>
          <cell r="F8822" t="str">
            <v>保護者支援・子育て支援</v>
          </cell>
          <cell r="H8822" t="str">
            <v>京都府-036336</v>
          </cell>
        </row>
        <row r="8823">
          <cell r="D8823" t="str">
            <v>262604115375</v>
          </cell>
          <cell r="F8823" t="str">
            <v>乳児保育</v>
          </cell>
          <cell r="H8823" t="str">
            <v>京都府-002390</v>
          </cell>
        </row>
        <row r="8824">
          <cell r="D8824" t="str">
            <v>262604515376</v>
          </cell>
          <cell r="F8824" t="str">
            <v>保健衛生・安全対策</v>
          </cell>
          <cell r="H8824" t="str">
            <v>京都府-038558</v>
          </cell>
        </row>
        <row r="8825">
          <cell r="D8825" t="str">
            <v>262604715377</v>
          </cell>
          <cell r="F8825" t="str">
            <v>マネジメント</v>
          </cell>
          <cell r="H8825" t="str">
            <v>京都府-014681</v>
          </cell>
        </row>
        <row r="8826">
          <cell r="D8826" t="str">
            <v>262604515378</v>
          </cell>
          <cell r="F8826" t="str">
            <v>保健衛生・安全対策</v>
          </cell>
          <cell r="H8826" t="str">
            <v>京都府-037117</v>
          </cell>
        </row>
        <row r="8827">
          <cell r="D8827" t="str">
            <v>262604115379</v>
          </cell>
          <cell r="F8827" t="str">
            <v>乳児保育</v>
          </cell>
          <cell r="H8827" t="str">
            <v>京都府-041786</v>
          </cell>
        </row>
        <row r="8828">
          <cell r="D8828" t="str">
            <v>262604115380</v>
          </cell>
          <cell r="F8828" t="str">
            <v>乳児保育</v>
          </cell>
          <cell r="H8828" t="str">
            <v>京都府-040688</v>
          </cell>
        </row>
        <row r="8829">
          <cell r="D8829" t="str">
            <v>262604115381</v>
          </cell>
          <cell r="F8829" t="str">
            <v>乳児保育</v>
          </cell>
          <cell r="H8829" t="str">
            <v>静岡県-021791</v>
          </cell>
        </row>
        <row r="8830">
          <cell r="D8830" t="str">
            <v>262604715382</v>
          </cell>
          <cell r="F8830" t="str">
            <v>マネジメント</v>
          </cell>
          <cell r="H8830" t="str">
            <v>京都府-023906</v>
          </cell>
        </row>
        <row r="8831">
          <cell r="D8831" t="str">
            <v>262604515383</v>
          </cell>
          <cell r="F8831" t="str">
            <v>保健衛生・安全対策</v>
          </cell>
          <cell r="H8831" t="str">
            <v/>
          </cell>
        </row>
        <row r="8832">
          <cell r="D8832" t="str">
            <v>262604715384</v>
          </cell>
          <cell r="F8832" t="str">
            <v>マネジメント</v>
          </cell>
          <cell r="H8832" t="str">
            <v>京都府-000750</v>
          </cell>
        </row>
        <row r="8833">
          <cell r="D8833" t="str">
            <v>262604515385</v>
          </cell>
          <cell r="F8833" t="str">
            <v>保健衛生・安全対策</v>
          </cell>
          <cell r="H8833" t="str">
            <v>京都府-000750</v>
          </cell>
        </row>
        <row r="8834">
          <cell r="D8834" t="str">
            <v>262604215386</v>
          </cell>
          <cell r="F8834" t="str">
            <v>幼児教育</v>
          </cell>
          <cell r="H8834" t="str">
            <v/>
          </cell>
        </row>
        <row r="8835">
          <cell r="D8835" t="str">
            <v>262604115387</v>
          </cell>
          <cell r="F8835" t="str">
            <v>乳児保育</v>
          </cell>
          <cell r="H8835" t="str">
            <v>神奈川県-121557</v>
          </cell>
        </row>
        <row r="8836">
          <cell r="D8836" t="str">
            <v>262604515388</v>
          </cell>
          <cell r="F8836" t="str">
            <v>保健衛生・安全対策</v>
          </cell>
          <cell r="H8836" t="str">
            <v>神奈川県-121557</v>
          </cell>
        </row>
        <row r="8837">
          <cell r="D8837" t="str">
            <v>262604215389</v>
          </cell>
          <cell r="F8837" t="str">
            <v>幼児教育</v>
          </cell>
          <cell r="H8837" t="str">
            <v>京都府-024863</v>
          </cell>
        </row>
        <row r="8838">
          <cell r="D8838" t="str">
            <v>262604315390</v>
          </cell>
          <cell r="F8838" t="str">
            <v>障害児保育</v>
          </cell>
          <cell r="H8838" t="str">
            <v>京都府-022400</v>
          </cell>
        </row>
        <row r="8839">
          <cell r="D8839" t="str">
            <v>262604715391</v>
          </cell>
          <cell r="F8839" t="str">
            <v>マネジメント</v>
          </cell>
          <cell r="H8839" t="str">
            <v/>
          </cell>
        </row>
        <row r="8840">
          <cell r="D8840" t="str">
            <v>262604415392</v>
          </cell>
          <cell r="F8840" t="str">
            <v>食育・アレルギー対応</v>
          </cell>
          <cell r="H8840" t="str">
            <v/>
          </cell>
        </row>
        <row r="8841">
          <cell r="D8841" t="str">
            <v>262604715393</v>
          </cell>
          <cell r="F8841" t="str">
            <v>マネジメント</v>
          </cell>
          <cell r="H8841" t="str">
            <v>滋賀県-002358</v>
          </cell>
        </row>
        <row r="8842">
          <cell r="D8842" t="str">
            <v>262604615394</v>
          </cell>
          <cell r="F8842" t="str">
            <v>保護者支援・子育て支援</v>
          </cell>
          <cell r="H8842" t="str">
            <v>滋賀県-002358</v>
          </cell>
        </row>
        <row r="8843">
          <cell r="D8843" t="str">
            <v>262604515395</v>
          </cell>
          <cell r="F8843" t="str">
            <v>保健衛生・安全対策</v>
          </cell>
          <cell r="H8843" t="str">
            <v>大阪府-024413</v>
          </cell>
        </row>
        <row r="8844">
          <cell r="D8844" t="str">
            <v>262604315396</v>
          </cell>
          <cell r="F8844" t="str">
            <v>障害児保育</v>
          </cell>
          <cell r="H8844" t="str">
            <v>京都府-037549</v>
          </cell>
        </row>
        <row r="8845">
          <cell r="D8845" t="str">
            <v>262604615397</v>
          </cell>
          <cell r="F8845" t="str">
            <v>保護者支援・子育て支援</v>
          </cell>
          <cell r="H8845" t="str">
            <v>奈良県-008838</v>
          </cell>
        </row>
        <row r="8846">
          <cell r="D8846" t="str">
            <v>262604215398</v>
          </cell>
          <cell r="F8846" t="str">
            <v>幼児教育</v>
          </cell>
          <cell r="H8846" t="str">
            <v>京都府-000018</v>
          </cell>
        </row>
        <row r="8847">
          <cell r="D8847" t="str">
            <v>262604215399</v>
          </cell>
          <cell r="F8847" t="str">
            <v>幼児教育</v>
          </cell>
          <cell r="H8847" t="str">
            <v/>
          </cell>
        </row>
        <row r="8848">
          <cell r="D8848" t="str">
            <v>262604315400</v>
          </cell>
          <cell r="F8848" t="str">
            <v>障害児保育</v>
          </cell>
          <cell r="H8848" t="str">
            <v>京都府-037601</v>
          </cell>
        </row>
        <row r="8849">
          <cell r="D8849" t="str">
            <v>262604515401</v>
          </cell>
          <cell r="F8849" t="str">
            <v>保健衛生・安全対策</v>
          </cell>
          <cell r="H8849" t="str">
            <v>京都府-038345</v>
          </cell>
        </row>
        <row r="8850">
          <cell r="D8850" t="str">
            <v>262604215402</v>
          </cell>
          <cell r="F8850" t="str">
            <v>幼児教育</v>
          </cell>
          <cell r="H8850" t="str">
            <v>京都府-038824</v>
          </cell>
        </row>
        <row r="8851">
          <cell r="D8851" t="str">
            <v>262604115403</v>
          </cell>
          <cell r="F8851" t="str">
            <v>乳児保育</v>
          </cell>
          <cell r="H8851" t="str">
            <v>京都府-037226</v>
          </cell>
        </row>
        <row r="8852">
          <cell r="D8852" t="str">
            <v>262604115404</v>
          </cell>
          <cell r="F8852" t="str">
            <v>乳児保育</v>
          </cell>
          <cell r="H8852" t="str">
            <v>京都府-025974</v>
          </cell>
        </row>
        <row r="8853">
          <cell r="D8853" t="str">
            <v>262604315405</v>
          </cell>
          <cell r="F8853" t="str">
            <v>障害児保育</v>
          </cell>
          <cell r="H8853" t="str">
            <v>京都府-025974</v>
          </cell>
        </row>
        <row r="8854">
          <cell r="D8854" t="str">
            <v>262604515406</v>
          </cell>
          <cell r="F8854" t="str">
            <v>保健衛生・安全対策</v>
          </cell>
          <cell r="H8854" t="str">
            <v>京都府-031094</v>
          </cell>
        </row>
        <row r="8855">
          <cell r="D8855" t="str">
            <v>262604715407</v>
          </cell>
          <cell r="F8855" t="str">
            <v>マネジメント</v>
          </cell>
          <cell r="H8855" t="str">
            <v>愛知県-099035</v>
          </cell>
        </row>
        <row r="8856">
          <cell r="D8856" t="str">
            <v>262604515408</v>
          </cell>
          <cell r="F8856" t="str">
            <v>保健衛生・安全対策</v>
          </cell>
          <cell r="H8856" t="str">
            <v>愛知県-099035</v>
          </cell>
        </row>
        <row r="8857">
          <cell r="D8857" t="str">
            <v>262604315409</v>
          </cell>
          <cell r="F8857" t="str">
            <v>障害児保育</v>
          </cell>
          <cell r="H8857" t="str">
            <v>埼玉県-092342</v>
          </cell>
        </row>
        <row r="8858">
          <cell r="D8858" t="str">
            <v>262604515410</v>
          </cell>
          <cell r="F8858" t="str">
            <v>保健衛生・安全対策</v>
          </cell>
          <cell r="H8858" t="str">
            <v>京都府-040016</v>
          </cell>
        </row>
        <row r="8859">
          <cell r="D8859" t="str">
            <v>262604615411</v>
          </cell>
          <cell r="F8859" t="str">
            <v>保護者支援・子育て支援</v>
          </cell>
          <cell r="H8859" t="str">
            <v>京都府-040016</v>
          </cell>
        </row>
        <row r="8860">
          <cell r="D8860" t="str">
            <v>262604315412</v>
          </cell>
          <cell r="F8860" t="str">
            <v>障害児保育</v>
          </cell>
          <cell r="H8860" t="str">
            <v>京都府-001996</v>
          </cell>
        </row>
        <row r="8861">
          <cell r="D8861" t="str">
            <v>262604515413</v>
          </cell>
          <cell r="F8861" t="str">
            <v>保健衛生・安全対策</v>
          </cell>
          <cell r="H8861" t="str">
            <v>京都府-033668</v>
          </cell>
        </row>
        <row r="8862">
          <cell r="D8862" t="str">
            <v>262604215414</v>
          </cell>
          <cell r="F8862" t="str">
            <v>幼児教育</v>
          </cell>
          <cell r="H8862" t="str">
            <v>滋賀県-000651</v>
          </cell>
        </row>
        <row r="8863">
          <cell r="D8863" t="str">
            <v>262604415415</v>
          </cell>
          <cell r="F8863" t="str">
            <v>食育・アレルギー対応</v>
          </cell>
          <cell r="H8863" t="str">
            <v>京都府-011043</v>
          </cell>
        </row>
        <row r="8864">
          <cell r="D8864" t="str">
            <v>262604515416</v>
          </cell>
          <cell r="F8864" t="str">
            <v>保健衛生・安全対策</v>
          </cell>
          <cell r="H8864" t="str">
            <v>京都府-041265</v>
          </cell>
        </row>
        <row r="8865">
          <cell r="D8865" t="str">
            <v>262604515417</v>
          </cell>
          <cell r="F8865" t="str">
            <v>保健衛生・安全対策</v>
          </cell>
          <cell r="H8865" t="str">
            <v>京都府-010718</v>
          </cell>
        </row>
        <row r="8866">
          <cell r="D8866" t="str">
            <v>262604715418</v>
          </cell>
          <cell r="F8866" t="str">
            <v>マネジメント</v>
          </cell>
          <cell r="H8866" t="str">
            <v>京都府-001531</v>
          </cell>
        </row>
        <row r="8867">
          <cell r="D8867" t="str">
            <v>262604315419</v>
          </cell>
          <cell r="F8867" t="str">
            <v>障害児保育</v>
          </cell>
          <cell r="H8867" t="str">
            <v>京都府-020864</v>
          </cell>
        </row>
        <row r="8868">
          <cell r="D8868" t="str">
            <v>262604115420</v>
          </cell>
          <cell r="F8868" t="str">
            <v>乳児保育</v>
          </cell>
          <cell r="H8868" t="str">
            <v>山口県-022414</v>
          </cell>
        </row>
        <row r="8869">
          <cell r="D8869" t="str">
            <v>262604115421</v>
          </cell>
          <cell r="F8869" t="str">
            <v>乳児保育</v>
          </cell>
          <cell r="H8869" t="str">
            <v>京都府-031561</v>
          </cell>
        </row>
        <row r="8870">
          <cell r="D8870" t="str">
            <v>262604615422</v>
          </cell>
          <cell r="F8870" t="str">
            <v>保護者支援・子育て支援</v>
          </cell>
          <cell r="H8870" t="str">
            <v>京都府-005111</v>
          </cell>
        </row>
        <row r="8871">
          <cell r="D8871" t="str">
            <v>262604215423</v>
          </cell>
          <cell r="F8871" t="str">
            <v>幼児教育</v>
          </cell>
          <cell r="H8871" t="str">
            <v>京都府-007001</v>
          </cell>
        </row>
        <row r="8872">
          <cell r="D8872" t="str">
            <v>262604315424</v>
          </cell>
          <cell r="F8872" t="str">
            <v>障害児保育</v>
          </cell>
          <cell r="H8872" t="str">
            <v>京都府-035760</v>
          </cell>
        </row>
        <row r="8873">
          <cell r="D8873" t="str">
            <v>262604515425</v>
          </cell>
          <cell r="F8873" t="str">
            <v>保健衛生・安全対策</v>
          </cell>
          <cell r="H8873" t="str">
            <v>京都府-007529</v>
          </cell>
        </row>
        <row r="8874">
          <cell r="D8874" t="str">
            <v>262604115426</v>
          </cell>
          <cell r="F8874" t="str">
            <v>乳児保育</v>
          </cell>
          <cell r="H8874" t="str">
            <v>京都府-039371</v>
          </cell>
        </row>
        <row r="8875">
          <cell r="D8875" t="str">
            <v>262604615427</v>
          </cell>
          <cell r="F8875" t="str">
            <v>保護者支援・子育て支援</v>
          </cell>
          <cell r="H8875" t="str">
            <v>京都府-005627</v>
          </cell>
        </row>
        <row r="8876">
          <cell r="D8876" t="str">
            <v>262604415428</v>
          </cell>
          <cell r="F8876" t="str">
            <v>食育・アレルギー対応</v>
          </cell>
          <cell r="H8876" t="str">
            <v>京都府-005634</v>
          </cell>
        </row>
        <row r="8877">
          <cell r="D8877" t="str">
            <v>262604115429</v>
          </cell>
          <cell r="F8877" t="str">
            <v>乳児保育</v>
          </cell>
          <cell r="H8877" t="str">
            <v>京都府-033146</v>
          </cell>
        </row>
        <row r="8878">
          <cell r="D8878" t="str">
            <v>262604715430</v>
          </cell>
          <cell r="F8878" t="str">
            <v>マネジメント</v>
          </cell>
          <cell r="H8878" t="str">
            <v>京都府-033146</v>
          </cell>
        </row>
        <row r="8879">
          <cell r="D8879" t="str">
            <v>262604515431</v>
          </cell>
          <cell r="F8879" t="str">
            <v>保健衛生・安全対策</v>
          </cell>
          <cell r="H8879" t="str">
            <v/>
          </cell>
        </row>
        <row r="8880">
          <cell r="D8880" t="str">
            <v>262604415432</v>
          </cell>
          <cell r="F8880" t="str">
            <v>食育・アレルギー対応</v>
          </cell>
          <cell r="H8880" t="str">
            <v>京都府-029950</v>
          </cell>
        </row>
        <row r="8881">
          <cell r="D8881" t="str">
            <v>262604515433</v>
          </cell>
          <cell r="F8881" t="str">
            <v>保健衛生・安全対策</v>
          </cell>
          <cell r="H8881" t="str">
            <v>京都府-017534</v>
          </cell>
        </row>
        <row r="8882">
          <cell r="D8882" t="str">
            <v>262604115434</v>
          </cell>
          <cell r="F8882" t="str">
            <v>乳児保育</v>
          </cell>
          <cell r="H8882" t="str">
            <v>京都府-041085</v>
          </cell>
        </row>
        <row r="8883">
          <cell r="D8883" t="str">
            <v>262604315435</v>
          </cell>
          <cell r="F8883" t="str">
            <v>障害児保育</v>
          </cell>
          <cell r="H8883" t="str">
            <v>京都府-038271</v>
          </cell>
        </row>
        <row r="8884">
          <cell r="D8884" t="str">
            <v>262604715436</v>
          </cell>
          <cell r="F8884" t="str">
            <v>マネジメント</v>
          </cell>
          <cell r="H8884" t="str">
            <v>京都府-031487</v>
          </cell>
        </row>
        <row r="8885">
          <cell r="D8885" t="str">
            <v>262604615437</v>
          </cell>
          <cell r="F8885" t="str">
            <v>保護者支援・子育て支援</v>
          </cell>
          <cell r="H8885" t="str">
            <v>富山県-013170</v>
          </cell>
        </row>
        <row r="8886">
          <cell r="D8886" t="str">
            <v>262604515438</v>
          </cell>
          <cell r="F8886" t="str">
            <v>保健衛生・安全対策</v>
          </cell>
          <cell r="H8886" t="str">
            <v>富山県-013170</v>
          </cell>
        </row>
        <row r="8887">
          <cell r="D8887" t="str">
            <v>262604515439</v>
          </cell>
          <cell r="F8887" t="str">
            <v>保健衛生・安全対策</v>
          </cell>
          <cell r="H8887" t="str">
            <v>鳥取県-008918</v>
          </cell>
        </row>
        <row r="8888">
          <cell r="D8888" t="str">
            <v>262604115440</v>
          </cell>
          <cell r="F8888" t="str">
            <v>乳児保育</v>
          </cell>
          <cell r="H8888" t="str">
            <v/>
          </cell>
        </row>
        <row r="8889">
          <cell r="D8889" t="str">
            <v>262604215441</v>
          </cell>
          <cell r="F8889" t="str">
            <v>幼児教育</v>
          </cell>
          <cell r="H8889" t="str">
            <v/>
          </cell>
        </row>
        <row r="8890">
          <cell r="D8890" t="str">
            <v>262604215442</v>
          </cell>
          <cell r="F8890" t="str">
            <v>幼児教育</v>
          </cell>
          <cell r="H8890" t="str">
            <v>京都府-040966</v>
          </cell>
        </row>
        <row r="8891">
          <cell r="D8891" t="str">
            <v>262604615443</v>
          </cell>
          <cell r="F8891" t="str">
            <v>保護者支援・子育て支援</v>
          </cell>
          <cell r="H8891" t="str">
            <v>京都府-042138</v>
          </cell>
        </row>
        <row r="8892">
          <cell r="D8892" t="str">
            <v>262604615444</v>
          </cell>
          <cell r="F8892" t="str">
            <v>保護者支援・子育て支援</v>
          </cell>
          <cell r="H8892" t="str">
            <v/>
          </cell>
        </row>
        <row r="8893">
          <cell r="D8893" t="str">
            <v>262604615445</v>
          </cell>
          <cell r="F8893" t="str">
            <v>保護者支援・子育て支援</v>
          </cell>
          <cell r="H8893" t="str">
            <v>兵庫県-086316</v>
          </cell>
        </row>
        <row r="8894">
          <cell r="D8894" t="str">
            <v>262604415446</v>
          </cell>
          <cell r="F8894" t="str">
            <v>食育・アレルギー対応</v>
          </cell>
          <cell r="H8894" t="str">
            <v/>
          </cell>
        </row>
        <row r="8895">
          <cell r="D8895" t="str">
            <v>262604515447</v>
          </cell>
          <cell r="F8895" t="str">
            <v>保健衛生・安全対策</v>
          </cell>
          <cell r="H8895" t="str">
            <v>京都府-040814</v>
          </cell>
        </row>
        <row r="8896">
          <cell r="D8896" t="str">
            <v>262604715448</v>
          </cell>
          <cell r="F8896" t="str">
            <v>マネジメント</v>
          </cell>
          <cell r="H8896" t="str">
            <v>京都府-036747</v>
          </cell>
        </row>
        <row r="8897">
          <cell r="D8897" t="str">
            <v>262604615449</v>
          </cell>
          <cell r="F8897" t="str">
            <v>保護者支援・子育て支援</v>
          </cell>
          <cell r="H8897" t="str">
            <v>大阪府-044506</v>
          </cell>
        </row>
        <row r="8898">
          <cell r="D8898" t="str">
            <v>262604615450</v>
          </cell>
          <cell r="F8898" t="str">
            <v>保護者支援・子育て支援</v>
          </cell>
          <cell r="H8898" t="str">
            <v>京都府-020662</v>
          </cell>
        </row>
        <row r="8899">
          <cell r="D8899" t="str">
            <v>262604215451</v>
          </cell>
          <cell r="F8899" t="str">
            <v>幼児教育</v>
          </cell>
          <cell r="H8899" t="str">
            <v>京都府-034971</v>
          </cell>
        </row>
        <row r="8900">
          <cell r="D8900" t="str">
            <v>262604115452</v>
          </cell>
          <cell r="F8900" t="str">
            <v>乳児保育</v>
          </cell>
          <cell r="H8900" t="str">
            <v>京都府-041216</v>
          </cell>
        </row>
        <row r="8901">
          <cell r="D8901" t="str">
            <v>262604415453</v>
          </cell>
          <cell r="F8901" t="str">
            <v>食育・アレルギー対応</v>
          </cell>
          <cell r="H8901" t="str">
            <v>京都府-015850</v>
          </cell>
        </row>
        <row r="8902">
          <cell r="D8902" t="str">
            <v>262604315454</v>
          </cell>
          <cell r="F8902" t="str">
            <v>障害児保育</v>
          </cell>
          <cell r="H8902" t="str">
            <v>滋賀県-022176</v>
          </cell>
        </row>
        <row r="8903">
          <cell r="D8903" t="str">
            <v>262604615455</v>
          </cell>
          <cell r="F8903" t="str">
            <v>保護者支援・子育て支援</v>
          </cell>
          <cell r="H8903" t="str">
            <v>京都府-036830</v>
          </cell>
        </row>
        <row r="8904">
          <cell r="D8904" t="str">
            <v>262604115456</v>
          </cell>
          <cell r="F8904" t="str">
            <v>乳児保育</v>
          </cell>
          <cell r="H8904" t="str">
            <v>香川県-014553</v>
          </cell>
        </row>
        <row r="8905">
          <cell r="D8905" t="str">
            <v>262604215457</v>
          </cell>
          <cell r="F8905" t="str">
            <v>幼児教育</v>
          </cell>
          <cell r="H8905" t="str">
            <v>滋賀県-024864</v>
          </cell>
        </row>
        <row r="8906">
          <cell r="D8906" t="str">
            <v>262604515458</v>
          </cell>
          <cell r="F8906" t="str">
            <v>保健衛生・安全対策</v>
          </cell>
          <cell r="H8906" t="str">
            <v>大阪府-088271</v>
          </cell>
        </row>
        <row r="8907">
          <cell r="D8907" t="str">
            <v>262604115459</v>
          </cell>
          <cell r="F8907" t="str">
            <v>乳児保育</v>
          </cell>
          <cell r="H8907" t="str">
            <v>京都府-029875</v>
          </cell>
        </row>
        <row r="8908">
          <cell r="D8908" t="str">
            <v>262604515460</v>
          </cell>
          <cell r="F8908" t="str">
            <v>保健衛生・安全対策</v>
          </cell>
          <cell r="H8908" t="str">
            <v>京都府-007668</v>
          </cell>
        </row>
        <row r="8909">
          <cell r="D8909" t="str">
            <v>262604415461</v>
          </cell>
          <cell r="F8909" t="str">
            <v>食育・アレルギー対応</v>
          </cell>
          <cell r="H8909" t="str">
            <v>京都府-004826</v>
          </cell>
        </row>
        <row r="8910">
          <cell r="D8910" t="str">
            <v>262604315462</v>
          </cell>
          <cell r="F8910" t="str">
            <v>障害児保育</v>
          </cell>
          <cell r="H8910" t="str">
            <v>京都府-038806</v>
          </cell>
        </row>
        <row r="8911">
          <cell r="D8911" t="str">
            <v>262604615463</v>
          </cell>
          <cell r="F8911" t="str">
            <v>保護者支援・子育て支援</v>
          </cell>
          <cell r="H8911" t="str">
            <v>京都府-012985</v>
          </cell>
        </row>
        <row r="8912">
          <cell r="D8912" t="str">
            <v>262604115464</v>
          </cell>
          <cell r="F8912" t="str">
            <v>乳児保育</v>
          </cell>
          <cell r="H8912" t="str">
            <v>京都府-019531</v>
          </cell>
        </row>
        <row r="8913">
          <cell r="D8913" t="str">
            <v>262604715465</v>
          </cell>
          <cell r="F8913" t="str">
            <v>マネジメント</v>
          </cell>
          <cell r="H8913" t="str">
            <v>大阪府-042706</v>
          </cell>
        </row>
        <row r="8914">
          <cell r="D8914" t="str">
            <v>262604515466</v>
          </cell>
          <cell r="F8914" t="str">
            <v>保健衛生・安全対策</v>
          </cell>
          <cell r="H8914" t="str">
            <v>京都府-040005</v>
          </cell>
        </row>
        <row r="8915">
          <cell r="D8915" t="str">
            <v>262604515467</v>
          </cell>
          <cell r="F8915" t="str">
            <v>保健衛生・安全対策</v>
          </cell>
          <cell r="H8915" t="str">
            <v>京都府-040151</v>
          </cell>
        </row>
        <row r="8916">
          <cell r="D8916" t="str">
            <v>262604115468</v>
          </cell>
          <cell r="F8916" t="str">
            <v>乳児保育</v>
          </cell>
          <cell r="H8916" t="str">
            <v>京都府-004116</v>
          </cell>
        </row>
        <row r="8917">
          <cell r="D8917" t="str">
            <v>262604215469</v>
          </cell>
          <cell r="F8917" t="str">
            <v>幼児教育</v>
          </cell>
          <cell r="H8917" t="str">
            <v>京都府-027235</v>
          </cell>
        </row>
        <row r="8918">
          <cell r="D8918" t="str">
            <v>262604315470</v>
          </cell>
          <cell r="F8918" t="str">
            <v>障害児保育</v>
          </cell>
          <cell r="H8918" t="str">
            <v/>
          </cell>
        </row>
        <row r="8919">
          <cell r="D8919" t="str">
            <v>262604415471</v>
          </cell>
          <cell r="F8919" t="str">
            <v>食育・アレルギー対応</v>
          </cell>
          <cell r="H8919" t="str">
            <v>京都府-015482</v>
          </cell>
        </row>
        <row r="8920">
          <cell r="D8920" t="str">
            <v>262604715472</v>
          </cell>
          <cell r="F8920" t="str">
            <v>マネジメント</v>
          </cell>
          <cell r="H8920" t="str">
            <v>京都府-015482</v>
          </cell>
        </row>
        <row r="8921">
          <cell r="D8921" t="str">
            <v>262604115473</v>
          </cell>
          <cell r="F8921" t="str">
            <v>乳児保育</v>
          </cell>
          <cell r="H8921" t="str">
            <v>京都府-009491</v>
          </cell>
        </row>
        <row r="8922">
          <cell r="D8922" t="str">
            <v>262604515474</v>
          </cell>
          <cell r="F8922" t="str">
            <v>保健衛生・安全対策</v>
          </cell>
          <cell r="H8922" t="str">
            <v>京都府-011604</v>
          </cell>
        </row>
        <row r="8923">
          <cell r="D8923" t="str">
            <v>262604715475</v>
          </cell>
          <cell r="F8923" t="str">
            <v>マネジメント</v>
          </cell>
          <cell r="H8923" t="str">
            <v>香川県-010222</v>
          </cell>
        </row>
        <row r="8924">
          <cell r="D8924" t="str">
            <v>262604115476</v>
          </cell>
          <cell r="F8924" t="str">
            <v>乳児保育</v>
          </cell>
          <cell r="H8924" t="str">
            <v>京都府-030148</v>
          </cell>
        </row>
        <row r="8925">
          <cell r="D8925" t="str">
            <v>262604315477</v>
          </cell>
          <cell r="F8925" t="str">
            <v>障害児保育</v>
          </cell>
          <cell r="H8925" t="str">
            <v>京都府-029072</v>
          </cell>
        </row>
        <row r="8926">
          <cell r="D8926" t="str">
            <v>262604715478</v>
          </cell>
          <cell r="F8926" t="str">
            <v>マネジメント</v>
          </cell>
          <cell r="H8926" t="str">
            <v>京都府-029072</v>
          </cell>
        </row>
        <row r="8927">
          <cell r="D8927" t="str">
            <v>262604215479</v>
          </cell>
          <cell r="F8927" t="str">
            <v>幼児教育</v>
          </cell>
          <cell r="H8927" t="str">
            <v>埼玉県-040895</v>
          </cell>
        </row>
        <row r="8928">
          <cell r="D8928" t="str">
            <v>262604515480</v>
          </cell>
          <cell r="F8928" t="str">
            <v>保健衛生・安全対策</v>
          </cell>
          <cell r="H8928" t="str">
            <v>京都府-030163</v>
          </cell>
        </row>
        <row r="8929">
          <cell r="D8929" t="str">
            <v>262604615481</v>
          </cell>
          <cell r="F8929" t="str">
            <v>保護者支援・子育て支援</v>
          </cell>
          <cell r="H8929" t="str">
            <v>京都府-038821</v>
          </cell>
        </row>
        <row r="8930">
          <cell r="D8930" t="str">
            <v>262604315482</v>
          </cell>
          <cell r="F8930" t="str">
            <v>障害児保育</v>
          </cell>
          <cell r="H8930" t="str">
            <v/>
          </cell>
        </row>
        <row r="8931">
          <cell r="D8931" t="str">
            <v>262604515483</v>
          </cell>
          <cell r="F8931" t="str">
            <v>保健衛生・安全対策</v>
          </cell>
          <cell r="H8931" t="str">
            <v>京都府-033553</v>
          </cell>
        </row>
        <row r="8932">
          <cell r="D8932" t="str">
            <v>262604415484</v>
          </cell>
          <cell r="F8932" t="str">
            <v>食育・アレルギー対応</v>
          </cell>
          <cell r="H8932" t="str">
            <v>京都府-001334</v>
          </cell>
        </row>
        <row r="8933">
          <cell r="D8933" t="str">
            <v>262604115485</v>
          </cell>
          <cell r="F8933" t="str">
            <v>乳児保育</v>
          </cell>
          <cell r="H8933" t="str">
            <v>京都府-041090</v>
          </cell>
        </row>
        <row r="8934">
          <cell r="D8934" t="str">
            <v>262604615486</v>
          </cell>
          <cell r="F8934" t="str">
            <v>保護者支援・子育て支援</v>
          </cell>
          <cell r="H8934" t="str">
            <v>京都府-021353</v>
          </cell>
        </row>
        <row r="8935">
          <cell r="D8935" t="str">
            <v>262604115487</v>
          </cell>
          <cell r="F8935" t="str">
            <v>乳児保育</v>
          </cell>
          <cell r="H8935" t="str">
            <v>京都府-041923</v>
          </cell>
        </row>
        <row r="8936">
          <cell r="D8936" t="str">
            <v>262604615488</v>
          </cell>
          <cell r="F8936" t="str">
            <v>保護者支援・子育て支援</v>
          </cell>
          <cell r="H8936" t="str">
            <v>京都府-036224</v>
          </cell>
        </row>
        <row r="8937">
          <cell r="D8937" t="str">
            <v>262604415489</v>
          </cell>
          <cell r="F8937" t="str">
            <v>食育・アレルギー対応</v>
          </cell>
          <cell r="H8937" t="str">
            <v>宮城県-026263</v>
          </cell>
        </row>
        <row r="8938">
          <cell r="D8938" t="str">
            <v>262604115490</v>
          </cell>
          <cell r="F8938" t="str">
            <v>乳児保育</v>
          </cell>
          <cell r="H8938" t="str">
            <v>京都府-028359</v>
          </cell>
        </row>
        <row r="8939">
          <cell r="D8939" t="str">
            <v>262604715491</v>
          </cell>
          <cell r="F8939" t="str">
            <v>マネジメント</v>
          </cell>
          <cell r="H8939" t="str">
            <v>京都府-030022</v>
          </cell>
        </row>
        <row r="8940">
          <cell r="D8940" t="str">
            <v>262604115492</v>
          </cell>
          <cell r="F8940" t="str">
            <v>乳児保育</v>
          </cell>
          <cell r="H8940" t="str">
            <v>京都府-017991</v>
          </cell>
        </row>
        <row r="8941">
          <cell r="D8941" t="str">
            <v>262604415493</v>
          </cell>
          <cell r="F8941" t="str">
            <v>食育・アレルギー対応</v>
          </cell>
          <cell r="H8941" t="str">
            <v/>
          </cell>
        </row>
        <row r="8942">
          <cell r="D8942" t="str">
            <v>262604215494</v>
          </cell>
          <cell r="F8942" t="str">
            <v>幼児教育</v>
          </cell>
          <cell r="H8942" t="str">
            <v>京都府-037926</v>
          </cell>
        </row>
        <row r="8943">
          <cell r="D8943" t="str">
            <v>262604415495</v>
          </cell>
          <cell r="F8943" t="str">
            <v>食育・アレルギー対応</v>
          </cell>
          <cell r="H8943" t="str">
            <v>京都府-037926</v>
          </cell>
        </row>
        <row r="8944">
          <cell r="D8944" t="str">
            <v>262604115496</v>
          </cell>
          <cell r="F8944" t="str">
            <v>乳児保育</v>
          </cell>
          <cell r="H8944" t="str">
            <v>京都府-040955</v>
          </cell>
        </row>
        <row r="8945">
          <cell r="D8945" t="str">
            <v>262604115497</v>
          </cell>
          <cell r="F8945" t="str">
            <v>乳児保育</v>
          </cell>
          <cell r="H8945" t="str">
            <v>京都府-027841</v>
          </cell>
        </row>
        <row r="8946">
          <cell r="D8946" t="str">
            <v>262604615498</v>
          </cell>
          <cell r="F8946" t="str">
            <v>保護者支援・子育て支援</v>
          </cell>
          <cell r="H8946" t="str">
            <v/>
          </cell>
        </row>
        <row r="8947">
          <cell r="D8947" t="str">
            <v>262604215499</v>
          </cell>
          <cell r="F8947" t="str">
            <v>幼児教育</v>
          </cell>
          <cell r="H8947" t="str">
            <v>京都府-034946</v>
          </cell>
        </row>
        <row r="8948">
          <cell r="D8948" t="str">
            <v>262604115500</v>
          </cell>
          <cell r="F8948" t="str">
            <v>乳児保育</v>
          </cell>
          <cell r="H8948" t="str">
            <v/>
          </cell>
        </row>
        <row r="8949">
          <cell r="D8949" t="str">
            <v>262604415501</v>
          </cell>
          <cell r="F8949" t="str">
            <v>食育・アレルギー対応</v>
          </cell>
          <cell r="H8949" t="str">
            <v>京都府-026126</v>
          </cell>
        </row>
        <row r="8950">
          <cell r="D8950" t="str">
            <v>262604215502</v>
          </cell>
          <cell r="F8950" t="str">
            <v>幼児教育</v>
          </cell>
          <cell r="H8950" t="str">
            <v>京都府-027333</v>
          </cell>
        </row>
        <row r="8951">
          <cell r="D8951" t="str">
            <v>262604315503</v>
          </cell>
          <cell r="F8951" t="str">
            <v>障害児保育</v>
          </cell>
          <cell r="H8951" t="str">
            <v>京都府-031074</v>
          </cell>
        </row>
        <row r="8952">
          <cell r="D8952" t="str">
            <v>262604515504</v>
          </cell>
          <cell r="F8952" t="str">
            <v>保健衛生・安全対策</v>
          </cell>
          <cell r="H8952" t="str">
            <v>京都府-026977</v>
          </cell>
        </row>
        <row r="8953">
          <cell r="D8953" t="str">
            <v>262604415505</v>
          </cell>
          <cell r="F8953" t="str">
            <v>食育・アレルギー対応</v>
          </cell>
          <cell r="H8953" t="str">
            <v>京都府-027834</v>
          </cell>
        </row>
        <row r="8954">
          <cell r="D8954" t="str">
            <v>262604615506</v>
          </cell>
          <cell r="F8954" t="str">
            <v>保護者支援・子育て支援</v>
          </cell>
          <cell r="H8954" t="str">
            <v>京都府-021798</v>
          </cell>
        </row>
        <row r="8955">
          <cell r="D8955" t="str">
            <v>262604415507</v>
          </cell>
          <cell r="F8955" t="str">
            <v>食育・アレルギー対応</v>
          </cell>
          <cell r="H8955" t="str">
            <v>京都府-019854</v>
          </cell>
        </row>
        <row r="8956">
          <cell r="D8956" t="str">
            <v>262604715508</v>
          </cell>
          <cell r="F8956" t="str">
            <v>マネジメント</v>
          </cell>
          <cell r="H8956" t="str">
            <v>京都府-028552</v>
          </cell>
        </row>
        <row r="8957">
          <cell r="D8957" t="str">
            <v>262604515509</v>
          </cell>
          <cell r="F8957" t="str">
            <v>保健衛生・安全対策</v>
          </cell>
          <cell r="H8957" t="str">
            <v>京都府-005561</v>
          </cell>
        </row>
        <row r="8958">
          <cell r="D8958" t="str">
            <v>262604215510</v>
          </cell>
          <cell r="F8958" t="str">
            <v>幼児教育</v>
          </cell>
          <cell r="H8958" t="str">
            <v>京都府-022905</v>
          </cell>
        </row>
        <row r="8959">
          <cell r="D8959" t="str">
            <v>262604115511</v>
          </cell>
          <cell r="F8959" t="str">
            <v>乳児保育</v>
          </cell>
          <cell r="H8959" t="str">
            <v/>
          </cell>
        </row>
        <row r="8960">
          <cell r="D8960" t="str">
            <v>262604115512</v>
          </cell>
          <cell r="F8960" t="str">
            <v>乳児保育</v>
          </cell>
          <cell r="H8960" t="str">
            <v/>
          </cell>
        </row>
        <row r="8961">
          <cell r="D8961" t="str">
            <v>262604515513</v>
          </cell>
          <cell r="F8961" t="str">
            <v>保健衛生・安全対策</v>
          </cell>
          <cell r="H8961" t="str">
            <v>京都府-006772</v>
          </cell>
        </row>
        <row r="8962">
          <cell r="D8962" t="str">
            <v>262604515514</v>
          </cell>
          <cell r="F8962" t="str">
            <v>保健衛生・安全対策</v>
          </cell>
          <cell r="H8962" t="str">
            <v>京都府-037028</v>
          </cell>
        </row>
        <row r="8963">
          <cell r="D8963" t="str">
            <v>262604615515</v>
          </cell>
          <cell r="F8963" t="str">
            <v>保護者支援・子育て支援</v>
          </cell>
          <cell r="H8963" t="str">
            <v>奈良県-019007</v>
          </cell>
        </row>
        <row r="8964">
          <cell r="D8964" t="str">
            <v>262604115516</v>
          </cell>
          <cell r="F8964" t="str">
            <v>乳児保育</v>
          </cell>
          <cell r="H8964" t="str">
            <v>京都府-028653</v>
          </cell>
        </row>
        <row r="8965">
          <cell r="D8965" t="str">
            <v>262604115517</v>
          </cell>
          <cell r="F8965" t="str">
            <v>乳児保育</v>
          </cell>
          <cell r="H8965" t="str">
            <v>京都府-019363</v>
          </cell>
        </row>
        <row r="8966">
          <cell r="D8966" t="str">
            <v>262604515518</v>
          </cell>
          <cell r="F8966" t="str">
            <v>保健衛生・安全対策</v>
          </cell>
          <cell r="H8966" t="str">
            <v>京都府-006777</v>
          </cell>
        </row>
        <row r="8967">
          <cell r="D8967" t="str">
            <v>262604615519</v>
          </cell>
          <cell r="F8967" t="str">
            <v>保護者支援・子育て支援</v>
          </cell>
          <cell r="H8967" t="str">
            <v>京都府-019381</v>
          </cell>
        </row>
        <row r="8968">
          <cell r="D8968" t="str">
            <v>262604115520</v>
          </cell>
          <cell r="F8968" t="str">
            <v>乳児保育</v>
          </cell>
          <cell r="H8968" t="str">
            <v>大阪府-037721</v>
          </cell>
        </row>
        <row r="8969">
          <cell r="D8969" t="str">
            <v>262604215521</v>
          </cell>
          <cell r="F8969" t="str">
            <v>幼児教育</v>
          </cell>
          <cell r="H8969" t="str">
            <v>京都府-025814</v>
          </cell>
        </row>
        <row r="8970">
          <cell r="D8970" t="str">
            <v>262604315522</v>
          </cell>
          <cell r="F8970" t="str">
            <v>障害児保育</v>
          </cell>
          <cell r="H8970" t="str">
            <v>京都府-018179</v>
          </cell>
        </row>
        <row r="8971">
          <cell r="D8971" t="str">
            <v>262604215523</v>
          </cell>
          <cell r="F8971" t="str">
            <v>幼児教育</v>
          </cell>
          <cell r="H8971" t="str">
            <v/>
          </cell>
        </row>
        <row r="8972">
          <cell r="D8972" t="str">
            <v>262604515524</v>
          </cell>
          <cell r="F8972" t="str">
            <v>保健衛生・安全対策</v>
          </cell>
          <cell r="H8972" t="str">
            <v>京都府-006776</v>
          </cell>
        </row>
        <row r="8973">
          <cell r="D8973" t="str">
            <v>262604515525</v>
          </cell>
          <cell r="F8973" t="str">
            <v>保健衛生・安全対策</v>
          </cell>
          <cell r="H8973"/>
        </row>
        <row r="8974">
          <cell r="D8974" t="str">
            <v>262604215526</v>
          </cell>
          <cell r="F8974" t="str">
            <v>幼児教育</v>
          </cell>
          <cell r="H8974" t="str">
            <v>京都府-031871</v>
          </cell>
        </row>
        <row r="8975">
          <cell r="D8975" t="str">
            <v>262604315527</v>
          </cell>
          <cell r="F8975" t="str">
            <v>障害児保育</v>
          </cell>
          <cell r="H8975" t="str">
            <v>京都府-001828</v>
          </cell>
        </row>
        <row r="8976">
          <cell r="D8976" t="str">
            <v>262604515528</v>
          </cell>
          <cell r="F8976" t="str">
            <v>保健衛生・安全対策</v>
          </cell>
          <cell r="H8976" t="str">
            <v>京都府-031704</v>
          </cell>
        </row>
        <row r="8977">
          <cell r="D8977" t="str">
            <v>262604215529</v>
          </cell>
          <cell r="F8977" t="str">
            <v>幼児教育</v>
          </cell>
          <cell r="H8977" t="str">
            <v>京都府-001658</v>
          </cell>
        </row>
        <row r="8978">
          <cell r="D8978" t="str">
            <v>262604715530</v>
          </cell>
          <cell r="F8978" t="str">
            <v>マネジメント</v>
          </cell>
          <cell r="H8978" t="str">
            <v>京都府-029291</v>
          </cell>
        </row>
        <row r="8979">
          <cell r="D8979" t="str">
            <v>262604415531</v>
          </cell>
          <cell r="F8979" t="str">
            <v>食育・アレルギー対応</v>
          </cell>
          <cell r="H8979"/>
        </row>
        <row r="8980">
          <cell r="D8980" t="str">
            <v>262604115532</v>
          </cell>
          <cell r="F8980" t="str">
            <v>乳児保育</v>
          </cell>
          <cell r="H8980" t="str">
            <v>京都府-007954</v>
          </cell>
        </row>
        <row r="8981">
          <cell r="D8981" t="str">
            <v>262604215533</v>
          </cell>
          <cell r="F8981" t="str">
            <v>幼児教育</v>
          </cell>
          <cell r="H8981" t="str">
            <v>大阪府-007518</v>
          </cell>
        </row>
        <row r="8982">
          <cell r="D8982" t="str">
            <v>262604115534</v>
          </cell>
          <cell r="F8982" t="str">
            <v>乳児保育</v>
          </cell>
          <cell r="H8982" t="str">
            <v>京都府-038404</v>
          </cell>
        </row>
        <row r="8983">
          <cell r="D8983" t="str">
            <v>262604315535</v>
          </cell>
          <cell r="F8983" t="str">
            <v>障害児保育</v>
          </cell>
          <cell r="H8983" t="str">
            <v>京都府-027466</v>
          </cell>
        </row>
        <row r="8984">
          <cell r="D8984" t="str">
            <v>262604215536</v>
          </cell>
          <cell r="F8984" t="str">
            <v>幼児教育</v>
          </cell>
          <cell r="H8984" t="str">
            <v>京都府-027249</v>
          </cell>
        </row>
        <row r="8985">
          <cell r="D8985" t="str">
            <v>262604515537</v>
          </cell>
          <cell r="F8985" t="str">
            <v>保健衛生・安全対策</v>
          </cell>
          <cell r="H8985" t="str">
            <v>京都府-028938</v>
          </cell>
        </row>
        <row r="8986">
          <cell r="D8986" t="str">
            <v>262604515538</v>
          </cell>
          <cell r="F8986" t="str">
            <v>保健衛生・安全対策</v>
          </cell>
          <cell r="H8986" t="str">
            <v>京都府-014441</v>
          </cell>
        </row>
        <row r="8987">
          <cell r="D8987" t="str">
            <v>262604615539</v>
          </cell>
          <cell r="F8987" t="str">
            <v>保護者支援・子育て支援</v>
          </cell>
          <cell r="H8987" t="str">
            <v>京都府-034186</v>
          </cell>
        </row>
        <row r="8988">
          <cell r="D8988" t="str">
            <v>262604315540</v>
          </cell>
          <cell r="F8988" t="str">
            <v>障害児保育</v>
          </cell>
          <cell r="H8988" t="str">
            <v>京都府-037276</v>
          </cell>
        </row>
        <row r="8989">
          <cell r="D8989" t="str">
            <v>262604415541</v>
          </cell>
          <cell r="F8989" t="str">
            <v>食育・アレルギー対応</v>
          </cell>
          <cell r="H8989" t="str">
            <v>奈良県-003015</v>
          </cell>
        </row>
        <row r="8990">
          <cell r="D8990" t="str">
            <v>262604715542</v>
          </cell>
          <cell r="F8990" t="str">
            <v>マネジメント</v>
          </cell>
          <cell r="H8990" t="str">
            <v>京都府-030283</v>
          </cell>
        </row>
        <row r="8991">
          <cell r="D8991" t="str">
            <v>262604215543</v>
          </cell>
          <cell r="F8991" t="str">
            <v>幼児教育</v>
          </cell>
          <cell r="H8991" t="str">
            <v>京都府-008850</v>
          </cell>
        </row>
        <row r="8992">
          <cell r="D8992" t="str">
            <v>262604515544</v>
          </cell>
          <cell r="F8992" t="str">
            <v>保健衛生・安全対策</v>
          </cell>
          <cell r="H8992" t="str">
            <v>京都府-004644</v>
          </cell>
        </row>
        <row r="8993">
          <cell r="D8993" t="str">
            <v>262604715545</v>
          </cell>
          <cell r="F8993" t="str">
            <v>マネジメント</v>
          </cell>
          <cell r="H8993" t="str">
            <v>京都府-015298</v>
          </cell>
        </row>
        <row r="8994">
          <cell r="D8994" t="str">
            <v>262604615546</v>
          </cell>
          <cell r="F8994" t="str">
            <v>保護者支援・子育て支援</v>
          </cell>
          <cell r="H8994" t="str">
            <v>京都府-015298</v>
          </cell>
        </row>
        <row r="8995">
          <cell r="D8995" t="str">
            <v>262604515547</v>
          </cell>
          <cell r="F8995" t="str">
            <v>保健衛生・安全対策</v>
          </cell>
          <cell r="H8995" t="str">
            <v>京都府-023093</v>
          </cell>
        </row>
        <row r="8996">
          <cell r="D8996" t="str">
            <v>262604115548</v>
          </cell>
          <cell r="F8996" t="str">
            <v>乳児保育</v>
          </cell>
          <cell r="H8996" t="str">
            <v>京都府-023093</v>
          </cell>
        </row>
        <row r="8997">
          <cell r="D8997" t="str">
            <v>262604215549</v>
          </cell>
          <cell r="F8997" t="str">
            <v>幼児教育</v>
          </cell>
          <cell r="H8997" t="str">
            <v>京都府-030020</v>
          </cell>
        </row>
        <row r="8998">
          <cell r="D8998" t="str">
            <v>262604315550</v>
          </cell>
          <cell r="F8998" t="str">
            <v>障害児保育</v>
          </cell>
          <cell r="H8998" t="str">
            <v>京都府-035048</v>
          </cell>
        </row>
        <row r="8999">
          <cell r="D8999" t="str">
            <v>262604615551</v>
          </cell>
          <cell r="F8999" t="str">
            <v>保護者支援・子育て支援</v>
          </cell>
          <cell r="H8999" t="str">
            <v>京都府-029796</v>
          </cell>
        </row>
        <row r="9000">
          <cell r="D9000" t="str">
            <v>262604215552</v>
          </cell>
          <cell r="F9000" t="str">
            <v>幼児教育</v>
          </cell>
          <cell r="H9000" t="str">
            <v>京都府-014430</v>
          </cell>
        </row>
        <row r="9001">
          <cell r="D9001" t="str">
            <v>262604215553</v>
          </cell>
          <cell r="F9001" t="str">
            <v>幼児教育</v>
          </cell>
          <cell r="H9001" t="str">
            <v>富山県-015221</v>
          </cell>
        </row>
        <row r="9002">
          <cell r="D9002" t="str">
            <v>262604315554</v>
          </cell>
          <cell r="F9002" t="str">
            <v>障害児保育</v>
          </cell>
          <cell r="H9002" t="str">
            <v>京都府-039205</v>
          </cell>
        </row>
        <row r="9003">
          <cell r="D9003" t="str">
            <v>262604115555</v>
          </cell>
          <cell r="F9003" t="str">
            <v>乳児保育</v>
          </cell>
          <cell r="H9003" t="str">
            <v>京都府-028421</v>
          </cell>
        </row>
        <row r="9004">
          <cell r="D9004" t="str">
            <v>262604315556</v>
          </cell>
          <cell r="F9004" t="str">
            <v>障害児保育</v>
          </cell>
          <cell r="H9004" t="str">
            <v/>
          </cell>
        </row>
        <row r="9005">
          <cell r="D9005" t="str">
            <v>262604515557</v>
          </cell>
          <cell r="F9005" t="str">
            <v>保健衛生・安全対策</v>
          </cell>
          <cell r="H9005" t="str">
            <v>京都府-006743</v>
          </cell>
        </row>
        <row r="9006">
          <cell r="D9006" t="str">
            <v>262604515558</v>
          </cell>
          <cell r="F9006" t="str">
            <v>保健衛生・安全対策</v>
          </cell>
          <cell r="H9006" t="str">
            <v>京都府-037048</v>
          </cell>
        </row>
        <row r="9007">
          <cell r="D9007" t="str">
            <v>262604515559</v>
          </cell>
          <cell r="F9007" t="str">
            <v>保健衛生・安全対策</v>
          </cell>
          <cell r="H9007" t="str">
            <v>京都府-008971</v>
          </cell>
        </row>
        <row r="9008">
          <cell r="D9008" t="str">
            <v>262604515560</v>
          </cell>
          <cell r="F9008" t="str">
            <v>保健衛生・安全対策</v>
          </cell>
          <cell r="H9008" t="str">
            <v>京都府-004983</v>
          </cell>
        </row>
        <row r="9009">
          <cell r="D9009" t="str">
            <v>262604315561</v>
          </cell>
          <cell r="F9009" t="str">
            <v>障害児保育</v>
          </cell>
          <cell r="H9009" t="str">
            <v>京都府-008775</v>
          </cell>
        </row>
        <row r="9010">
          <cell r="D9010" t="str">
            <v>262604115562</v>
          </cell>
          <cell r="F9010" t="str">
            <v>乳児保育</v>
          </cell>
          <cell r="H9010" t="str">
            <v>京都府-018720</v>
          </cell>
        </row>
        <row r="9011">
          <cell r="D9011" t="str">
            <v>262604615563</v>
          </cell>
          <cell r="F9011" t="str">
            <v>保護者支援・子育て支援</v>
          </cell>
          <cell r="H9011" t="str">
            <v/>
          </cell>
        </row>
        <row r="9012">
          <cell r="D9012" t="str">
            <v>262604515564</v>
          </cell>
          <cell r="F9012" t="str">
            <v>保健衛生・安全対策</v>
          </cell>
          <cell r="H9012" t="str">
            <v/>
          </cell>
        </row>
        <row r="9013">
          <cell r="D9013" t="str">
            <v>262604415565</v>
          </cell>
          <cell r="F9013" t="str">
            <v>食育・アレルギー対応</v>
          </cell>
          <cell r="H9013" t="str">
            <v>京都府-032518</v>
          </cell>
        </row>
        <row r="9014">
          <cell r="D9014" t="str">
            <v>262604515566</v>
          </cell>
          <cell r="F9014" t="str">
            <v>保健衛生・安全対策</v>
          </cell>
          <cell r="H9014" t="str">
            <v/>
          </cell>
        </row>
        <row r="9015">
          <cell r="D9015" t="str">
            <v>262604215567</v>
          </cell>
          <cell r="F9015" t="str">
            <v>幼児教育</v>
          </cell>
          <cell r="H9015" t="str">
            <v/>
          </cell>
        </row>
        <row r="9016">
          <cell r="D9016" t="str">
            <v>262604515568</v>
          </cell>
          <cell r="F9016" t="str">
            <v>保健衛生・安全対策</v>
          </cell>
          <cell r="H9016" t="str">
            <v/>
          </cell>
        </row>
        <row r="9017">
          <cell r="D9017" t="str">
            <v>262604715569</v>
          </cell>
          <cell r="F9017" t="str">
            <v>マネジメント</v>
          </cell>
          <cell r="H9017" t="str">
            <v>京都府-023236</v>
          </cell>
        </row>
        <row r="9018">
          <cell r="D9018" t="str">
            <v>262604515570</v>
          </cell>
          <cell r="F9018" t="str">
            <v>保健衛生・安全対策</v>
          </cell>
          <cell r="H9018" t="str">
            <v>京都府-040231</v>
          </cell>
        </row>
        <row r="9019">
          <cell r="D9019" t="str">
            <v>262604115571</v>
          </cell>
          <cell r="F9019" t="str">
            <v>乳児保育</v>
          </cell>
          <cell r="H9019" t="str">
            <v>京都府-040904</v>
          </cell>
        </row>
        <row r="9020">
          <cell r="D9020" t="str">
            <v>262604615572</v>
          </cell>
          <cell r="F9020" t="str">
            <v>保護者支援・子育て支援</v>
          </cell>
          <cell r="H9020" t="str">
            <v>京都府-042494</v>
          </cell>
        </row>
        <row r="9021">
          <cell r="D9021" t="str">
            <v>262604615573</v>
          </cell>
          <cell r="F9021" t="str">
            <v>保護者支援・子育て支援</v>
          </cell>
          <cell r="H9021" t="str">
            <v>滋賀県-018263</v>
          </cell>
        </row>
        <row r="9022">
          <cell r="D9022" t="str">
            <v>262604115574</v>
          </cell>
          <cell r="F9022" t="str">
            <v>乳児保育</v>
          </cell>
          <cell r="H9022" t="str">
            <v>奈良県-025605</v>
          </cell>
        </row>
        <row r="9023">
          <cell r="D9023" t="str">
            <v>262604515575</v>
          </cell>
          <cell r="F9023" t="str">
            <v>保健衛生・安全対策</v>
          </cell>
          <cell r="H9023" t="str">
            <v>京都府-036879</v>
          </cell>
        </row>
        <row r="9024">
          <cell r="D9024" t="str">
            <v>262604715576</v>
          </cell>
          <cell r="F9024" t="str">
            <v>マネジメント</v>
          </cell>
          <cell r="H9024" t="str">
            <v>京都府-028606</v>
          </cell>
        </row>
        <row r="9025">
          <cell r="D9025" t="str">
            <v>262604115577</v>
          </cell>
          <cell r="F9025" t="str">
            <v>乳児保育</v>
          </cell>
          <cell r="H9025" t="str">
            <v>京都府-030888</v>
          </cell>
        </row>
        <row r="9026">
          <cell r="D9026" t="str">
            <v>262604315578</v>
          </cell>
          <cell r="F9026" t="str">
            <v>障害児保育</v>
          </cell>
          <cell r="H9026" t="str">
            <v>兵庫県-069400</v>
          </cell>
        </row>
        <row r="9027">
          <cell r="D9027" t="str">
            <v>262604515579</v>
          </cell>
          <cell r="F9027" t="str">
            <v>保健衛生・安全対策</v>
          </cell>
          <cell r="H9027" t="str">
            <v>京都府-024510</v>
          </cell>
        </row>
        <row r="9028">
          <cell r="D9028" t="str">
            <v>262604715580</v>
          </cell>
          <cell r="F9028" t="str">
            <v>マネジメント</v>
          </cell>
          <cell r="H9028" t="str">
            <v>京都府-014661</v>
          </cell>
        </row>
        <row r="9029">
          <cell r="D9029" t="str">
            <v>262604215581</v>
          </cell>
          <cell r="F9029" t="str">
            <v>幼児教育</v>
          </cell>
          <cell r="H9029" t="str">
            <v>京都府-021704</v>
          </cell>
        </row>
        <row r="9030">
          <cell r="D9030" t="str">
            <v>262604315582</v>
          </cell>
          <cell r="F9030" t="str">
            <v>障害児保育</v>
          </cell>
          <cell r="H9030" t="str">
            <v>京都府-021704</v>
          </cell>
        </row>
        <row r="9031">
          <cell r="D9031" t="str">
            <v>262604215583</v>
          </cell>
          <cell r="F9031" t="str">
            <v>幼児教育</v>
          </cell>
          <cell r="H9031" t="str">
            <v>兵庫県-071225</v>
          </cell>
        </row>
        <row r="9032">
          <cell r="D9032" t="str">
            <v>262604515584</v>
          </cell>
          <cell r="F9032" t="str">
            <v>保健衛生・安全対策</v>
          </cell>
          <cell r="H9032" t="str">
            <v>京都府-038402</v>
          </cell>
        </row>
        <row r="9033">
          <cell r="D9033" t="str">
            <v>262604115585</v>
          </cell>
          <cell r="F9033" t="str">
            <v>乳児保育</v>
          </cell>
          <cell r="H9033" t="str">
            <v>京都府-035132</v>
          </cell>
        </row>
        <row r="9034">
          <cell r="D9034" t="str">
            <v>262604515586</v>
          </cell>
          <cell r="F9034" t="str">
            <v>保健衛生・安全対策</v>
          </cell>
          <cell r="H9034" t="str">
            <v>京都府-018226</v>
          </cell>
        </row>
        <row r="9035">
          <cell r="D9035" t="str">
            <v>262604615587</v>
          </cell>
          <cell r="F9035" t="str">
            <v>保護者支援・子育て支援</v>
          </cell>
          <cell r="H9035" t="str">
            <v>京都府-017762</v>
          </cell>
        </row>
        <row r="9036">
          <cell r="D9036" t="str">
            <v>262604615588</v>
          </cell>
          <cell r="F9036" t="str">
            <v>保護者支援・子育て支援</v>
          </cell>
          <cell r="H9036" t="str">
            <v>大阪府-065615</v>
          </cell>
        </row>
        <row r="9037">
          <cell r="D9037" t="str">
            <v>262604415589</v>
          </cell>
          <cell r="F9037" t="str">
            <v>食育・アレルギー対応</v>
          </cell>
          <cell r="H9037" t="str">
            <v>京都府-028464</v>
          </cell>
        </row>
        <row r="9038">
          <cell r="D9038" t="str">
            <v>262604715590</v>
          </cell>
          <cell r="F9038" t="str">
            <v>マネジメント</v>
          </cell>
          <cell r="H9038" t="str">
            <v>京都府-028336</v>
          </cell>
        </row>
        <row r="9039">
          <cell r="D9039" t="str">
            <v>262604615591</v>
          </cell>
          <cell r="F9039" t="str">
            <v>保護者支援・子育て支援</v>
          </cell>
          <cell r="H9039" t="str">
            <v>京都府-033247</v>
          </cell>
        </row>
        <row r="9040">
          <cell r="D9040" t="str">
            <v>262604515592</v>
          </cell>
          <cell r="F9040" t="str">
            <v>保健衛生・安全対策</v>
          </cell>
          <cell r="H9040" t="str">
            <v>京都府-026425</v>
          </cell>
        </row>
        <row r="9041">
          <cell r="D9041" t="str">
            <v>262604415593</v>
          </cell>
          <cell r="F9041" t="str">
            <v>食育・アレルギー対応</v>
          </cell>
          <cell r="H9041" t="str">
            <v>京都府-033190</v>
          </cell>
        </row>
        <row r="9042">
          <cell r="D9042" t="str">
            <v>262604615594</v>
          </cell>
          <cell r="F9042" t="str">
            <v>保護者支援・子育て支援</v>
          </cell>
          <cell r="H9042" t="str">
            <v>京都府-025149</v>
          </cell>
        </row>
        <row r="9043">
          <cell r="D9043" t="str">
            <v>262604415595</v>
          </cell>
          <cell r="F9043" t="str">
            <v>食育・アレルギー対応</v>
          </cell>
          <cell r="H9043" t="str">
            <v>滋賀県-025142</v>
          </cell>
        </row>
        <row r="9044">
          <cell r="D9044" t="str">
            <v>262604615596</v>
          </cell>
          <cell r="F9044" t="str">
            <v>保護者支援・子育て支援</v>
          </cell>
          <cell r="H9044" t="str">
            <v>京都府-025416</v>
          </cell>
        </row>
        <row r="9045">
          <cell r="D9045" t="str">
            <v>262604215597</v>
          </cell>
          <cell r="F9045" t="str">
            <v>幼児教育</v>
          </cell>
          <cell r="H9045" t="str">
            <v>京都府-021963</v>
          </cell>
        </row>
        <row r="9046">
          <cell r="D9046" t="str">
            <v>262604415598</v>
          </cell>
          <cell r="F9046" t="str">
            <v>食育・アレルギー対応</v>
          </cell>
          <cell r="H9046" t="str">
            <v>京都府-006942</v>
          </cell>
        </row>
        <row r="9047">
          <cell r="D9047" t="str">
            <v>262604515599</v>
          </cell>
          <cell r="F9047" t="str">
            <v>保健衛生・安全対策</v>
          </cell>
          <cell r="H9047" t="str">
            <v>京都府-039709</v>
          </cell>
        </row>
        <row r="9048">
          <cell r="D9048" t="str">
            <v>262604215600</v>
          </cell>
          <cell r="F9048" t="str">
            <v>幼児教育</v>
          </cell>
          <cell r="H9048" t="str">
            <v>京都府-000112</v>
          </cell>
        </row>
        <row r="9049">
          <cell r="D9049" t="str">
            <v>262604715601</v>
          </cell>
          <cell r="F9049" t="str">
            <v>マネジメント</v>
          </cell>
          <cell r="H9049" t="str">
            <v>京都府-020096</v>
          </cell>
        </row>
        <row r="9050">
          <cell r="D9050" t="str">
            <v>262604515602</v>
          </cell>
          <cell r="F9050" t="str">
            <v>保健衛生・安全対策</v>
          </cell>
          <cell r="H9050" t="str">
            <v>京都府-020096</v>
          </cell>
        </row>
        <row r="9051">
          <cell r="D9051" t="str">
            <v>262604115603</v>
          </cell>
          <cell r="F9051" t="str">
            <v>乳児保育</v>
          </cell>
          <cell r="H9051" t="str">
            <v>京都府-002037</v>
          </cell>
        </row>
        <row r="9052">
          <cell r="D9052" t="str">
            <v>262604215604</v>
          </cell>
          <cell r="F9052" t="str">
            <v>幼児教育</v>
          </cell>
          <cell r="H9052" t="str">
            <v>京都府-042004</v>
          </cell>
        </row>
        <row r="9053">
          <cell r="D9053" t="str">
            <v>262604115605</v>
          </cell>
          <cell r="F9053" t="str">
            <v>乳児保育</v>
          </cell>
          <cell r="H9053" t="str">
            <v>京都府-039950</v>
          </cell>
        </row>
        <row r="9054">
          <cell r="D9054" t="str">
            <v>262604215606</v>
          </cell>
          <cell r="F9054" t="str">
            <v>幼児教育</v>
          </cell>
          <cell r="H9054" t="str">
            <v>京都府-010323</v>
          </cell>
        </row>
        <row r="9055">
          <cell r="D9055" t="str">
            <v>262604215607</v>
          </cell>
          <cell r="F9055" t="str">
            <v>幼児教育</v>
          </cell>
          <cell r="H9055" t="str">
            <v>京都府-039950</v>
          </cell>
        </row>
        <row r="9056">
          <cell r="D9056" t="str">
            <v>262604615608</v>
          </cell>
          <cell r="F9056" t="str">
            <v>保護者支援・子育て支援</v>
          </cell>
          <cell r="H9056" t="str">
            <v>京都府-014212</v>
          </cell>
        </row>
        <row r="9057">
          <cell r="D9057" t="str">
            <v>262604615609</v>
          </cell>
          <cell r="F9057" t="str">
            <v>保護者支援・子育て支援</v>
          </cell>
          <cell r="H9057" t="str">
            <v>京都府-037152</v>
          </cell>
        </row>
        <row r="9058">
          <cell r="D9058" t="str">
            <v>262604315610</v>
          </cell>
          <cell r="F9058" t="str">
            <v>障害児保育</v>
          </cell>
          <cell r="H9058" t="str">
            <v>京都府-040943</v>
          </cell>
        </row>
        <row r="9059">
          <cell r="D9059" t="str">
            <v>262604215611</v>
          </cell>
          <cell r="F9059" t="str">
            <v>幼児教育</v>
          </cell>
          <cell r="H9059" t="str">
            <v>京都府-031116</v>
          </cell>
        </row>
        <row r="9060">
          <cell r="D9060" t="str">
            <v>262604515612</v>
          </cell>
          <cell r="F9060" t="str">
            <v>保健衛生・安全対策</v>
          </cell>
          <cell r="H9060"/>
        </row>
        <row r="9061">
          <cell r="D9061" t="str">
            <v>262604115613</v>
          </cell>
          <cell r="F9061" t="str">
            <v>乳児保育</v>
          </cell>
          <cell r="H9061" t="str">
            <v>京都府-041905</v>
          </cell>
        </row>
        <row r="9062">
          <cell r="D9062" t="str">
            <v>262604415614</v>
          </cell>
          <cell r="F9062" t="str">
            <v>食育・アレルギー対応</v>
          </cell>
          <cell r="H9062" t="str">
            <v>京都府-023999</v>
          </cell>
        </row>
        <row r="9063">
          <cell r="D9063" t="str">
            <v>262604115615</v>
          </cell>
          <cell r="F9063" t="str">
            <v>乳児保育</v>
          </cell>
          <cell r="H9063" t="str">
            <v>京都府-024410</v>
          </cell>
        </row>
        <row r="9064">
          <cell r="D9064" t="str">
            <v>262604515616</v>
          </cell>
          <cell r="F9064" t="str">
            <v>保健衛生・安全対策</v>
          </cell>
          <cell r="H9064" t="str">
            <v>京都府-013762</v>
          </cell>
        </row>
        <row r="9065">
          <cell r="D9065" t="str">
            <v>262604615617</v>
          </cell>
          <cell r="F9065" t="str">
            <v>保護者支援・子育て支援</v>
          </cell>
          <cell r="H9065" t="str">
            <v>大阪府-024041</v>
          </cell>
        </row>
        <row r="9066">
          <cell r="D9066" t="str">
            <v>262604715618</v>
          </cell>
          <cell r="F9066" t="str">
            <v>マネジメント</v>
          </cell>
          <cell r="H9066" t="str">
            <v>滋賀県-010803</v>
          </cell>
        </row>
        <row r="9067">
          <cell r="D9067" t="str">
            <v>262604215619</v>
          </cell>
          <cell r="F9067" t="str">
            <v>幼児教育</v>
          </cell>
          <cell r="H9067" t="str">
            <v>京都府-009589</v>
          </cell>
        </row>
        <row r="9068">
          <cell r="D9068" t="str">
            <v>262604315620</v>
          </cell>
          <cell r="F9068" t="str">
            <v>障害児保育</v>
          </cell>
          <cell r="H9068" t="str">
            <v>京都府-009589</v>
          </cell>
        </row>
        <row r="9069">
          <cell r="D9069" t="str">
            <v>262604615621</v>
          </cell>
          <cell r="F9069" t="str">
            <v>保護者支援・子育て支援</v>
          </cell>
          <cell r="H9069" t="str">
            <v>滋賀県-022670</v>
          </cell>
        </row>
        <row r="9070">
          <cell r="D9070" t="str">
            <v>262604515622</v>
          </cell>
          <cell r="F9070" t="str">
            <v>保健衛生・安全対策</v>
          </cell>
          <cell r="H9070" t="str">
            <v>京都府-040787</v>
          </cell>
        </row>
        <row r="9071">
          <cell r="D9071" t="str">
            <v>262604315623</v>
          </cell>
          <cell r="F9071" t="str">
            <v>障害児保育</v>
          </cell>
          <cell r="H9071" t="str">
            <v/>
          </cell>
        </row>
        <row r="9072">
          <cell r="D9072" t="str">
            <v>262604615624</v>
          </cell>
          <cell r="F9072" t="str">
            <v>保護者支援・子育て支援</v>
          </cell>
          <cell r="H9072" t="str">
            <v>京都府-003336</v>
          </cell>
        </row>
        <row r="9073">
          <cell r="D9073" t="str">
            <v>262604415625</v>
          </cell>
          <cell r="F9073" t="str">
            <v>食育・アレルギー対応</v>
          </cell>
          <cell r="H9073" t="str">
            <v/>
          </cell>
        </row>
        <row r="9074">
          <cell r="D9074" t="str">
            <v>262604715626</v>
          </cell>
          <cell r="F9074" t="str">
            <v>マネジメント</v>
          </cell>
          <cell r="H9074" t="str">
            <v>京都府-005004</v>
          </cell>
        </row>
        <row r="9075">
          <cell r="D9075" t="str">
            <v>262604615627</v>
          </cell>
          <cell r="F9075" t="str">
            <v>保護者支援・子育て支援</v>
          </cell>
          <cell r="H9075" t="str">
            <v>京都府-039204</v>
          </cell>
        </row>
        <row r="9076">
          <cell r="D9076" t="str">
            <v>262604115628</v>
          </cell>
          <cell r="F9076" t="str">
            <v>乳児保育</v>
          </cell>
          <cell r="H9076" t="str">
            <v>京都府-021507</v>
          </cell>
        </row>
        <row r="9077">
          <cell r="D9077" t="str">
            <v>262604715629</v>
          </cell>
          <cell r="F9077" t="str">
            <v>マネジメント</v>
          </cell>
          <cell r="H9077" t="str">
            <v>京都府-012231</v>
          </cell>
        </row>
        <row r="9078">
          <cell r="D9078" t="str">
            <v>262604115630</v>
          </cell>
          <cell r="F9078" t="str">
            <v>乳児保育</v>
          </cell>
          <cell r="H9078" t="str">
            <v>京都府-012231</v>
          </cell>
        </row>
        <row r="9079">
          <cell r="D9079" t="str">
            <v>262604515631</v>
          </cell>
          <cell r="F9079" t="str">
            <v>保健衛生・安全対策</v>
          </cell>
          <cell r="H9079" t="str">
            <v>京都府-016100</v>
          </cell>
        </row>
        <row r="9080">
          <cell r="D9080" t="str">
            <v>262604115632</v>
          </cell>
          <cell r="F9080" t="str">
            <v>乳児保育</v>
          </cell>
          <cell r="H9080" t="str">
            <v>京都府-016100</v>
          </cell>
        </row>
        <row r="9081">
          <cell r="D9081" t="str">
            <v>262604215633</v>
          </cell>
          <cell r="F9081" t="str">
            <v>幼児教育</v>
          </cell>
          <cell r="H9081" t="str">
            <v>京都府-027407</v>
          </cell>
        </row>
        <row r="9082">
          <cell r="D9082" t="str">
            <v>262604115634</v>
          </cell>
          <cell r="F9082" t="str">
            <v>乳児保育</v>
          </cell>
          <cell r="H9082" t="str">
            <v>京都府-039782</v>
          </cell>
        </row>
        <row r="9083">
          <cell r="D9083" t="str">
            <v>262604215635</v>
          </cell>
          <cell r="F9083" t="str">
            <v>幼児教育</v>
          </cell>
          <cell r="H9083" t="str">
            <v>京都府-014363</v>
          </cell>
        </row>
        <row r="9084">
          <cell r="D9084" t="str">
            <v>262604215636</v>
          </cell>
          <cell r="F9084" t="str">
            <v>幼児教育</v>
          </cell>
          <cell r="H9084" t="str">
            <v>兵庫県-048096</v>
          </cell>
        </row>
        <row r="9085">
          <cell r="D9085" t="str">
            <v>262604515637</v>
          </cell>
          <cell r="F9085" t="str">
            <v>保健衛生・安全対策</v>
          </cell>
          <cell r="H9085" t="str">
            <v>京都府-016576</v>
          </cell>
        </row>
        <row r="9086">
          <cell r="D9086" t="str">
            <v>262604615638</v>
          </cell>
          <cell r="F9086" t="str">
            <v>保護者支援・子育て支援</v>
          </cell>
          <cell r="H9086" t="str">
            <v>鹿児島県-003686</v>
          </cell>
        </row>
        <row r="9087">
          <cell r="D9087" t="str">
            <v>262604415639</v>
          </cell>
          <cell r="F9087" t="str">
            <v>食育・アレルギー対応</v>
          </cell>
          <cell r="H9087" t="str">
            <v>鹿児島県-003686</v>
          </cell>
        </row>
        <row r="9088">
          <cell r="D9088" t="str">
            <v>262604415640</v>
          </cell>
          <cell r="F9088" t="str">
            <v>食育・アレルギー対応</v>
          </cell>
          <cell r="H9088" t="str">
            <v>京都府-040291</v>
          </cell>
        </row>
        <row r="9089">
          <cell r="D9089" t="str">
            <v>262604515641</v>
          </cell>
          <cell r="F9089" t="str">
            <v>保健衛生・安全対策</v>
          </cell>
          <cell r="H9089" t="str">
            <v>京都府-018741</v>
          </cell>
        </row>
        <row r="9090">
          <cell r="D9090" t="str">
            <v>262604315642</v>
          </cell>
          <cell r="F9090" t="str">
            <v>障害児保育</v>
          </cell>
          <cell r="H9090" t="str">
            <v>京都府-024871</v>
          </cell>
        </row>
        <row r="9091">
          <cell r="D9091" t="str">
            <v>262604515643</v>
          </cell>
          <cell r="F9091" t="str">
            <v>保健衛生・安全対策</v>
          </cell>
          <cell r="H9091" t="str">
            <v>京都府-030439</v>
          </cell>
        </row>
        <row r="9092">
          <cell r="D9092" t="str">
            <v>262604415644</v>
          </cell>
          <cell r="F9092" t="str">
            <v>食育・アレルギー対応</v>
          </cell>
          <cell r="H9092" t="str">
            <v>京都府-030439</v>
          </cell>
        </row>
        <row r="9093">
          <cell r="D9093" t="str">
            <v>262604115645</v>
          </cell>
          <cell r="F9093" t="str">
            <v>乳児保育</v>
          </cell>
          <cell r="H9093" t="str">
            <v>京都府-030439</v>
          </cell>
        </row>
        <row r="9094">
          <cell r="D9094" t="str">
            <v>262604215646</v>
          </cell>
          <cell r="F9094" t="str">
            <v>幼児教育</v>
          </cell>
          <cell r="H9094" t="str">
            <v>京都府-029923</v>
          </cell>
        </row>
        <row r="9095">
          <cell r="D9095" t="str">
            <v>262604115647</v>
          </cell>
          <cell r="F9095" t="str">
            <v>乳児保育</v>
          </cell>
          <cell r="H9095" t="str">
            <v>京都府-038514</v>
          </cell>
        </row>
        <row r="9096">
          <cell r="D9096" t="str">
            <v>262604615648</v>
          </cell>
          <cell r="F9096" t="str">
            <v>保護者支援・子育て支援</v>
          </cell>
          <cell r="H9096" t="str">
            <v>京都府-008959</v>
          </cell>
        </row>
        <row r="9097">
          <cell r="D9097" t="str">
            <v>262604415649</v>
          </cell>
          <cell r="F9097" t="str">
            <v>食育・アレルギー対応</v>
          </cell>
          <cell r="H9097" t="str">
            <v>京都府-008959</v>
          </cell>
        </row>
        <row r="9098">
          <cell r="D9098" t="str">
            <v>262604515650</v>
          </cell>
          <cell r="F9098" t="str">
            <v>保健衛生・安全対策</v>
          </cell>
          <cell r="H9098" t="str">
            <v/>
          </cell>
        </row>
        <row r="9099">
          <cell r="D9099" t="str">
            <v>262604615651</v>
          </cell>
          <cell r="F9099" t="str">
            <v>保護者支援・子育て支援</v>
          </cell>
          <cell r="H9099" t="str">
            <v/>
          </cell>
        </row>
        <row r="9100">
          <cell r="D9100" t="str">
            <v>262604615652</v>
          </cell>
          <cell r="F9100" t="str">
            <v>保護者支援・子育て支援</v>
          </cell>
          <cell r="H9100" t="str">
            <v>京都府-015896</v>
          </cell>
        </row>
        <row r="9101">
          <cell r="D9101" t="str">
            <v>262604115653</v>
          </cell>
          <cell r="F9101" t="str">
            <v>乳児保育</v>
          </cell>
          <cell r="H9101" t="str">
            <v>京都府-034507</v>
          </cell>
        </row>
        <row r="9102">
          <cell r="D9102" t="str">
            <v>262604715654</v>
          </cell>
          <cell r="F9102" t="str">
            <v>マネジメント</v>
          </cell>
          <cell r="H9102" t="str">
            <v>京都府-035090</v>
          </cell>
        </row>
        <row r="9103">
          <cell r="D9103" t="str">
            <v>262604715655</v>
          </cell>
          <cell r="F9103" t="str">
            <v>マネジメント</v>
          </cell>
          <cell r="H9103" t="str">
            <v>京都府-021789</v>
          </cell>
        </row>
        <row r="9104">
          <cell r="D9104" t="str">
            <v>262604115656</v>
          </cell>
          <cell r="F9104" t="str">
            <v>乳児保育</v>
          </cell>
          <cell r="H9104" t="str">
            <v>京都府-038304</v>
          </cell>
        </row>
        <row r="9105">
          <cell r="D9105" t="str">
            <v>262604115657</v>
          </cell>
          <cell r="F9105" t="str">
            <v>乳児保育</v>
          </cell>
          <cell r="H9105" t="str">
            <v>兵庫県-062875</v>
          </cell>
        </row>
        <row r="9106">
          <cell r="D9106" t="str">
            <v>262604115658</v>
          </cell>
          <cell r="F9106" t="str">
            <v>乳児保育</v>
          </cell>
          <cell r="H9106" t="str">
            <v>京都府-035296</v>
          </cell>
        </row>
        <row r="9107">
          <cell r="D9107" t="str">
            <v>262604415659</v>
          </cell>
          <cell r="F9107" t="str">
            <v>食育・アレルギー対応</v>
          </cell>
          <cell r="H9107" t="str">
            <v/>
          </cell>
        </row>
        <row r="9108">
          <cell r="D9108" t="str">
            <v>262604115660</v>
          </cell>
          <cell r="F9108" t="str">
            <v>乳児保育</v>
          </cell>
          <cell r="H9108" t="str">
            <v>京都府-036325</v>
          </cell>
        </row>
        <row r="9109">
          <cell r="D9109" t="str">
            <v>262604715661</v>
          </cell>
          <cell r="F9109" t="str">
            <v>マネジメント</v>
          </cell>
          <cell r="H9109" t="str">
            <v>京都府-007729</v>
          </cell>
        </row>
        <row r="9110">
          <cell r="D9110" t="str">
            <v>262604715662</v>
          </cell>
          <cell r="F9110" t="str">
            <v>マネジメント</v>
          </cell>
          <cell r="H9110" t="str">
            <v>京都府-003221</v>
          </cell>
        </row>
        <row r="9111">
          <cell r="D9111" t="str">
            <v>262604115663</v>
          </cell>
          <cell r="F9111" t="str">
            <v>乳児保育</v>
          </cell>
          <cell r="H9111" t="str">
            <v>京都府-025874</v>
          </cell>
        </row>
        <row r="9112">
          <cell r="D9112" t="str">
            <v>262604515664</v>
          </cell>
          <cell r="F9112" t="str">
            <v>保健衛生・安全対策</v>
          </cell>
          <cell r="H9112" t="str">
            <v>京都府-007723</v>
          </cell>
        </row>
        <row r="9113">
          <cell r="D9113" t="str">
            <v>262604415665</v>
          </cell>
          <cell r="F9113" t="str">
            <v>食育・アレルギー対応</v>
          </cell>
          <cell r="H9113" t="str">
            <v>京都府-010831</v>
          </cell>
        </row>
        <row r="9114">
          <cell r="D9114" t="str">
            <v>262604115666</v>
          </cell>
          <cell r="F9114" t="str">
            <v>乳児保育</v>
          </cell>
          <cell r="H9114" t="str">
            <v/>
          </cell>
        </row>
        <row r="9115">
          <cell r="D9115" t="str">
            <v>262604215667</v>
          </cell>
          <cell r="F9115" t="str">
            <v>幼児教育</v>
          </cell>
          <cell r="H9115" t="str">
            <v/>
          </cell>
        </row>
        <row r="9116">
          <cell r="D9116" t="str">
            <v>262604315668</v>
          </cell>
          <cell r="F9116" t="str">
            <v>障害児保育</v>
          </cell>
          <cell r="H9116" t="str">
            <v>京都府-019927</v>
          </cell>
        </row>
        <row r="9117">
          <cell r="D9117" t="str">
            <v>262604715669</v>
          </cell>
          <cell r="F9117" t="str">
            <v>マネジメント</v>
          </cell>
          <cell r="H9117" t="str">
            <v>京都府-019927</v>
          </cell>
        </row>
        <row r="9118">
          <cell r="D9118" t="str">
            <v>262604315670</v>
          </cell>
          <cell r="F9118" t="str">
            <v>障害児保育</v>
          </cell>
          <cell r="H9118" t="str">
            <v>京都府-017680</v>
          </cell>
        </row>
        <row r="9119">
          <cell r="D9119" t="str">
            <v>262604215671</v>
          </cell>
          <cell r="F9119" t="str">
            <v>幼児教育</v>
          </cell>
          <cell r="H9119" t="str">
            <v>京都府-003240</v>
          </cell>
        </row>
        <row r="9120">
          <cell r="D9120" t="str">
            <v>262604115672</v>
          </cell>
          <cell r="F9120" t="str">
            <v>乳児保育</v>
          </cell>
          <cell r="H9120" t="str">
            <v>京都府-038268</v>
          </cell>
        </row>
        <row r="9121">
          <cell r="D9121" t="str">
            <v>262604415673</v>
          </cell>
          <cell r="F9121" t="str">
            <v>食育・アレルギー対応</v>
          </cell>
          <cell r="H9121" t="str">
            <v>京都府-038268</v>
          </cell>
        </row>
        <row r="9122">
          <cell r="D9122" t="str">
            <v>262604415674</v>
          </cell>
          <cell r="F9122" t="str">
            <v>食育・アレルギー対応</v>
          </cell>
          <cell r="H9122" t="str">
            <v>京都府-026083</v>
          </cell>
        </row>
        <row r="9123">
          <cell r="D9123" t="str">
            <v>262604615675</v>
          </cell>
          <cell r="F9123" t="str">
            <v>保護者支援・子育て支援</v>
          </cell>
          <cell r="H9123" t="str">
            <v>京都府-040938</v>
          </cell>
        </row>
        <row r="9124">
          <cell r="D9124" t="str">
            <v>262604115676</v>
          </cell>
          <cell r="F9124" t="str">
            <v>乳児保育</v>
          </cell>
          <cell r="H9124" t="str">
            <v>滋賀県-021413</v>
          </cell>
        </row>
        <row r="9125">
          <cell r="D9125" t="str">
            <v>262604415677</v>
          </cell>
          <cell r="F9125" t="str">
            <v>食育・アレルギー対応</v>
          </cell>
          <cell r="H9125" t="str">
            <v>滋賀県-009263</v>
          </cell>
        </row>
        <row r="9126">
          <cell r="D9126" t="str">
            <v>262604115678</v>
          </cell>
          <cell r="F9126" t="str">
            <v>乳児保育</v>
          </cell>
          <cell r="H9126" t="str">
            <v>京都府-026861</v>
          </cell>
        </row>
        <row r="9127">
          <cell r="D9127" t="str">
            <v>262604315679</v>
          </cell>
          <cell r="F9127" t="str">
            <v>障害児保育</v>
          </cell>
          <cell r="H9127" t="str">
            <v>京都府-026574</v>
          </cell>
        </row>
        <row r="9128">
          <cell r="D9128" t="str">
            <v>262604215680</v>
          </cell>
          <cell r="F9128" t="str">
            <v>幼児教育</v>
          </cell>
          <cell r="H9128" t="str">
            <v>滋賀県-014843</v>
          </cell>
        </row>
        <row r="9129">
          <cell r="D9129" t="str">
            <v>262604615681</v>
          </cell>
          <cell r="F9129" t="str">
            <v>保護者支援・子育て支援</v>
          </cell>
          <cell r="H9129" t="str">
            <v>京都府-016734</v>
          </cell>
        </row>
        <row r="9130">
          <cell r="D9130" t="str">
            <v>262604215682</v>
          </cell>
          <cell r="F9130" t="str">
            <v>幼児教育</v>
          </cell>
          <cell r="H9130" t="str">
            <v>京都府-016421</v>
          </cell>
        </row>
        <row r="9131">
          <cell r="D9131" t="str">
            <v>262604115683</v>
          </cell>
          <cell r="F9131" t="str">
            <v>乳児保育</v>
          </cell>
          <cell r="H9131" t="str">
            <v>兵庫県-072572</v>
          </cell>
        </row>
        <row r="9132">
          <cell r="D9132" t="str">
            <v>262604115684</v>
          </cell>
          <cell r="F9132" t="str">
            <v>乳児保育</v>
          </cell>
          <cell r="H9132" t="str">
            <v>京都府-042411</v>
          </cell>
        </row>
        <row r="9133">
          <cell r="D9133" t="str">
            <v>262604215685</v>
          </cell>
          <cell r="F9133" t="str">
            <v>幼児教育</v>
          </cell>
          <cell r="H9133" t="str">
            <v>京都府-028263</v>
          </cell>
        </row>
        <row r="9134">
          <cell r="D9134" t="str">
            <v>262604315686</v>
          </cell>
          <cell r="F9134" t="str">
            <v>障害児保育</v>
          </cell>
          <cell r="H9134" t="str">
            <v>京都府-023479</v>
          </cell>
        </row>
        <row r="9135">
          <cell r="D9135" t="str">
            <v>262604215687</v>
          </cell>
          <cell r="F9135" t="str">
            <v>幼児教育</v>
          </cell>
          <cell r="H9135" t="str">
            <v>京都府-036750</v>
          </cell>
        </row>
        <row r="9136">
          <cell r="D9136" t="str">
            <v>262604415688</v>
          </cell>
          <cell r="F9136" t="str">
            <v>食育・アレルギー対応</v>
          </cell>
          <cell r="H9136" t="str">
            <v>京都府-036750</v>
          </cell>
        </row>
        <row r="9137">
          <cell r="D9137" t="str">
            <v>262604115689</v>
          </cell>
          <cell r="F9137" t="str">
            <v>乳児保育</v>
          </cell>
          <cell r="H9137" t="str">
            <v>京都府-011433</v>
          </cell>
        </row>
        <row r="9138">
          <cell r="D9138" t="str">
            <v>262604115690</v>
          </cell>
          <cell r="F9138" t="str">
            <v>乳児保育</v>
          </cell>
          <cell r="H9138" t="str">
            <v>京都府-030281</v>
          </cell>
        </row>
        <row r="9139">
          <cell r="D9139" t="str">
            <v>262604515691</v>
          </cell>
          <cell r="F9139" t="str">
            <v>保健衛生・安全対策</v>
          </cell>
          <cell r="H9139" t="str">
            <v>京都府-004682</v>
          </cell>
        </row>
        <row r="9140">
          <cell r="D9140" t="str">
            <v>262604415692</v>
          </cell>
          <cell r="F9140" t="str">
            <v>食育・アレルギー対応</v>
          </cell>
          <cell r="H9140" t="str">
            <v>京都府-040844</v>
          </cell>
        </row>
        <row r="9141">
          <cell r="D9141" t="str">
            <v>262604615693</v>
          </cell>
          <cell r="F9141" t="str">
            <v>保護者支援・子育て支援</v>
          </cell>
          <cell r="H9141" t="str">
            <v>京都府-034637</v>
          </cell>
        </row>
        <row r="9142">
          <cell r="D9142" t="str">
            <v>262604315694</v>
          </cell>
          <cell r="F9142" t="str">
            <v>障害児保育</v>
          </cell>
          <cell r="H9142" t="str">
            <v>京都府-029934</v>
          </cell>
        </row>
        <row r="9143">
          <cell r="D9143" t="str">
            <v>262604215695</v>
          </cell>
          <cell r="F9143" t="str">
            <v>幼児教育</v>
          </cell>
          <cell r="H9143" t="str">
            <v>京都府-027363</v>
          </cell>
        </row>
        <row r="9144">
          <cell r="D9144" t="str">
            <v>262604415696</v>
          </cell>
          <cell r="F9144" t="str">
            <v>食育・アレルギー対応</v>
          </cell>
          <cell r="H9144" t="str">
            <v>京都府-013867</v>
          </cell>
        </row>
        <row r="9145">
          <cell r="D9145" t="str">
            <v>262604615697</v>
          </cell>
          <cell r="F9145" t="str">
            <v>保護者支援・子育て支援</v>
          </cell>
          <cell r="H9145" t="str">
            <v>京都府-029865</v>
          </cell>
        </row>
        <row r="9146">
          <cell r="D9146" t="str">
            <v>262604415698</v>
          </cell>
          <cell r="F9146" t="str">
            <v>食育・アレルギー対応</v>
          </cell>
          <cell r="H9146" t="str">
            <v/>
          </cell>
        </row>
        <row r="9147">
          <cell r="D9147" t="str">
            <v>262604515699</v>
          </cell>
          <cell r="F9147" t="str">
            <v>保健衛生・安全対策</v>
          </cell>
          <cell r="H9147" t="str">
            <v>京都府-027039</v>
          </cell>
        </row>
        <row r="9148">
          <cell r="D9148" t="str">
            <v>262604115700</v>
          </cell>
          <cell r="F9148" t="str">
            <v>乳児保育</v>
          </cell>
          <cell r="H9148" t="str">
            <v>奈良県-020355</v>
          </cell>
        </row>
        <row r="9149">
          <cell r="D9149" t="str">
            <v>262604215701</v>
          </cell>
          <cell r="F9149" t="str">
            <v>幼児教育</v>
          </cell>
          <cell r="H9149" t="str">
            <v>京都府-015666</v>
          </cell>
        </row>
        <row r="9150">
          <cell r="D9150" t="str">
            <v>262604115702</v>
          </cell>
          <cell r="F9150" t="str">
            <v>乳児保育</v>
          </cell>
          <cell r="H9150" t="str">
            <v>滋賀県-016424</v>
          </cell>
        </row>
        <row r="9151">
          <cell r="D9151" t="str">
            <v>262604315703</v>
          </cell>
          <cell r="F9151" t="str">
            <v>障害児保育</v>
          </cell>
          <cell r="H9151" t="str">
            <v>京都府-039516</v>
          </cell>
        </row>
        <row r="9152">
          <cell r="D9152" t="str">
            <v>262604715704</v>
          </cell>
          <cell r="F9152" t="str">
            <v>マネジメント</v>
          </cell>
          <cell r="H9152" t="str">
            <v>滋賀県-020185</v>
          </cell>
        </row>
        <row r="9153">
          <cell r="D9153" t="str">
            <v>262604115705</v>
          </cell>
          <cell r="F9153" t="str">
            <v>乳児保育</v>
          </cell>
          <cell r="H9153" t="str">
            <v>京都府-039750</v>
          </cell>
        </row>
        <row r="9154">
          <cell r="D9154" t="str">
            <v>262604215706</v>
          </cell>
          <cell r="F9154" t="str">
            <v>幼児教育</v>
          </cell>
          <cell r="H9154" t="str">
            <v>京都府-040450</v>
          </cell>
        </row>
        <row r="9155">
          <cell r="D9155" t="str">
            <v>262604215707</v>
          </cell>
          <cell r="F9155" t="str">
            <v>幼児教育</v>
          </cell>
          <cell r="H9155" t="str">
            <v>京都府-027177</v>
          </cell>
        </row>
        <row r="9156">
          <cell r="D9156" t="str">
            <v>262604115708</v>
          </cell>
          <cell r="F9156" t="str">
            <v>乳児保育</v>
          </cell>
          <cell r="H9156" t="str">
            <v>大阪府-057489</v>
          </cell>
        </row>
        <row r="9157">
          <cell r="D9157" t="str">
            <v>262604515709</v>
          </cell>
          <cell r="F9157" t="str">
            <v>保健衛生・安全対策</v>
          </cell>
          <cell r="H9157" t="str">
            <v>大阪府-066644</v>
          </cell>
        </row>
        <row r="9158">
          <cell r="D9158" t="str">
            <v>262604715710</v>
          </cell>
          <cell r="F9158" t="str">
            <v>マネジメント</v>
          </cell>
          <cell r="H9158" t="str">
            <v>京都府-026444</v>
          </cell>
        </row>
        <row r="9159">
          <cell r="D9159" t="str">
            <v>262604115711</v>
          </cell>
          <cell r="F9159" t="str">
            <v>乳児保育</v>
          </cell>
          <cell r="H9159" t="str">
            <v>京都府-039269</v>
          </cell>
        </row>
        <row r="9160">
          <cell r="D9160" t="str">
            <v>262604115712</v>
          </cell>
          <cell r="F9160" t="str">
            <v>乳児保育</v>
          </cell>
          <cell r="H9160" t="str">
            <v>京都府-018222</v>
          </cell>
        </row>
        <row r="9161">
          <cell r="D9161" t="str">
            <v>262604615713</v>
          </cell>
          <cell r="F9161" t="str">
            <v>保護者支援・子育て支援</v>
          </cell>
          <cell r="H9161" t="str">
            <v>京都府-034844</v>
          </cell>
        </row>
        <row r="9162">
          <cell r="D9162" t="str">
            <v>262604415714</v>
          </cell>
          <cell r="F9162" t="str">
            <v>食育・アレルギー対応</v>
          </cell>
          <cell r="H9162" t="str">
            <v/>
          </cell>
        </row>
        <row r="9163">
          <cell r="D9163" t="str">
            <v>262604315715</v>
          </cell>
          <cell r="F9163" t="str">
            <v>障害児保育</v>
          </cell>
          <cell r="H9163" t="str">
            <v/>
          </cell>
        </row>
        <row r="9164">
          <cell r="D9164" t="str">
            <v>262604215716</v>
          </cell>
          <cell r="F9164" t="str">
            <v>幼児教育</v>
          </cell>
          <cell r="H9164" t="str">
            <v>滋賀県-024482</v>
          </cell>
        </row>
        <row r="9165">
          <cell r="D9165" t="str">
            <v>262604115717</v>
          </cell>
          <cell r="F9165" t="str">
            <v>乳児保育</v>
          </cell>
          <cell r="H9165" t="str">
            <v>京都府-036095</v>
          </cell>
        </row>
        <row r="9166">
          <cell r="D9166" t="str">
            <v>262604115718</v>
          </cell>
          <cell r="F9166" t="str">
            <v>乳児保育</v>
          </cell>
          <cell r="H9166" t="str">
            <v>京都府-028605</v>
          </cell>
        </row>
        <row r="9167">
          <cell r="D9167" t="str">
            <v>262604115719</v>
          </cell>
          <cell r="F9167" t="str">
            <v>乳児保育</v>
          </cell>
          <cell r="H9167" t="str">
            <v>京都府-023845</v>
          </cell>
        </row>
        <row r="9168">
          <cell r="D9168" t="str">
            <v>262604415720</v>
          </cell>
          <cell r="F9168" t="str">
            <v>食育・アレルギー対応</v>
          </cell>
          <cell r="H9168" t="str">
            <v>京都府-023845</v>
          </cell>
        </row>
        <row r="9169">
          <cell r="D9169" t="str">
            <v>262604615721</v>
          </cell>
          <cell r="F9169" t="str">
            <v>保護者支援・子育て支援</v>
          </cell>
          <cell r="H9169" t="str">
            <v>京都府-029790</v>
          </cell>
        </row>
        <row r="9170">
          <cell r="D9170" t="str">
            <v>262604615722</v>
          </cell>
          <cell r="F9170" t="str">
            <v>保護者支援・子育て支援</v>
          </cell>
          <cell r="H9170" t="str">
            <v/>
          </cell>
        </row>
        <row r="9171">
          <cell r="D9171" t="str">
            <v>262604715723</v>
          </cell>
          <cell r="F9171" t="str">
            <v>マネジメント</v>
          </cell>
          <cell r="H9171" t="str">
            <v>京都府-032784</v>
          </cell>
        </row>
        <row r="9172">
          <cell r="D9172" t="str">
            <v>262604115724</v>
          </cell>
          <cell r="F9172" t="str">
            <v>乳児保育</v>
          </cell>
          <cell r="H9172" t="str">
            <v>京都府-039775</v>
          </cell>
        </row>
        <row r="9173">
          <cell r="D9173" t="str">
            <v>262604115725</v>
          </cell>
          <cell r="F9173" t="str">
            <v>乳児保育</v>
          </cell>
          <cell r="H9173" t="str">
            <v>京都府-039202</v>
          </cell>
        </row>
        <row r="9174">
          <cell r="D9174" t="str">
            <v>262604715726</v>
          </cell>
          <cell r="F9174" t="str">
            <v>マネジメント</v>
          </cell>
          <cell r="H9174" t="str">
            <v>京都府-025354</v>
          </cell>
        </row>
        <row r="9175">
          <cell r="D9175" t="str">
            <v>262604515727</v>
          </cell>
          <cell r="F9175" t="str">
            <v>保健衛生・安全対策</v>
          </cell>
          <cell r="H9175" t="str">
            <v>京都府-025354</v>
          </cell>
        </row>
        <row r="9176">
          <cell r="D9176" t="str">
            <v>262604615728</v>
          </cell>
          <cell r="F9176" t="str">
            <v>保護者支援・子育て支援</v>
          </cell>
          <cell r="H9176" t="str">
            <v/>
          </cell>
        </row>
        <row r="9177">
          <cell r="D9177" t="str">
            <v>262604515729</v>
          </cell>
          <cell r="F9177" t="str">
            <v>保健衛生・安全対策</v>
          </cell>
          <cell r="H9177" t="str">
            <v>京都府-025349</v>
          </cell>
        </row>
        <row r="9178">
          <cell r="D9178" t="str">
            <v>262604315730</v>
          </cell>
          <cell r="F9178" t="str">
            <v>障害児保育</v>
          </cell>
          <cell r="H9178" t="str">
            <v>京都府-024631</v>
          </cell>
        </row>
        <row r="9179">
          <cell r="D9179" t="str">
            <v>262604415731</v>
          </cell>
          <cell r="F9179" t="str">
            <v>食育・アレルギー対応</v>
          </cell>
          <cell r="H9179" t="str">
            <v/>
          </cell>
        </row>
        <row r="9180">
          <cell r="D9180" t="str">
            <v>262604315732</v>
          </cell>
          <cell r="F9180" t="str">
            <v>障害児保育</v>
          </cell>
          <cell r="H9180" t="str">
            <v>京都府-039715</v>
          </cell>
        </row>
        <row r="9181">
          <cell r="D9181" t="str">
            <v>262604115733</v>
          </cell>
          <cell r="F9181" t="str">
            <v>乳児保育</v>
          </cell>
          <cell r="H9181" t="str">
            <v>京都府-011248</v>
          </cell>
        </row>
        <row r="9182">
          <cell r="D9182" t="str">
            <v>262604615734</v>
          </cell>
          <cell r="F9182" t="str">
            <v>保護者支援・子育て支援</v>
          </cell>
          <cell r="H9182" t="str">
            <v>京都府-038259</v>
          </cell>
        </row>
        <row r="9183">
          <cell r="D9183" t="str">
            <v>262604515735</v>
          </cell>
          <cell r="F9183" t="str">
            <v>保健衛生・安全対策</v>
          </cell>
          <cell r="H9183" t="str">
            <v/>
          </cell>
        </row>
        <row r="9184">
          <cell r="D9184" t="str">
            <v>262604415736</v>
          </cell>
          <cell r="F9184" t="str">
            <v>食育・アレルギー対応</v>
          </cell>
          <cell r="H9184" t="str">
            <v>滋賀県-002009</v>
          </cell>
        </row>
        <row r="9185">
          <cell r="D9185" t="str">
            <v>262604115737</v>
          </cell>
          <cell r="F9185" t="str">
            <v>乳児保育</v>
          </cell>
          <cell r="H9185" t="str">
            <v>京都府-001847</v>
          </cell>
        </row>
        <row r="9186">
          <cell r="D9186" t="str">
            <v>262604415738</v>
          </cell>
          <cell r="F9186" t="str">
            <v>食育・アレルギー対応</v>
          </cell>
          <cell r="H9186" t="str">
            <v>京都府-001847</v>
          </cell>
        </row>
        <row r="9187">
          <cell r="D9187" t="str">
            <v>262604715739</v>
          </cell>
          <cell r="F9187" t="str">
            <v>マネジメント</v>
          </cell>
          <cell r="H9187" t="str">
            <v>京都府-021887</v>
          </cell>
        </row>
        <row r="9188">
          <cell r="D9188" t="str">
            <v>262604715740</v>
          </cell>
          <cell r="F9188" t="str">
            <v>マネジメント</v>
          </cell>
          <cell r="H9188" t="str">
            <v>京都府-026432</v>
          </cell>
        </row>
        <row r="9189">
          <cell r="D9189" t="str">
            <v>262604615741</v>
          </cell>
          <cell r="F9189" t="str">
            <v>保護者支援・子育て支援</v>
          </cell>
          <cell r="H9189" t="str">
            <v>大阪府-091267</v>
          </cell>
        </row>
        <row r="9190">
          <cell r="D9190" t="str">
            <v>262604315742</v>
          </cell>
          <cell r="F9190" t="str">
            <v>障害児保育</v>
          </cell>
          <cell r="H9190" t="str">
            <v>沖縄県-027269</v>
          </cell>
        </row>
        <row r="9191">
          <cell r="D9191" t="str">
            <v>262604515743</v>
          </cell>
          <cell r="F9191" t="str">
            <v>保健衛生・安全対策</v>
          </cell>
          <cell r="H9191" t="str">
            <v>沖縄県-025617</v>
          </cell>
        </row>
        <row r="9192">
          <cell r="D9192" t="str">
            <v>262604215744</v>
          </cell>
          <cell r="F9192" t="str">
            <v>幼児教育</v>
          </cell>
          <cell r="H9192" t="str">
            <v>京都府-037649</v>
          </cell>
        </row>
        <row r="9193">
          <cell r="D9193" t="str">
            <v>262604415745</v>
          </cell>
          <cell r="F9193" t="str">
            <v>食育・アレルギー対応</v>
          </cell>
          <cell r="H9193" t="str">
            <v>京都府-034548</v>
          </cell>
        </row>
        <row r="9194">
          <cell r="D9194" t="str">
            <v>262604115746</v>
          </cell>
          <cell r="F9194" t="str">
            <v>乳児保育</v>
          </cell>
          <cell r="H9194" t="str">
            <v>京都府-036169</v>
          </cell>
        </row>
        <row r="9195">
          <cell r="D9195" t="str">
            <v>262604315747</v>
          </cell>
          <cell r="F9195" t="str">
            <v>障害児保育</v>
          </cell>
          <cell r="H9195" t="str">
            <v/>
          </cell>
        </row>
        <row r="9196">
          <cell r="D9196" t="str">
            <v>262604715748</v>
          </cell>
          <cell r="F9196" t="str">
            <v>マネジメント</v>
          </cell>
          <cell r="H9196" t="str">
            <v>京都府-001230</v>
          </cell>
        </row>
        <row r="9197">
          <cell r="D9197" t="str">
            <v>262604315749</v>
          </cell>
          <cell r="F9197" t="str">
            <v>障害児保育</v>
          </cell>
          <cell r="H9197" t="str">
            <v>京都府-013702</v>
          </cell>
        </row>
        <row r="9198">
          <cell r="D9198" t="str">
            <v>262604415750</v>
          </cell>
          <cell r="F9198" t="str">
            <v>食育・アレルギー対応</v>
          </cell>
          <cell r="H9198" t="str">
            <v>京都府-006198</v>
          </cell>
        </row>
        <row r="9199">
          <cell r="D9199" t="str">
            <v>262604515751</v>
          </cell>
          <cell r="F9199" t="str">
            <v>保健衛生・安全対策</v>
          </cell>
          <cell r="H9199" t="str">
            <v>京都府-009528</v>
          </cell>
        </row>
        <row r="9200">
          <cell r="D9200" t="str">
            <v>262604115752</v>
          </cell>
          <cell r="F9200" t="str">
            <v>乳児保育</v>
          </cell>
          <cell r="H9200" t="str">
            <v>奈良県-001700</v>
          </cell>
        </row>
        <row r="9201">
          <cell r="D9201" t="str">
            <v>262604315753</v>
          </cell>
          <cell r="F9201" t="str">
            <v>障害児保育</v>
          </cell>
          <cell r="H9201" t="str">
            <v>京都府-012097</v>
          </cell>
        </row>
        <row r="9202">
          <cell r="D9202" t="str">
            <v>262604615754</v>
          </cell>
          <cell r="F9202" t="str">
            <v>保護者支援・子育て支援</v>
          </cell>
          <cell r="H9202" t="str">
            <v>京都府-040764</v>
          </cell>
        </row>
        <row r="9203">
          <cell r="D9203" t="str">
            <v>262604315755</v>
          </cell>
          <cell r="F9203" t="str">
            <v>障害児保育</v>
          </cell>
          <cell r="H9203" t="str">
            <v>京都府-004470</v>
          </cell>
        </row>
        <row r="9204">
          <cell r="D9204" t="str">
            <v>262604115756</v>
          </cell>
          <cell r="F9204" t="str">
            <v>乳児保育</v>
          </cell>
          <cell r="H9204" t="str">
            <v>京都府-019434</v>
          </cell>
        </row>
        <row r="9205">
          <cell r="D9205" t="str">
            <v>262604415757</v>
          </cell>
          <cell r="F9205" t="str">
            <v>食育・アレルギー対応</v>
          </cell>
          <cell r="H9205" t="str">
            <v>京都府-015374</v>
          </cell>
        </row>
        <row r="9206">
          <cell r="D9206" t="str">
            <v>262604515758</v>
          </cell>
          <cell r="F9206" t="str">
            <v>保健衛生・安全対策</v>
          </cell>
          <cell r="H9206" t="str">
            <v>京都府-005938</v>
          </cell>
        </row>
        <row r="9207">
          <cell r="D9207" t="str">
            <v>262604115759</v>
          </cell>
          <cell r="F9207" t="str">
            <v>乳児保育</v>
          </cell>
          <cell r="H9207" t="str">
            <v>京都府-009230</v>
          </cell>
        </row>
        <row r="9208">
          <cell r="D9208" t="str">
            <v>262604415760</v>
          </cell>
          <cell r="F9208" t="str">
            <v>食育・アレルギー対応</v>
          </cell>
          <cell r="H9208" t="str">
            <v>大分県-005849</v>
          </cell>
        </row>
        <row r="9209">
          <cell r="D9209" t="str">
            <v>262604115761</v>
          </cell>
          <cell r="F9209" t="str">
            <v>乳児保育</v>
          </cell>
          <cell r="H9209" t="str">
            <v>徳島県-012601</v>
          </cell>
        </row>
        <row r="9210">
          <cell r="D9210" t="str">
            <v>262604515762</v>
          </cell>
          <cell r="F9210" t="str">
            <v>保健衛生・安全対策</v>
          </cell>
          <cell r="H9210" t="str">
            <v>京都府-006111</v>
          </cell>
        </row>
        <row r="9211">
          <cell r="D9211" t="str">
            <v>262604115763</v>
          </cell>
          <cell r="F9211" t="str">
            <v>乳児保育</v>
          </cell>
          <cell r="H9211" t="str">
            <v>福岡県-055344</v>
          </cell>
        </row>
        <row r="9212">
          <cell r="D9212" t="str">
            <v>262604715764</v>
          </cell>
          <cell r="F9212" t="str">
            <v>マネジメント</v>
          </cell>
          <cell r="H9212" t="str">
            <v>京都府-015992</v>
          </cell>
        </row>
        <row r="9213">
          <cell r="D9213" t="str">
            <v>262604615765</v>
          </cell>
          <cell r="F9213" t="str">
            <v>保護者支援・子育て支援</v>
          </cell>
          <cell r="H9213" t="str">
            <v>京都府-015441</v>
          </cell>
        </row>
        <row r="9214">
          <cell r="D9214" t="str">
            <v>262604315766</v>
          </cell>
          <cell r="F9214" t="str">
            <v>障害児保育</v>
          </cell>
          <cell r="H9214" t="str">
            <v>京都府-003584</v>
          </cell>
        </row>
        <row r="9215">
          <cell r="D9215" t="str">
            <v>262604115767</v>
          </cell>
          <cell r="F9215" t="str">
            <v>乳児保育</v>
          </cell>
          <cell r="H9215" t="str">
            <v>京都府-037272</v>
          </cell>
        </row>
        <row r="9216">
          <cell r="D9216" t="str">
            <v>262604315768</v>
          </cell>
          <cell r="F9216" t="str">
            <v>障害児保育</v>
          </cell>
          <cell r="H9216" t="str">
            <v>京都府-025384</v>
          </cell>
        </row>
        <row r="9217">
          <cell r="D9217" t="str">
            <v>262604615769</v>
          </cell>
          <cell r="F9217" t="str">
            <v>保護者支援・子育て支援</v>
          </cell>
          <cell r="H9217" t="str">
            <v>京都府-014204</v>
          </cell>
        </row>
        <row r="9218">
          <cell r="D9218" t="str">
            <v>262604715770</v>
          </cell>
          <cell r="F9218" t="str">
            <v>マネジメント</v>
          </cell>
          <cell r="H9218" t="str">
            <v>京都府-008901</v>
          </cell>
        </row>
        <row r="9219">
          <cell r="D9219" t="str">
            <v>262604415771</v>
          </cell>
          <cell r="F9219" t="str">
            <v>食育・アレルギー対応</v>
          </cell>
          <cell r="H9219" t="str">
            <v>京都府-015142</v>
          </cell>
        </row>
        <row r="9220">
          <cell r="D9220" t="str">
            <v>262604115772</v>
          </cell>
          <cell r="F9220" t="str">
            <v>乳児保育</v>
          </cell>
          <cell r="H9220" t="str">
            <v>大阪府-023043</v>
          </cell>
        </row>
        <row r="9221">
          <cell r="D9221" t="str">
            <v>262604315773</v>
          </cell>
          <cell r="F9221" t="str">
            <v>障害児保育</v>
          </cell>
          <cell r="H9221" t="str">
            <v>京都府-013034</v>
          </cell>
        </row>
        <row r="9222">
          <cell r="D9222" t="str">
            <v>262604715774</v>
          </cell>
          <cell r="F9222" t="str">
            <v>マネジメント</v>
          </cell>
          <cell r="H9222" t="str">
            <v>京都府-028582</v>
          </cell>
        </row>
        <row r="9223">
          <cell r="D9223" t="str">
            <v>262604415775</v>
          </cell>
          <cell r="F9223" t="str">
            <v>食育・アレルギー対応</v>
          </cell>
          <cell r="H9223" t="str">
            <v>京都府-000959</v>
          </cell>
        </row>
        <row r="9224">
          <cell r="D9224" t="str">
            <v>262604515776</v>
          </cell>
          <cell r="F9224" t="str">
            <v>保健衛生・安全対策</v>
          </cell>
          <cell r="H9224" t="str">
            <v>京都府-002471</v>
          </cell>
        </row>
        <row r="9225">
          <cell r="D9225" t="str">
            <v>262604415777</v>
          </cell>
          <cell r="F9225" t="str">
            <v>食育・アレルギー対応</v>
          </cell>
          <cell r="H9225" t="str">
            <v>青森県-017766</v>
          </cell>
        </row>
        <row r="9226">
          <cell r="D9226" t="str">
            <v>262604315778</v>
          </cell>
          <cell r="F9226" t="str">
            <v>障害児保育</v>
          </cell>
          <cell r="H9226" t="str">
            <v>京都府-039643</v>
          </cell>
        </row>
        <row r="9227">
          <cell r="D9227" t="str">
            <v>262604415779</v>
          </cell>
          <cell r="F9227" t="str">
            <v>食育・アレルギー対応</v>
          </cell>
          <cell r="H9227" t="str">
            <v>京都府-037111</v>
          </cell>
        </row>
        <row r="9228">
          <cell r="D9228" t="str">
            <v>262604215780</v>
          </cell>
          <cell r="F9228" t="str">
            <v>幼児教育</v>
          </cell>
          <cell r="H9228" t="str">
            <v>京都府-037111</v>
          </cell>
        </row>
        <row r="9229">
          <cell r="D9229" t="str">
            <v>262604115781</v>
          </cell>
          <cell r="F9229" t="str">
            <v>乳児保育</v>
          </cell>
          <cell r="H9229" t="str">
            <v>京都府-035974</v>
          </cell>
        </row>
        <row r="9230">
          <cell r="D9230" t="str">
            <v>262604715782</v>
          </cell>
          <cell r="F9230" t="str">
            <v>マネジメント</v>
          </cell>
          <cell r="H9230" t="str">
            <v/>
          </cell>
        </row>
        <row r="9231">
          <cell r="D9231" t="str">
            <v>262604515783</v>
          </cell>
          <cell r="F9231" t="str">
            <v>保健衛生・安全対策</v>
          </cell>
          <cell r="H9231" t="str">
            <v/>
          </cell>
        </row>
        <row r="9232">
          <cell r="D9232" t="str">
            <v>262604215784</v>
          </cell>
          <cell r="F9232" t="str">
            <v>幼児教育</v>
          </cell>
          <cell r="H9232" t="str">
            <v>鳥取県-004918</v>
          </cell>
        </row>
        <row r="9233">
          <cell r="D9233" t="str">
            <v>262604415785</v>
          </cell>
          <cell r="F9233" t="str">
            <v>食育・アレルギー対応</v>
          </cell>
          <cell r="H9233" t="str">
            <v>京都府-024286</v>
          </cell>
        </row>
        <row r="9234">
          <cell r="D9234" t="str">
            <v>262604615786</v>
          </cell>
          <cell r="F9234" t="str">
            <v>保護者支援・子育て支援</v>
          </cell>
          <cell r="H9234" t="str">
            <v>京都府-038542</v>
          </cell>
        </row>
        <row r="9235">
          <cell r="D9235" t="str">
            <v>262604415787</v>
          </cell>
          <cell r="F9235" t="str">
            <v>食育・アレルギー対応</v>
          </cell>
          <cell r="H9235" t="str">
            <v>京都府-036177</v>
          </cell>
        </row>
        <row r="9236">
          <cell r="D9236" t="str">
            <v>262604115788</v>
          </cell>
          <cell r="F9236" t="str">
            <v>乳児保育</v>
          </cell>
          <cell r="H9236" t="str">
            <v>京都府-040905</v>
          </cell>
        </row>
        <row r="9237">
          <cell r="D9237" t="str">
            <v>262604715789</v>
          </cell>
          <cell r="F9237" t="str">
            <v>マネジメント</v>
          </cell>
          <cell r="H9237" t="str">
            <v>京都府-007372</v>
          </cell>
        </row>
        <row r="9238">
          <cell r="D9238" t="str">
            <v>262604615790</v>
          </cell>
          <cell r="F9238" t="str">
            <v>保護者支援・子育て支援</v>
          </cell>
          <cell r="H9238" t="str">
            <v>京都府-031543</v>
          </cell>
        </row>
        <row r="9239">
          <cell r="D9239" t="str">
            <v>262604515791</v>
          </cell>
          <cell r="F9239" t="str">
            <v>保健衛生・安全対策</v>
          </cell>
          <cell r="H9239" t="str">
            <v>京都府-031543</v>
          </cell>
        </row>
        <row r="9240">
          <cell r="D9240" t="str">
            <v>262604415792</v>
          </cell>
          <cell r="F9240" t="str">
            <v>食育・アレルギー対応</v>
          </cell>
          <cell r="H9240" t="str">
            <v>京都府-039823</v>
          </cell>
        </row>
        <row r="9241">
          <cell r="D9241" t="str">
            <v>262604715793</v>
          </cell>
          <cell r="F9241" t="str">
            <v>マネジメント</v>
          </cell>
          <cell r="H9241" t="str">
            <v>京都府-023605</v>
          </cell>
        </row>
        <row r="9242">
          <cell r="D9242" t="str">
            <v>262604715794</v>
          </cell>
          <cell r="F9242" t="str">
            <v>マネジメント</v>
          </cell>
          <cell r="H9242" t="str">
            <v/>
          </cell>
        </row>
        <row r="9243">
          <cell r="D9243" t="str">
            <v>262604115795</v>
          </cell>
          <cell r="F9243" t="str">
            <v>乳児保育</v>
          </cell>
          <cell r="H9243" t="str">
            <v>京都府-038891</v>
          </cell>
        </row>
        <row r="9244">
          <cell r="D9244" t="str">
            <v>262604715796</v>
          </cell>
          <cell r="F9244" t="str">
            <v>マネジメント</v>
          </cell>
          <cell r="H9244" t="str">
            <v>京都府-037238</v>
          </cell>
        </row>
        <row r="9245">
          <cell r="D9245" t="str">
            <v>262604715797</v>
          </cell>
          <cell r="F9245" t="str">
            <v>マネジメント</v>
          </cell>
          <cell r="H9245" t="str">
            <v/>
          </cell>
        </row>
        <row r="9246">
          <cell r="D9246" t="str">
            <v>262604615798</v>
          </cell>
          <cell r="F9246" t="str">
            <v>保護者支援・子育て支援</v>
          </cell>
          <cell r="H9246" t="str">
            <v/>
          </cell>
        </row>
        <row r="9247">
          <cell r="D9247" t="str">
            <v>262604315799</v>
          </cell>
          <cell r="F9247" t="str">
            <v>障害児保育</v>
          </cell>
          <cell r="H9247" t="str">
            <v>京都府-015041</v>
          </cell>
        </row>
        <row r="9248">
          <cell r="D9248" t="str">
            <v>262604515800</v>
          </cell>
          <cell r="F9248" t="str">
            <v>保健衛生・安全対策</v>
          </cell>
          <cell r="H9248" t="str">
            <v>京都府-015041</v>
          </cell>
        </row>
        <row r="9249">
          <cell r="D9249" t="str">
            <v>262604115801</v>
          </cell>
          <cell r="F9249" t="str">
            <v>乳児保育</v>
          </cell>
          <cell r="H9249" t="str">
            <v>京都府-018220</v>
          </cell>
        </row>
        <row r="9250">
          <cell r="D9250" t="str">
            <v>262604415802</v>
          </cell>
          <cell r="F9250" t="str">
            <v>食育・アレルギー対応</v>
          </cell>
          <cell r="H9250" t="str">
            <v>滋賀県-022063</v>
          </cell>
        </row>
        <row r="9251">
          <cell r="D9251" t="str">
            <v>262604315803</v>
          </cell>
          <cell r="F9251" t="str">
            <v>障害児保育</v>
          </cell>
          <cell r="H9251" t="str">
            <v>京都府-004802</v>
          </cell>
        </row>
        <row r="9252">
          <cell r="D9252" t="str">
            <v>262604415804</v>
          </cell>
          <cell r="F9252" t="str">
            <v>食育・アレルギー対応</v>
          </cell>
          <cell r="H9252" t="str">
            <v>京都府-004803</v>
          </cell>
        </row>
        <row r="9253">
          <cell r="D9253" t="str">
            <v>262604615805</v>
          </cell>
          <cell r="F9253" t="str">
            <v>保護者支援・子育て支援</v>
          </cell>
          <cell r="H9253" t="str">
            <v>京都府-003355</v>
          </cell>
        </row>
        <row r="9254">
          <cell r="D9254" t="str">
            <v>262604315806</v>
          </cell>
          <cell r="F9254" t="str">
            <v>障害児保育</v>
          </cell>
          <cell r="H9254" t="str">
            <v>京都府-036962</v>
          </cell>
        </row>
        <row r="9255">
          <cell r="D9255" t="str">
            <v>262604615807</v>
          </cell>
          <cell r="F9255" t="str">
            <v>保護者支援・子育て支援</v>
          </cell>
          <cell r="H9255" t="str">
            <v>北海道-012157</v>
          </cell>
        </row>
        <row r="9256">
          <cell r="D9256" t="str">
            <v>262604115808</v>
          </cell>
          <cell r="F9256" t="str">
            <v>乳児保育</v>
          </cell>
          <cell r="H9256" t="str">
            <v>京都府-032858</v>
          </cell>
        </row>
        <row r="9257">
          <cell r="D9257" t="str">
            <v>262604515809</v>
          </cell>
          <cell r="F9257" t="str">
            <v>保健衛生・安全対策</v>
          </cell>
          <cell r="H9257" t="str">
            <v>京都府-032796</v>
          </cell>
        </row>
        <row r="9258">
          <cell r="D9258" t="str">
            <v>262604315810</v>
          </cell>
          <cell r="F9258" t="str">
            <v>障害児保育</v>
          </cell>
          <cell r="H9258" t="str">
            <v>京都府-025785</v>
          </cell>
        </row>
        <row r="9259">
          <cell r="D9259" t="str">
            <v>262604515811</v>
          </cell>
          <cell r="F9259" t="str">
            <v>保健衛生・安全対策</v>
          </cell>
          <cell r="H9259" t="str">
            <v>京都府-030750</v>
          </cell>
        </row>
        <row r="9260">
          <cell r="D9260" t="str">
            <v>262604415812</v>
          </cell>
          <cell r="F9260" t="str">
            <v>食育・アレルギー対応</v>
          </cell>
          <cell r="H9260" t="str">
            <v>大阪府-085761</v>
          </cell>
        </row>
        <row r="9261">
          <cell r="D9261" t="str">
            <v>262604515813</v>
          </cell>
          <cell r="F9261" t="str">
            <v>保健衛生・安全対策</v>
          </cell>
          <cell r="H9261" t="str">
            <v/>
          </cell>
        </row>
        <row r="9262">
          <cell r="D9262" t="str">
            <v>262604615814</v>
          </cell>
          <cell r="F9262" t="str">
            <v>保護者支援・子育て支援</v>
          </cell>
          <cell r="H9262" t="str">
            <v>京都府-031455</v>
          </cell>
        </row>
        <row r="9263">
          <cell r="D9263" t="str">
            <v>262604415815</v>
          </cell>
          <cell r="F9263" t="str">
            <v>食育・アレルギー対応</v>
          </cell>
          <cell r="H9263" t="str">
            <v/>
          </cell>
        </row>
        <row r="9264">
          <cell r="D9264" t="str">
            <v>262604315816</v>
          </cell>
          <cell r="F9264" t="str">
            <v>障害児保育</v>
          </cell>
          <cell r="H9264" t="str">
            <v>京都府-030172</v>
          </cell>
        </row>
        <row r="9265">
          <cell r="D9265" t="str">
            <v>262604615817</v>
          </cell>
          <cell r="F9265" t="str">
            <v>保護者支援・子育て支援</v>
          </cell>
          <cell r="H9265" t="str">
            <v>京都府-017354</v>
          </cell>
        </row>
        <row r="9266">
          <cell r="D9266" t="str">
            <v>262604715818</v>
          </cell>
          <cell r="F9266" t="str">
            <v>マネジメント</v>
          </cell>
          <cell r="H9266" t="str">
            <v>京都府-004692</v>
          </cell>
        </row>
        <row r="9267">
          <cell r="D9267" t="str">
            <v>262604115819</v>
          </cell>
          <cell r="F9267" t="str">
            <v>乳児保育</v>
          </cell>
          <cell r="H9267" t="str">
            <v>京都府-037901</v>
          </cell>
        </row>
        <row r="9268">
          <cell r="D9268" t="str">
            <v>262604415820</v>
          </cell>
          <cell r="F9268" t="str">
            <v>食育・アレルギー対応</v>
          </cell>
          <cell r="H9268" t="str">
            <v>京都府-007594</v>
          </cell>
        </row>
        <row r="9269">
          <cell r="D9269" t="str">
            <v>262604315821</v>
          </cell>
          <cell r="F9269" t="str">
            <v>障害児保育</v>
          </cell>
          <cell r="H9269" t="str">
            <v>京都府-027054</v>
          </cell>
        </row>
        <row r="9270">
          <cell r="D9270" t="str">
            <v>262604215822</v>
          </cell>
          <cell r="F9270" t="str">
            <v>幼児教育</v>
          </cell>
          <cell r="H9270" t="str">
            <v>京都府-027054</v>
          </cell>
        </row>
        <row r="9271">
          <cell r="D9271" t="str">
            <v>262604115823</v>
          </cell>
          <cell r="F9271" t="str">
            <v>乳児保育</v>
          </cell>
          <cell r="H9271" t="str">
            <v>京都府-026675</v>
          </cell>
        </row>
        <row r="9272">
          <cell r="D9272" t="str">
            <v>262604115824</v>
          </cell>
          <cell r="F9272" t="str">
            <v>乳児保育</v>
          </cell>
          <cell r="H9272" t="str">
            <v>京都府-012372</v>
          </cell>
        </row>
        <row r="9273">
          <cell r="D9273" t="str">
            <v>262604415825</v>
          </cell>
          <cell r="F9273" t="str">
            <v>食育・アレルギー対応</v>
          </cell>
          <cell r="H9273" t="str">
            <v>京都府-008438</v>
          </cell>
        </row>
        <row r="9274">
          <cell r="D9274" t="str">
            <v>262604515826</v>
          </cell>
          <cell r="F9274" t="str">
            <v>保健衛生・安全対策</v>
          </cell>
          <cell r="H9274" t="str">
            <v>京都府-005458</v>
          </cell>
        </row>
        <row r="9275">
          <cell r="D9275" t="str">
            <v>262604115827</v>
          </cell>
          <cell r="F9275" t="str">
            <v>乳児保育</v>
          </cell>
          <cell r="H9275" t="str">
            <v>京都府-041388</v>
          </cell>
        </row>
        <row r="9276">
          <cell r="D9276" t="str">
            <v>262604615828</v>
          </cell>
          <cell r="F9276" t="str">
            <v>保護者支援・子育て支援</v>
          </cell>
          <cell r="H9276" t="str">
            <v>京都府-018956</v>
          </cell>
        </row>
        <row r="9277">
          <cell r="D9277" t="str">
            <v>262604415829</v>
          </cell>
          <cell r="F9277" t="str">
            <v>食育・アレルギー対応</v>
          </cell>
          <cell r="H9277" t="str">
            <v>京都府-018956</v>
          </cell>
        </row>
        <row r="9278">
          <cell r="D9278" t="str">
            <v>262604715830</v>
          </cell>
          <cell r="F9278" t="str">
            <v>マネジメント</v>
          </cell>
          <cell r="H9278" t="str">
            <v/>
          </cell>
        </row>
        <row r="9279">
          <cell r="D9279" t="str">
            <v>262604615831</v>
          </cell>
          <cell r="F9279" t="str">
            <v>保護者支援・子育て支援</v>
          </cell>
          <cell r="H9279" t="str">
            <v>京都府-024227</v>
          </cell>
        </row>
        <row r="9280">
          <cell r="D9280" t="str">
            <v>262604515832</v>
          </cell>
          <cell r="F9280" t="str">
            <v>保健衛生・安全対策</v>
          </cell>
          <cell r="H9280" t="str">
            <v/>
          </cell>
        </row>
        <row r="9281">
          <cell r="D9281" t="str">
            <v>262604415833</v>
          </cell>
          <cell r="F9281" t="str">
            <v>食育・アレルギー対応</v>
          </cell>
          <cell r="H9281" t="str">
            <v>京都府-006232</v>
          </cell>
        </row>
        <row r="9282">
          <cell r="D9282" t="str">
            <v>262604515834</v>
          </cell>
          <cell r="F9282" t="str">
            <v>保健衛生・安全対策</v>
          </cell>
          <cell r="H9282" t="str">
            <v>京都府-023075</v>
          </cell>
        </row>
        <row r="9283">
          <cell r="D9283" t="str">
            <v>262604515835</v>
          </cell>
          <cell r="F9283" t="str">
            <v>保健衛生・安全対策</v>
          </cell>
          <cell r="H9283" t="str">
            <v>京都府-037479</v>
          </cell>
        </row>
        <row r="9284">
          <cell r="D9284" t="str">
            <v>262604615836</v>
          </cell>
          <cell r="F9284" t="str">
            <v>保護者支援・子育て支援</v>
          </cell>
          <cell r="H9284" t="str">
            <v>兵庫県-045890</v>
          </cell>
        </row>
        <row r="9285">
          <cell r="D9285" t="str">
            <v>262604115837</v>
          </cell>
          <cell r="F9285" t="str">
            <v>乳児保育</v>
          </cell>
          <cell r="H9285" t="str">
            <v>埼玉県-099983</v>
          </cell>
        </row>
        <row r="9286">
          <cell r="D9286" t="str">
            <v>262604515838</v>
          </cell>
          <cell r="F9286" t="str">
            <v>保健衛生・安全対策</v>
          </cell>
          <cell r="H9286" t="str">
            <v>京都府-034217</v>
          </cell>
        </row>
        <row r="9287">
          <cell r="D9287" t="str">
            <v>262604715839</v>
          </cell>
          <cell r="F9287" t="str">
            <v>マネジメント</v>
          </cell>
          <cell r="H9287" t="str">
            <v>京都府-008587</v>
          </cell>
        </row>
        <row r="9288">
          <cell r="D9288" t="str">
            <v>262604515840</v>
          </cell>
          <cell r="F9288" t="str">
            <v>保健衛生・安全対策</v>
          </cell>
          <cell r="H9288" t="str">
            <v>京都府-016035</v>
          </cell>
        </row>
        <row r="9289">
          <cell r="D9289" t="str">
            <v>262604315841</v>
          </cell>
          <cell r="F9289" t="str">
            <v>障害児保育</v>
          </cell>
          <cell r="H9289" t="str">
            <v>京都府-016035</v>
          </cell>
        </row>
        <row r="9290">
          <cell r="D9290" t="str">
            <v>262604115842</v>
          </cell>
          <cell r="F9290" t="str">
            <v>乳児保育</v>
          </cell>
          <cell r="H9290" t="str">
            <v>京都府-033078</v>
          </cell>
        </row>
        <row r="9291">
          <cell r="D9291" t="str">
            <v>262604115843</v>
          </cell>
          <cell r="F9291" t="str">
            <v>乳児保育</v>
          </cell>
          <cell r="H9291" t="str">
            <v>京都府-039631</v>
          </cell>
        </row>
        <row r="9292">
          <cell r="D9292" t="str">
            <v>262604615844</v>
          </cell>
          <cell r="F9292" t="str">
            <v>保護者支援・子育て支援</v>
          </cell>
          <cell r="H9292" t="str">
            <v>群馬県-003250</v>
          </cell>
        </row>
        <row r="9293">
          <cell r="D9293" t="str">
            <v>262604515845</v>
          </cell>
          <cell r="F9293" t="str">
            <v>保健衛生・安全対策</v>
          </cell>
          <cell r="H9293" t="str">
            <v>京都府-013665</v>
          </cell>
        </row>
        <row r="9294">
          <cell r="D9294" t="str">
            <v>262604315846</v>
          </cell>
          <cell r="F9294" t="str">
            <v>障害児保育</v>
          </cell>
          <cell r="H9294" t="str">
            <v>京都府-025989</v>
          </cell>
        </row>
        <row r="9295">
          <cell r="D9295" t="str">
            <v>262604515847</v>
          </cell>
          <cell r="F9295" t="str">
            <v>保健衛生・安全対策</v>
          </cell>
          <cell r="H9295" t="str">
            <v>滋賀県-017262</v>
          </cell>
        </row>
        <row r="9296">
          <cell r="D9296" t="str">
            <v>262604215848</v>
          </cell>
          <cell r="F9296" t="str">
            <v>幼児教育</v>
          </cell>
          <cell r="H9296" t="str">
            <v>滋賀県-017262</v>
          </cell>
        </row>
        <row r="9297">
          <cell r="D9297" t="str">
            <v>262604515849</v>
          </cell>
          <cell r="F9297" t="str">
            <v>保健衛生・安全対策</v>
          </cell>
          <cell r="H9297" t="str">
            <v>香川県-004509</v>
          </cell>
        </row>
        <row r="9298">
          <cell r="D9298" t="str">
            <v>262604415850</v>
          </cell>
          <cell r="F9298" t="str">
            <v>食育・アレルギー対応</v>
          </cell>
          <cell r="H9298" t="str">
            <v>京都府-003190</v>
          </cell>
        </row>
        <row r="9299">
          <cell r="D9299" t="str">
            <v>262604415851</v>
          </cell>
          <cell r="F9299" t="str">
            <v>食育・アレルギー対応</v>
          </cell>
          <cell r="H9299" t="str">
            <v>京都府-031762</v>
          </cell>
        </row>
        <row r="9300">
          <cell r="D9300" t="str">
            <v>262604615852</v>
          </cell>
          <cell r="F9300" t="str">
            <v>保護者支援・子育て支援</v>
          </cell>
          <cell r="H9300" t="str">
            <v/>
          </cell>
        </row>
        <row r="9301">
          <cell r="D9301" t="str">
            <v>262604415853</v>
          </cell>
          <cell r="F9301" t="str">
            <v>食育・アレルギー対応</v>
          </cell>
          <cell r="H9301" t="str">
            <v/>
          </cell>
        </row>
        <row r="9302">
          <cell r="D9302" t="str">
            <v>262604315854</v>
          </cell>
          <cell r="F9302" t="str">
            <v>障害児保育</v>
          </cell>
          <cell r="H9302" t="str">
            <v>神奈川県-056358</v>
          </cell>
        </row>
        <row r="9303">
          <cell r="D9303" t="str">
            <v>262604515855</v>
          </cell>
          <cell r="F9303" t="str">
            <v>保健衛生・安全対策</v>
          </cell>
          <cell r="H9303" t="str">
            <v/>
          </cell>
        </row>
        <row r="9304">
          <cell r="D9304" t="str">
            <v>262604115856</v>
          </cell>
          <cell r="F9304" t="str">
            <v>乳児保育</v>
          </cell>
          <cell r="H9304" t="str">
            <v/>
          </cell>
        </row>
        <row r="9305">
          <cell r="D9305" t="str">
            <v>262604315857</v>
          </cell>
          <cell r="F9305" t="str">
            <v>障害児保育</v>
          </cell>
          <cell r="H9305" t="str">
            <v/>
          </cell>
        </row>
        <row r="9306">
          <cell r="D9306" t="str">
            <v>262604615858</v>
          </cell>
          <cell r="F9306" t="str">
            <v>保護者支援・子育て支援</v>
          </cell>
          <cell r="H9306" t="str">
            <v>鳥取県－009811</v>
          </cell>
        </row>
        <row r="9307">
          <cell r="D9307" t="str">
            <v>262604115859</v>
          </cell>
          <cell r="F9307" t="str">
            <v>乳児保育</v>
          </cell>
          <cell r="H9307" t="str">
            <v>京都府-041210</v>
          </cell>
        </row>
        <row r="9308">
          <cell r="D9308" t="str">
            <v>262604315860</v>
          </cell>
          <cell r="F9308" t="str">
            <v>障害児保育</v>
          </cell>
          <cell r="H9308" t="str">
            <v>京都府-041938</v>
          </cell>
        </row>
        <row r="9309">
          <cell r="D9309" t="str">
            <v>262604415861</v>
          </cell>
          <cell r="F9309" t="str">
            <v>食育・アレルギー対応</v>
          </cell>
          <cell r="H9309" t="str">
            <v>京都府-037641</v>
          </cell>
        </row>
        <row r="9310">
          <cell r="D9310" t="str">
            <v>262604315862</v>
          </cell>
          <cell r="F9310" t="str">
            <v>障害児保育</v>
          </cell>
          <cell r="H9310" t="str">
            <v>京都府-036841</v>
          </cell>
        </row>
        <row r="9311">
          <cell r="D9311" t="str">
            <v>262604115863</v>
          </cell>
          <cell r="F9311" t="str">
            <v>乳児保育</v>
          </cell>
          <cell r="H9311" t="str">
            <v/>
          </cell>
        </row>
        <row r="9312">
          <cell r="D9312" t="str">
            <v>262604715864</v>
          </cell>
          <cell r="F9312" t="str">
            <v>マネジメント</v>
          </cell>
          <cell r="H9312" t="str">
            <v/>
          </cell>
        </row>
        <row r="9313">
          <cell r="D9313" t="str">
            <v>262604315865</v>
          </cell>
          <cell r="F9313" t="str">
            <v>障害児保育</v>
          </cell>
          <cell r="H9313" t="str">
            <v/>
          </cell>
        </row>
        <row r="9314">
          <cell r="D9314" t="str">
            <v>262604115866</v>
          </cell>
          <cell r="F9314" t="str">
            <v>乳児保育</v>
          </cell>
          <cell r="H9314" t="str">
            <v/>
          </cell>
        </row>
        <row r="9315">
          <cell r="D9315" t="str">
            <v>262604415867</v>
          </cell>
          <cell r="F9315" t="str">
            <v>食育・アレルギー対応</v>
          </cell>
          <cell r="H9315" t="str">
            <v>京都府-037497</v>
          </cell>
        </row>
        <row r="9316">
          <cell r="D9316" t="str">
            <v>262604515868</v>
          </cell>
          <cell r="F9316" t="str">
            <v>保健衛生・安全対策</v>
          </cell>
          <cell r="H9316" t="str">
            <v/>
          </cell>
        </row>
        <row r="9317">
          <cell r="D9317" t="str">
            <v>262604415869</v>
          </cell>
          <cell r="F9317" t="str">
            <v>食育・アレルギー対応</v>
          </cell>
          <cell r="H9317" t="str">
            <v>京都府-024278</v>
          </cell>
        </row>
        <row r="9318">
          <cell r="D9318" t="str">
            <v>262604415870</v>
          </cell>
          <cell r="F9318" t="str">
            <v>食育・アレルギー対応</v>
          </cell>
          <cell r="H9318" t="str">
            <v>大阪府-037235</v>
          </cell>
        </row>
        <row r="9319">
          <cell r="D9319" t="str">
            <v>262604315871</v>
          </cell>
          <cell r="F9319" t="str">
            <v>障害児保育</v>
          </cell>
          <cell r="H9319" t="str">
            <v>京都府-023054</v>
          </cell>
        </row>
        <row r="9320">
          <cell r="D9320" t="str">
            <v>262604315872</v>
          </cell>
          <cell r="F9320" t="str">
            <v>障害児保育</v>
          </cell>
          <cell r="H9320" t="str">
            <v/>
          </cell>
        </row>
        <row r="9321">
          <cell r="D9321" t="str">
            <v>262604315873</v>
          </cell>
          <cell r="F9321" t="str">
            <v>障害児保育</v>
          </cell>
          <cell r="H9321" t="str">
            <v>京都府-010653</v>
          </cell>
        </row>
        <row r="9322">
          <cell r="D9322" t="str">
            <v>262604215874</v>
          </cell>
          <cell r="F9322" t="str">
            <v>幼児教育</v>
          </cell>
          <cell r="H9322" t="str">
            <v>京都府-023054</v>
          </cell>
        </row>
        <row r="9323">
          <cell r="D9323" t="str">
            <v>262604715875</v>
          </cell>
          <cell r="F9323" t="str">
            <v>マネジメント</v>
          </cell>
          <cell r="H9323" t="str">
            <v/>
          </cell>
        </row>
        <row r="9324">
          <cell r="D9324" t="str">
            <v>262604715876</v>
          </cell>
          <cell r="F9324" t="str">
            <v>マネジメント</v>
          </cell>
          <cell r="H9324" t="str">
            <v>京都府-019623</v>
          </cell>
        </row>
        <row r="9325">
          <cell r="D9325" t="str">
            <v>262604715877</v>
          </cell>
          <cell r="F9325" t="str">
            <v>マネジメント</v>
          </cell>
          <cell r="H9325" t="str">
            <v>京都府-033001</v>
          </cell>
        </row>
        <row r="9326">
          <cell r="D9326" t="str">
            <v>262604715878</v>
          </cell>
          <cell r="F9326" t="str">
            <v>マネジメント</v>
          </cell>
          <cell r="H9326" t="str">
            <v>京都府-028312</v>
          </cell>
        </row>
        <row r="9327">
          <cell r="D9327" t="str">
            <v>262604315879</v>
          </cell>
          <cell r="F9327" t="str">
            <v>障害児保育</v>
          </cell>
          <cell r="H9327" t="str">
            <v>京都府-028312</v>
          </cell>
        </row>
        <row r="9328">
          <cell r="D9328" t="str">
            <v>262604715880</v>
          </cell>
          <cell r="F9328" t="str">
            <v>マネジメント</v>
          </cell>
          <cell r="H9328" t="str">
            <v>京都府-036484</v>
          </cell>
        </row>
        <row r="9329">
          <cell r="D9329" t="str">
            <v>262604715881</v>
          </cell>
          <cell r="F9329" t="str">
            <v>マネジメント</v>
          </cell>
          <cell r="H9329" t="str">
            <v>京都府-024545</v>
          </cell>
        </row>
        <row r="9330">
          <cell r="D9330" t="str">
            <v>262604515882</v>
          </cell>
          <cell r="F9330" t="str">
            <v>保健衛生・安全対策</v>
          </cell>
          <cell r="H9330" t="str">
            <v>京都府-024545</v>
          </cell>
        </row>
        <row r="9331">
          <cell r="D9331" t="str">
            <v>262604115883</v>
          </cell>
          <cell r="F9331" t="str">
            <v>乳児保育</v>
          </cell>
          <cell r="H9331" t="str">
            <v>京都府-039244</v>
          </cell>
        </row>
        <row r="9332">
          <cell r="D9332" t="str">
            <v>262604315884</v>
          </cell>
          <cell r="F9332" t="str">
            <v>障害児保育</v>
          </cell>
          <cell r="H9332" t="str">
            <v>京都府-036484</v>
          </cell>
        </row>
        <row r="9333">
          <cell r="D9333" t="str">
            <v>262604115885</v>
          </cell>
          <cell r="F9333" t="str">
            <v>乳児保育</v>
          </cell>
          <cell r="H9333" t="str">
            <v>京都府-035611</v>
          </cell>
        </row>
        <row r="9334">
          <cell r="D9334" t="str">
            <v>262604315886</v>
          </cell>
          <cell r="F9334" t="str">
            <v>障害児保育</v>
          </cell>
          <cell r="H9334" t="str">
            <v>大阪府-114340</v>
          </cell>
        </row>
        <row r="9335">
          <cell r="D9335" t="str">
            <v>262604115887</v>
          </cell>
          <cell r="F9335" t="str">
            <v>乳児保育</v>
          </cell>
          <cell r="H9335" t="str">
            <v>京都府-042097</v>
          </cell>
        </row>
        <row r="9336">
          <cell r="D9336" t="str">
            <v>262604415888</v>
          </cell>
          <cell r="F9336" t="str">
            <v>食育・アレルギー対応</v>
          </cell>
          <cell r="H9336" t="str">
            <v>京都府-035032</v>
          </cell>
        </row>
        <row r="9337">
          <cell r="D9337" t="str">
            <v>262604315889</v>
          </cell>
          <cell r="F9337" t="str">
            <v>障害児保育</v>
          </cell>
          <cell r="H9337" t="str">
            <v>京都府-035032</v>
          </cell>
        </row>
        <row r="9338">
          <cell r="D9338" t="str">
            <v>262604615890</v>
          </cell>
          <cell r="F9338" t="str">
            <v>保護者支援・子育て支援</v>
          </cell>
          <cell r="H9338" t="str">
            <v>京都府-029100</v>
          </cell>
        </row>
        <row r="9339">
          <cell r="D9339" t="str">
            <v>262604415891</v>
          </cell>
          <cell r="F9339" t="str">
            <v>食育・アレルギー対応</v>
          </cell>
          <cell r="H9339" t="str">
            <v>京都府-029100</v>
          </cell>
        </row>
        <row r="9340">
          <cell r="D9340" t="str">
            <v>262604515892</v>
          </cell>
          <cell r="F9340" t="str">
            <v>保健衛生・安全対策</v>
          </cell>
          <cell r="H9340" t="str">
            <v>京都府-013363</v>
          </cell>
        </row>
        <row r="9341">
          <cell r="D9341" t="str">
            <v>262604515893</v>
          </cell>
          <cell r="F9341" t="str">
            <v>保健衛生・安全対策</v>
          </cell>
          <cell r="H9341" t="str">
            <v>京都府-036150</v>
          </cell>
        </row>
        <row r="9342">
          <cell r="D9342" t="str">
            <v>262604315894</v>
          </cell>
          <cell r="F9342" t="str">
            <v>障害児保育</v>
          </cell>
          <cell r="H9342" t="str">
            <v>京都府-036150</v>
          </cell>
        </row>
        <row r="9343">
          <cell r="D9343" t="str">
            <v>262604415895</v>
          </cell>
          <cell r="F9343" t="str">
            <v>食育・アレルギー対応</v>
          </cell>
          <cell r="H9343" t="str">
            <v>京都府-036150</v>
          </cell>
        </row>
        <row r="9344">
          <cell r="D9344" t="str">
            <v>262604515896</v>
          </cell>
          <cell r="F9344" t="str">
            <v>保健衛生・安全対策</v>
          </cell>
          <cell r="H9344" t="str">
            <v/>
          </cell>
        </row>
        <row r="9345">
          <cell r="D9345" t="str">
            <v>262604115897</v>
          </cell>
          <cell r="F9345" t="str">
            <v>乳児保育</v>
          </cell>
          <cell r="H9345" t="str">
            <v>和歌山県-014635</v>
          </cell>
        </row>
        <row r="9346">
          <cell r="D9346" t="str">
            <v>262604615898</v>
          </cell>
          <cell r="F9346" t="str">
            <v>保護者支援・子育て支援</v>
          </cell>
          <cell r="H9346" t="str">
            <v>和歌山県-014635</v>
          </cell>
        </row>
        <row r="9347">
          <cell r="D9347" t="str">
            <v>262604215899</v>
          </cell>
          <cell r="F9347" t="str">
            <v>幼児教育</v>
          </cell>
          <cell r="H9347" t="str">
            <v>和歌山県-014635</v>
          </cell>
        </row>
        <row r="9348">
          <cell r="D9348" t="str">
            <v>262604315900</v>
          </cell>
          <cell r="F9348" t="str">
            <v>障害児保育</v>
          </cell>
          <cell r="H9348" t="str">
            <v>和歌山県-014635</v>
          </cell>
        </row>
        <row r="9349">
          <cell r="D9349" t="str">
            <v>262604415901</v>
          </cell>
          <cell r="F9349" t="str">
            <v>食育・アレルギー対応</v>
          </cell>
          <cell r="H9349" t="str">
            <v>京都府-006804</v>
          </cell>
        </row>
        <row r="9350">
          <cell r="D9350" t="str">
            <v>262604115902</v>
          </cell>
          <cell r="F9350" t="str">
            <v>乳児保育</v>
          </cell>
          <cell r="H9350" t="str">
            <v>京都府-012212</v>
          </cell>
        </row>
        <row r="9351">
          <cell r="D9351" t="str">
            <v>262604315903</v>
          </cell>
          <cell r="F9351" t="str">
            <v>障害児保育</v>
          </cell>
          <cell r="H9351" t="str">
            <v>京都府-012212</v>
          </cell>
        </row>
        <row r="9352">
          <cell r="D9352" t="str">
            <v>262604615904</v>
          </cell>
          <cell r="F9352" t="str">
            <v>保護者支援・子育て支援</v>
          </cell>
          <cell r="H9352" t="str">
            <v>熊本県-015794</v>
          </cell>
        </row>
        <row r="9353">
          <cell r="D9353" t="str">
            <v>262604715905</v>
          </cell>
          <cell r="F9353" t="str">
            <v>マネジメント</v>
          </cell>
          <cell r="H9353" t="str">
            <v>京都府-007368</v>
          </cell>
        </row>
        <row r="9354">
          <cell r="D9354" t="str">
            <v>262604515906</v>
          </cell>
          <cell r="F9354" t="str">
            <v>保健衛生・安全対策</v>
          </cell>
          <cell r="H9354" t="str">
            <v>京都府-007368</v>
          </cell>
        </row>
        <row r="9355">
          <cell r="D9355" t="str">
            <v>262604415907</v>
          </cell>
          <cell r="F9355" t="str">
            <v>食育・アレルギー対応</v>
          </cell>
          <cell r="H9355" t="str">
            <v/>
          </cell>
        </row>
        <row r="9356">
          <cell r="D9356" t="str">
            <v>262604115908</v>
          </cell>
          <cell r="F9356" t="str">
            <v>乳児保育</v>
          </cell>
          <cell r="H9356" t="str">
            <v>京都府-034511</v>
          </cell>
        </row>
        <row r="9357">
          <cell r="D9357" t="str">
            <v>262604515909</v>
          </cell>
          <cell r="F9357" t="str">
            <v>保健衛生・安全対策</v>
          </cell>
          <cell r="H9357" t="str">
            <v>滋賀県-023335</v>
          </cell>
        </row>
        <row r="9358">
          <cell r="D9358" t="str">
            <v>262604415910</v>
          </cell>
          <cell r="F9358" t="str">
            <v>食育・アレルギー対応</v>
          </cell>
          <cell r="H9358" t="str">
            <v>京都府-034621</v>
          </cell>
        </row>
        <row r="9359">
          <cell r="D9359" t="str">
            <v>262604115911</v>
          </cell>
          <cell r="F9359" t="str">
            <v>乳児保育</v>
          </cell>
          <cell r="H9359" t="str">
            <v>京都府-025509</v>
          </cell>
        </row>
        <row r="9360">
          <cell r="D9360" t="str">
            <v>262604515912</v>
          </cell>
          <cell r="F9360" t="str">
            <v>保健衛生・安全対策</v>
          </cell>
          <cell r="H9360" t="str">
            <v>京都府-025509</v>
          </cell>
        </row>
        <row r="9361">
          <cell r="D9361" t="str">
            <v>262604515913</v>
          </cell>
          <cell r="F9361" t="str">
            <v>保健衛生・安全対策</v>
          </cell>
          <cell r="H9361" t="str">
            <v>京都府-035113</v>
          </cell>
        </row>
        <row r="9362">
          <cell r="D9362" t="str">
            <v>262604415914</v>
          </cell>
          <cell r="F9362" t="str">
            <v>食育・アレルギー対応</v>
          </cell>
          <cell r="H9362" t="str">
            <v/>
          </cell>
        </row>
        <row r="9363">
          <cell r="D9363" t="str">
            <v>262604415915</v>
          </cell>
          <cell r="F9363" t="str">
            <v>食育・アレルギー対応</v>
          </cell>
          <cell r="H9363" t="str">
            <v>京都府-006352</v>
          </cell>
        </row>
        <row r="9364">
          <cell r="D9364" t="str">
            <v>262604715916</v>
          </cell>
          <cell r="F9364" t="str">
            <v>マネジメント</v>
          </cell>
          <cell r="H9364" t="str">
            <v/>
          </cell>
        </row>
        <row r="9365">
          <cell r="D9365" t="str">
            <v>262604115917</v>
          </cell>
          <cell r="F9365" t="str">
            <v>乳児保育</v>
          </cell>
          <cell r="H9365" t="str">
            <v/>
          </cell>
        </row>
        <row r="9366">
          <cell r="D9366" t="str">
            <v>262604115918</v>
          </cell>
          <cell r="F9366" t="str">
            <v>乳児保育</v>
          </cell>
          <cell r="H9366" t="str">
            <v/>
          </cell>
        </row>
        <row r="9367">
          <cell r="D9367" t="str">
            <v>262604515919</v>
          </cell>
          <cell r="F9367" t="str">
            <v>保健衛生・安全対策</v>
          </cell>
          <cell r="H9367" t="str">
            <v>京都府-017315</v>
          </cell>
        </row>
        <row r="9368">
          <cell r="D9368" t="str">
            <v>262604115920</v>
          </cell>
          <cell r="F9368" t="str">
            <v>乳児保育</v>
          </cell>
          <cell r="H9368" t="str">
            <v>京都府-040017</v>
          </cell>
        </row>
        <row r="9369">
          <cell r="D9369" t="str">
            <v>262604115921</v>
          </cell>
          <cell r="F9369" t="str">
            <v>乳児保育</v>
          </cell>
          <cell r="H9369" t="str">
            <v>京都府-040125</v>
          </cell>
        </row>
        <row r="9370">
          <cell r="D9370" t="str">
            <v>262604315922</v>
          </cell>
          <cell r="F9370" t="str">
            <v>障害児保育</v>
          </cell>
          <cell r="H9370" t="str">
            <v>京都府-013606</v>
          </cell>
        </row>
        <row r="9371">
          <cell r="D9371" t="str">
            <v>262604515923</v>
          </cell>
          <cell r="F9371" t="str">
            <v>保健衛生・安全対策</v>
          </cell>
          <cell r="H9371" t="str">
            <v>滋賀県-024414</v>
          </cell>
        </row>
        <row r="9372">
          <cell r="D9372" t="str">
            <v>262604315924</v>
          </cell>
          <cell r="F9372" t="str">
            <v>障害児保育</v>
          </cell>
          <cell r="H9372" t="str">
            <v>京都府-039642</v>
          </cell>
        </row>
        <row r="9373">
          <cell r="D9373" t="str">
            <v>262604515925</v>
          </cell>
          <cell r="F9373" t="str">
            <v>保健衛生・安全対策</v>
          </cell>
          <cell r="H9373" t="str">
            <v>京都府-026973</v>
          </cell>
        </row>
        <row r="9374">
          <cell r="D9374" t="str">
            <v>262604415926</v>
          </cell>
          <cell r="F9374" t="str">
            <v>食育・アレルギー対応</v>
          </cell>
          <cell r="H9374" t="str">
            <v>京都府-039475</v>
          </cell>
        </row>
        <row r="9375">
          <cell r="D9375" t="str">
            <v>262604415927</v>
          </cell>
          <cell r="F9375" t="str">
            <v>食育・アレルギー対応</v>
          </cell>
          <cell r="H9375" t="str">
            <v>京都府-021279</v>
          </cell>
        </row>
        <row r="9376">
          <cell r="D9376" t="str">
            <v>262604115928</v>
          </cell>
          <cell r="F9376" t="str">
            <v>乳児保育</v>
          </cell>
          <cell r="H9376" t="str">
            <v>京都府-040748</v>
          </cell>
        </row>
        <row r="9377">
          <cell r="D9377" t="str">
            <v>262604115929</v>
          </cell>
          <cell r="F9377" t="str">
            <v>乳児保育</v>
          </cell>
          <cell r="H9377" t="str">
            <v>京都府-041861</v>
          </cell>
        </row>
        <row r="9378">
          <cell r="D9378" t="str">
            <v>262604515930</v>
          </cell>
          <cell r="F9378" t="str">
            <v>保健衛生・安全対策</v>
          </cell>
          <cell r="H9378" t="str">
            <v/>
          </cell>
        </row>
        <row r="9379">
          <cell r="D9379" t="str">
            <v>262604315931</v>
          </cell>
          <cell r="F9379" t="str">
            <v>障害児保育</v>
          </cell>
          <cell r="H9379" t="str">
            <v>京都府-040327</v>
          </cell>
        </row>
        <row r="9380">
          <cell r="D9380" t="str">
            <v>262604115932</v>
          </cell>
          <cell r="F9380" t="str">
            <v>乳児保育</v>
          </cell>
          <cell r="H9380" t="str">
            <v>京都府-002774</v>
          </cell>
        </row>
        <row r="9381">
          <cell r="D9381" t="str">
            <v>262604615933</v>
          </cell>
          <cell r="F9381" t="str">
            <v>保護者支援・子育て支援</v>
          </cell>
          <cell r="H9381" t="str">
            <v>滋賀県-004353</v>
          </cell>
        </row>
        <row r="9382">
          <cell r="D9382" t="str">
            <v>262604315934</v>
          </cell>
          <cell r="F9382" t="str">
            <v>障害児保育</v>
          </cell>
          <cell r="H9382" t="str">
            <v/>
          </cell>
        </row>
        <row r="9383">
          <cell r="D9383" t="str">
            <v>262604515935</v>
          </cell>
          <cell r="F9383" t="str">
            <v>保健衛生・安全対策</v>
          </cell>
          <cell r="H9383" t="str">
            <v>京都府-024262</v>
          </cell>
        </row>
        <row r="9384">
          <cell r="D9384" t="str">
            <v>262604715936</v>
          </cell>
          <cell r="F9384" t="str">
            <v>マネジメント</v>
          </cell>
          <cell r="H9384" t="str">
            <v>京都府-007328</v>
          </cell>
        </row>
        <row r="9385">
          <cell r="D9385" t="str">
            <v>262604315937</v>
          </cell>
          <cell r="F9385" t="str">
            <v>障害児保育</v>
          </cell>
          <cell r="H9385" t="str">
            <v>滋賀県-015557</v>
          </cell>
        </row>
        <row r="9386">
          <cell r="D9386" t="str">
            <v>262604315938</v>
          </cell>
          <cell r="F9386" t="str">
            <v>障害児保育</v>
          </cell>
          <cell r="H9386" t="str">
            <v>京都府-023177</v>
          </cell>
        </row>
        <row r="9387">
          <cell r="D9387" t="str">
            <v>262604115939</v>
          </cell>
          <cell r="F9387" t="str">
            <v>乳児保育</v>
          </cell>
          <cell r="H9387" t="str">
            <v/>
          </cell>
        </row>
        <row r="9388">
          <cell r="D9388" t="str">
            <v>262604715940</v>
          </cell>
          <cell r="F9388" t="str">
            <v>マネジメント</v>
          </cell>
          <cell r="H9388" t="str">
            <v>京都府-004160</v>
          </cell>
        </row>
        <row r="9389">
          <cell r="D9389" t="str">
            <v>262604615941</v>
          </cell>
          <cell r="F9389" t="str">
            <v>保護者支援・子育て支援</v>
          </cell>
          <cell r="H9389" t="str">
            <v>京都府-007379</v>
          </cell>
        </row>
        <row r="9390">
          <cell r="D9390" t="str">
            <v>262604315942</v>
          </cell>
          <cell r="F9390" t="str">
            <v>障害児保育</v>
          </cell>
          <cell r="H9390" t="str">
            <v>京都府-007379</v>
          </cell>
        </row>
        <row r="9391">
          <cell r="D9391" t="str">
            <v>262604515943</v>
          </cell>
          <cell r="F9391" t="str">
            <v>保健衛生・安全対策</v>
          </cell>
          <cell r="H9391"/>
        </row>
        <row r="9392">
          <cell r="D9392" t="str">
            <v>262604115944</v>
          </cell>
          <cell r="F9392" t="str">
            <v>乳児保育</v>
          </cell>
          <cell r="H9392" t="str">
            <v>京都府-038922</v>
          </cell>
        </row>
        <row r="9393">
          <cell r="D9393" t="str">
            <v>262604115945</v>
          </cell>
          <cell r="F9393" t="str">
            <v>乳児保育</v>
          </cell>
          <cell r="H9393" t="str">
            <v>京都府-038945</v>
          </cell>
        </row>
        <row r="9394">
          <cell r="D9394" t="str">
            <v>262604515946</v>
          </cell>
          <cell r="F9394" t="str">
            <v>保健衛生・安全対策</v>
          </cell>
          <cell r="H9394" t="str">
            <v>京都府-024354</v>
          </cell>
        </row>
        <row r="9395">
          <cell r="D9395" t="str">
            <v>262604315947</v>
          </cell>
          <cell r="F9395" t="str">
            <v>障害児保育</v>
          </cell>
          <cell r="H9395" t="str">
            <v>京都府-021897</v>
          </cell>
        </row>
        <row r="9396">
          <cell r="D9396" t="str">
            <v>262604315948</v>
          </cell>
          <cell r="F9396" t="str">
            <v>障害児保育</v>
          </cell>
          <cell r="H9396" t="str">
            <v>京都府-006800</v>
          </cell>
        </row>
        <row r="9397">
          <cell r="D9397" t="str">
            <v>262604115949</v>
          </cell>
          <cell r="F9397" t="str">
            <v>乳児保育</v>
          </cell>
          <cell r="H9397" t="str">
            <v>京都府-006800</v>
          </cell>
        </row>
        <row r="9398">
          <cell r="D9398" t="str">
            <v>262604615950</v>
          </cell>
          <cell r="F9398" t="str">
            <v>保護者支援・子育て支援</v>
          </cell>
          <cell r="H9398" t="str">
            <v>京都府-015220</v>
          </cell>
        </row>
        <row r="9399">
          <cell r="D9399" t="str">
            <v>262604515951</v>
          </cell>
          <cell r="F9399" t="str">
            <v>保健衛生・安全対策</v>
          </cell>
          <cell r="H9399" t="str">
            <v>京都府-015649</v>
          </cell>
        </row>
        <row r="9400">
          <cell r="D9400" t="str">
            <v>262604315952</v>
          </cell>
          <cell r="F9400" t="str">
            <v>障害児保育</v>
          </cell>
          <cell r="H9400" t="str">
            <v>京都府-038413</v>
          </cell>
        </row>
        <row r="9401">
          <cell r="D9401" t="str">
            <v>262604415953</v>
          </cell>
          <cell r="F9401" t="str">
            <v>食育・アレルギー対応</v>
          </cell>
          <cell r="H9401" t="str">
            <v>京都府-029358</v>
          </cell>
        </row>
        <row r="9402">
          <cell r="D9402" t="str">
            <v>262604415954</v>
          </cell>
          <cell r="F9402" t="str">
            <v>食育・アレルギー対応</v>
          </cell>
          <cell r="H9402" t="str">
            <v>京都府-037206</v>
          </cell>
        </row>
        <row r="9403">
          <cell r="D9403" t="str">
            <v>262604415955</v>
          </cell>
          <cell r="F9403" t="str">
            <v>食育・アレルギー対応</v>
          </cell>
          <cell r="H9403" t="str">
            <v>京都府-008575</v>
          </cell>
        </row>
        <row r="9404">
          <cell r="D9404" t="str">
            <v>262604315956</v>
          </cell>
          <cell r="F9404" t="str">
            <v>障害児保育</v>
          </cell>
          <cell r="H9404" t="str">
            <v>滋賀県-007154</v>
          </cell>
        </row>
        <row r="9405">
          <cell r="D9405" t="str">
            <v>262604415957</v>
          </cell>
          <cell r="F9405" t="str">
            <v>食育・アレルギー対応</v>
          </cell>
          <cell r="H9405" t="str">
            <v/>
          </cell>
        </row>
        <row r="9406">
          <cell r="D9406" t="str">
            <v>262604515958</v>
          </cell>
          <cell r="F9406" t="str">
            <v>保健衛生・安全対策</v>
          </cell>
          <cell r="H9406" t="str">
            <v/>
          </cell>
        </row>
        <row r="9407">
          <cell r="D9407" t="str">
            <v>262604615959</v>
          </cell>
          <cell r="F9407" t="str">
            <v>保護者支援・子育て支援</v>
          </cell>
          <cell r="H9407" t="str">
            <v/>
          </cell>
        </row>
        <row r="9408">
          <cell r="D9408" t="str">
            <v>262604215960</v>
          </cell>
          <cell r="F9408" t="str">
            <v>幼児教育</v>
          </cell>
          <cell r="H9408" t="str">
            <v>香川県-011979</v>
          </cell>
        </row>
        <row r="9409">
          <cell r="D9409" t="str">
            <v>262604715961</v>
          </cell>
          <cell r="F9409" t="str">
            <v>マネジメント</v>
          </cell>
          <cell r="H9409" t="str">
            <v>滋賀県-015251</v>
          </cell>
        </row>
        <row r="9410">
          <cell r="D9410" t="str">
            <v>262604115962</v>
          </cell>
          <cell r="F9410" t="str">
            <v>乳児保育</v>
          </cell>
          <cell r="H9410" t="str">
            <v>京都府-018017</v>
          </cell>
        </row>
        <row r="9411">
          <cell r="D9411" t="str">
            <v>262604115963</v>
          </cell>
          <cell r="F9411" t="str">
            <v>乳児保育</v>
          </cell>
          <cell r="H9411" t="str">
            <v>京都府-006589</v>
          </cell>
        </row>
        <row r="9412">
          <cell r="D9412" t="str">
            <v>262604315964</v>
          </cell>
          <cell r="F9412" t="str">
            <v>障害児保育</v>
          </cell>
          <cell r="H9412" t="str">
            <v>京都府-041270</v>
          </cell>
        </row>
        <row r="9413">
          <cell r="D9413" t="str">
            <v>262604415965</v>
          </cell>
          <cell r="F9413" t="str">
            <v>食育・アレルギー対応</v>
          </cell>
          <cell r="H9413" t="str">
            <v>京都府-003980</v>
          </cell>
        </row>
        <row r="9414">
          <cell r="D9414" t="str">
            <v>262604115966</v>
          </cell>
          <cell r="F9414" t="str">
            <v>乳児保育</v>
          </cell>
          <cell r="H9414" t="str">
            <v>京都府-024460</v>
          </cell>
        </row>
        <row r="9415">
          <cell r="D9415" t="str">
            <v>262604515967</v>
          </cell>
          <cell r="F9415" t="str">
            <v>保健衛生・安全対策</v>
          </cell>
          <cell r="H9415" t="str">
            <v>京都府-039915</v>
          </cell>
        </row>
        <row r="9416">
          <cell r="D9416" t="str">
            <v>262604615968</v>
          </cell>
          <cell r="F9416" t="str">
            <v>保護者支援・子育て支援</v>
          </cell>
          <cell r="H9416" t="str">
            <v>京都府-024460</v>
          </cell>
        </row>
        <row r="9417">
          <cell r="D9417" t="str">
            <v>262604215969</v>
          </cell>
          <cell r="F9417" t="str">
            <v>幼児教育</v>
          </cell>
          <cell r="H9417" t="str">
            <v>京都府-039915</v>
          </cell>
        </row>
        <row r="9418">
          <cell r="D9418" t="str">
            <v>262604415970</v>
          </cell>
          <cell r="F9418" t="str">
            <v>食育・アレルギー対応</v>
          </cell>
          <cell r="H9418" t="str">
            <v>京都府-012482</v>
          </cell>
        </row>
        <row r="9419">
          <cell r="D9419" t="str">
            <v>262604715971</v>
          </cell>
          <cell r="F9419" t="str">
            <v>マネジメント</v>
          </cell>
          <cell r="H9419" t="str">
            <v>京都府-025580</v>
          </cell>
        </row>
        <row r="9420">
          <cell r="D9420" t="str">
            <v>262604315972</v>
          </cell>
          <cell r="F9420" t="str">
            <v>障害児保育</v>
          </cell>
          <cell r="H9420" t="str">
            <v>京都府-019794</v>
          </cell>
        </row>
        <row r="9421">
          <cell r="D9421" t="str">
            <v>262604115973</v>
          </cell>
          <cell r="F9421" t="str">
            <v>乳児保育</v>
          </cell>
          <cell r="H9421" t="str">
            <v>京都府-040053</v>
          </cell>
        </row>
        <row r="9422">
          <cell r="D9422" t="str">
            <v>262604515974</v>
          </cell>
          <cell r="F9422" t="str">
            <v>保健衛生・安全対策</v>
          </cell>
          <cell r="H9422" t="str">
            <v>京都府-027441</v>
          </cell>
        </row>
        <row r="9423">
          <cell r="D9423" t="str">
            <v>262604115975</v>
          </cell>
          <cell r="F9423" t="str">
            <v>乳児保育</v>
          </cell>
          <cell r="H9423" t="str">
            <v>滋賀県-024852</v>
          </cell>
        </row>
        <row r="9424">
          <cell r="D9424" t="str">
            <v>262604515976</v>
          </cell>
          <cell r="F9424" t="str">
            <v>保健衛生・安全対策</v>
          </cell>
          <cell r="H9424" t="str">
            <v>滋賀県-011054</v>
          </cell>
        </row>
        <row r="9425">
          <cell r="D9425" t="str">
            <v>262604715977</v>
          </cell>
          <cell r="F9425" t="str">
            <v>マネジメント</v>
          </cell>
          <cell r="H9425" t="str">
            <v>滋賀県-011054</v>
          </cell>
        </row>
        <row r="9426">
          <cell r="D9426" t="str">
            <v>262604415978</v>
          </cell>
          <cell r="F9426" t="str">
            <v>食育・アレルギー対応</v>
          </cell>
          <cell r="H9426" t="str">
            <v>滋賀県-011054</v>
          </cell>
        </row>
        <row r="9427">
          <cell r="D9427" t="str">
            <v>262604315979</v>
          </cell>
          <cell r="F9427" t="str">
            <v>障害児保育</v>
          </cell>
          <cell r="H9427" t="str">
            <v>京都府-001409</v>
          </cell>
        </row>
        <row r="9428">
          <cell r="D9428" t="str">
            <v>262604415980</v>
          </cell>
          <cell r="F9428" t="str">
            <v>食育・アレルギー対応</v>
          </cell>
          <cell r="H9428" t="str">
            <v>京都府-027716</v>
          </cell>
        </row>
        <row r="9429">
          <cell r="D9429" t="str">
            <v>262604315981</v>
          </cell>
          <cell r="F9429" t="str">
            <v>障害児保育</v>
          </cell>
          <cell r="H9429" t="str">
            <v/>
          </cell>
        </row>
        <row r="9430">
          <cell r="D9430" t="str">
            <v>262604615982</v>
          </cell>
          <cell r="F9430" t="str">
            <v>保護者支援・子育て支援</v>
          </cell>
          <cell r="H9430" t="str">
            <v>京都府-028430</v>
          </cell>
        </row>
        <row r="9431">
          <cell r="D9431" t="str">
            <v>262604315983</v>
          </cell>
          <cell r="F9431" t="str">
            <v>障害児保育</v>
          </cell>
          <cell r="H9431" t="str">
            <v>鹿児島県-021199</v>
          </cell>
        </row>
        <row r="9432">
          <cell r="D9432" t="str">
            <v>262604715984</v>
          </cell>
          <cell r="F9432" t="str">
            <v>マネジメント</v>
          </cell>
          <cell r="H9432" t="str">
            <v>奈良県-012622</v>
          </cell>
        </row>
        <row r="9433">
          <cell r="D9433" t="str">
            <v>262604515985</v>
          </cell>
          <cell r="F9433" t="str">
            <v>保健衛生・安全対策</v>
          </cell>
          <cell r="H9433" t="str">
            <v>京都府-028386</v>
          </cell>
        </row>
        <row r="9434">
          <cell r="D9434" t="str">
            <v>262604415986</v>
          </cell>
          <cell r="F9434" t="str">
            <v>食育・アレルギー対応</v>
          </cell>
          <cell r="H9434" t="str">
            <v>京都府-041222</v>
          </cell>
        </row>
        <row r="9435">
          <cell r="D9435" t="str">
            <v>262604615987</v>
          </cell>
          <cell r="F9435" t="str">
            <v>保護者支援・子育て支援</v>
          </cell>
          <cell r="H9435" t="str">
            <v>京都府-041859</v>
          </cell>
        </row>
        <row r="9436">
          <cell r="D9436" t="str">
            <v>262604515988</v>
          </cell>
          <cell r="F9436" t="str">
            <v>保健衛生・安全対策</v>
          </cell>
          <cell r="H9436" t="str">
            <v>京都府-006030</v>
          </cell>
        </row>
        <row r="9437">
          <cell r="D9437" t="str">
            <v>262604615989</v>
          </cell>
          <cell r="F9437" t="str">
            <v>保護者支援・子育て支援</v>
          </cell>
          <cell r="H9437" t="str">
            <v>京都府-040013</v>
          </cell>
        </row>
        <row r="9438">
          <cell r="D9438" t="str">
            <v>262604715990</v>
          </cell>
          <cell r="F9438" t="str">
            <v>マネジメント</v>
          </cell>
          <cell r="H9438" t="str">
            <v>京都府-019232</v>
          </cell>
        </row>
        <row r="9439">
          <cell r="D9439" t="str">
            <v>262604415991</v>
          </cell>
          <cell r="F9439" t="str">
            <v>食育・アレルギー対応</v>
          </cell>
          <cell r="H9439" t="str">
            <v>京都府-037580</v>
          </cell>
        </row>
        <row r="9440">
          <cell r="D9440" t="str">
            <v>262604115992</v>
          </cell>
          <cell r="F9440" t="str">
            <v>乳児保育</v>
          </cell>
          <cell r="H9440" t="str">
            <v>京都府-039906</v>
          </cell>
        </row>
        <row r="9441">
          <cell r="D9441" t="str">
            <v>262604415993</v>
          </cell>
          <cell r="F9441" t="str">
            <v>食育・アレルギー対応</v>
          </cell>
          <cell r="H9441" t="str">
            <v>京都府-039702</v>
          </cell>
        </row>
        <row r="9442">
          <cell r="D9442" t="str">
            <v>262604115994</v>
          </cell>
          <cell r="F9442" t="str">
            <v>乳児保育</v>
          </cell>
          <cell r="H9442" t="str">
            <v>京都府-030295</v>
          </cell>
        </row>
        <row r="9443">
          <cell r="D9443" t="str">
            <v>262604115995</v>
          </cell>
          <cell r="F9443" t="str">
            <v>乳児保育</v>
          </cell>
          <cell r="H9443" t="str">
            <v/>
          </cell>
        </row>
        <row r="9444">
          <cell r="D9444" t="str">
            <v>262604415996</v>
          </cell>
          <cell r="F9444" t="str">
            <v>食育・アレルギー対応</v>
          </cell>
          <cell r="H9444" t="str">
            <v/>
          </cell>
        </row>
        <row r="9445">
          <cell r="D9445" t="str">
            <v>262604315997</v>
          </cell>
          <cell r="F9445" t="str">
            <v>障害児保育</v>
          </cell>
          <cell r="H9445" t="str">
            <v>京都府-035943</v>
          </cell>
        </row>
        <row r="9446">
          <cell r="D9446" t="str">
            <v>262604115998</v>
          </cell>
          <cell r="F9446" t="str">
            <v>乳児保育</v>
          </cell>
          <cell r="H9446" t="str">
            <v>京都府-035943</v>
          </cell>
        </row>
        <row r="9447">
          <cell r="D9447" t="str">
            <v>262604315999</v>
          </cell>
          <cell r="F9447" t="str">
            <v>障害児保育</v>
          </cell>
          <cell r="H9447" t="str">
            <v>京都府-038787</v>
          </cell>
        </row>
        <row r="9448">
          <cell r="D9448" t="str">
            <v>262604616000</v>
          </cell>
          <cell r="F9448" t="str">
            <v>保護者支援・子育て支援</v>
          </cell>
          <cell r="H9448" t="str">
            <v>京都府-019153</v>
          </cell>
        </row>
        <row r="9449">
          <cell r="D9449" t="str">
            <v>262604716001</v>
          </cell>
          <cell r="F9449" t="str">
            <v>マネジメント</v>
          </cell>
          <cell r="H9449" t="str">
            <v>京都府-019153</v>
          </cell>
        </row>
        <row r="9450">
          <cell r="D9450" t="str">
            <v>262604516002</v>
          </cell>
          <cell r="F9450" t="str">
            <v>保健衛生・安全対策</v>
          </cell>
          <cell r="H9450" t="str">
            <v>京都府-022863</v>
          </cell>
        </row>
        <row r="9451">
          <cell r="D9451" t="str">
            <v>262604616003</v>
          </cell>
          <cell r="F9451" t="str">
            <v>保護者支援・子育て支援</v>
          </cell>
          <cell r="H9451" t="str">
            <v>福岡県-060509</v>
          </cell>
        </row>
        <row r="9452">
          <cell r="D9452" t="str">
            <v>262604116004</v>
          </cell>
          <cell r="F9452" t="str">
            <v>乳児保育</v>
          </cell>
          <cell r="H9452" t="str">
            <v>京都府-035734</v>
          </cell>
        </row>
        <row r="9453">
          <cell r="D9453" t="str">
            <v>262604716005</v>
          </cell>
          <cell r="F9453" t="str">
            <v>マネジメント</v>
          </cell>
          <cell r="H9453" t="str">
            <v>京都府-029943</v>
          </cell>
        </row>
        <row r="9454">
          <cell r="D9454" t="str">
            <v>262604516006</v>
          </cell>
          <cell r="F9454" t="str">
            <v>保健衛生・安全対策</v>
          </cell>
          <cell r="H9454" t="str">
            <v/>
          </cell>
        </row>
        <row r="9455">
          <cell r="D9455" t="str">
            <v>262604716007</v>
          </cell>
          <cell r="F9455" t="str">
            <v>マネジメント</v>
          </cell>
          <cell r="H9455" t="str">
            <v>大阪府-025515</v>
          </cell>
        </row>
        <row r="9456">
          <cell r="D9456" t="str">
            <v>262604116008</v>
          </cell>
          <cell r="F9456" t="str">
            <v>乳児保育</v>
          </cell>
          <cell r="H9456" t="str">
            <v>大阪府-025515</v>
          </cell>
        </row>
        <row r="9457">
          <cell r="D9457" t="str">
            <v>262604316009</v>
          </cell>
          <cell r="F9457" t="str">
            <v>障害児保育</v>
          </cell>
          <cell r="H9457" t="str">
            <v>大阪府-025515</v>
          </cell>
        </row>
        <row r="9458">
          <cell r="D9458" t="str">
            <v>262604116010</v>
          </cell>
          <cell r="F9458" t="str">
            <v>乳児保育</v>
          </cell>
          <cell r="H9458" t="str">
            <v/>
          </cell>
        </row>
        <row r="9459">
          <cell r="D9459" t="str">
            <v>262604616011</v>
          </cell>
          <cell r="F9459" t="str">
            <v>保護者支援・子育て支援</v>
          </cell>
          <cell r="H9459" t="str">
            <v>京都府-006067</v>
          </cell>
        </row>
        <row r="9460">
          <cell r="D9460" t="str">
            <v>262604316012</v>
          </cell>
          <cell r="F9460" t="str">
            <v>障害児保育</v>
          </cell>
          <cell r="H9460" t="str">
            <v>京都府-013322</v>
          </cell>
        </row>
        <row r="9461">
          <cell r="D9461" t="str">
            <v>262604316013</v>
          </cell>
          <cell r="F9461" t="str">
            <v>障害児保育</v>
          </cell>
          <cell r="H9461" t="str">
            <v>京都府-028498</v>
          </cell>
        </row>
        <row r="9462">
          <cell r="D9462" t="str">
            <v>262604516014</v>
          </cell>
          <cell r="F9462" t="str">
            <v>保健衛生・安全対策</v>
          </cell>
          <cell r="H9462" t="str">
            <v/>
          </cell>
        </row>
        <row r="9463">
          <cell r="D9463" t="str">
            <v>262604316015</v>
          </cell>
          <cell r="F9463" t="str">
            <v>障害児保育</v>
          </cell>
          <cell r="H9463" t="str">
            <v>京都府-020840</v>
          </cell>
        </row>
        <row r="9464">
          <cell r="D9464" t="str">
            <v>262604316016</v>
          </cell>
          <cell r="F9464" t="str">
            <v>障害児保育</v>
          </cell>
          <cell r="H9464" t="str">
            <v>京都府-037521</v>
          </cell>
        </row>
        <row r="9465">
          <cell r="D9465" t="str">
            <v>262604516017</v>
          </cell>
          <cell r="F9465" t="str">
            <v>保健衛生・安全対策</v>
          </cell>
          <cell r="H9465" t="str">
            <v>京都府-013695</v>
          </cell>
        </row>
        <row r="9466">
          <cell r="D9466" t="str">
            <v>262604616018</v>
          </cell>
          <cell r="F9466" t="str">
            <v>保護者支援・子育て支援</v>
          </cell>
          <cell r="H9466" t="str">
            <v>京都府-036230</v>
          </cell>
        </row>
        <row r="9467">
          <cell r="D9467" t="str">
            <v>262604216019</v>
          </cell>
          <cell r="F9467" t="str">
            <v>幼児教育</v>
          </cell>
          <cell r="H9467" t="str">
            <v>京都府-040927</v>
          </cell>
        </row>
        <row r="9468">
          <cell r="D9468" t="str">
            <v>262604716020</v>
          </cell>
          <cell r="F9468" t="str">
            <v>マネジメント</v>
          </cell>
          <cell r="H9468" t="str">
            <v>京都府-008092</v>
          </cell>
        </row>
        <row r="9469">
          <cell r="D9469" t="str">
            <v>262604316021</v>
          </cell>
          <cell r="F9469" t="str">
            <v>障害児保育</v>
          </cell>
          <cell r="H9469" t="str">
            <v>京都府-008092</v>
          </cell>
        </row>
        <row r="9470">
          <cell r="D9470" t="str">
            <v>262604716022</v>
          </cell>
          <cell r="F9470" t="str">
            <v>マネジメント</v>
          </cell>
          <cell r="H9470" t="str">
            <v>京都府-026544</v>
          </cell>
        </row>
        <row r="9471">
          <cell r="D9471" t="str">
            <v>262604716023</v>
          </cell>
          <cell r="F9471" t="str">
            <v>マネジメント</v>
          </cell>
          <cell r="H9471" t="str">
            <v>京都府-009282</v>
          </cell>
        </row>
        <row r="9472">
          <cell r="D9472" t="str">
            <v>262604516024</v>
          </cell>
          <cell r="F9472" t="str">
            <v>保健衛生・安全対策</v>
          </cell>
          <cell r="H9472" t="str">
            <v>京都府-009282</v>
          </cell>
        </row>
        <row r="9473">
          <cell r="D9473" t="str">
            <v>262604116025</v>
          </cell>
          <cell r="F9473" t="str">
            <v>乳児保育</v>
          </cell>
          <cell r="H9473" t="str">
            <v>京都府-032042</v>
          </cell>
        </row>
        <row r="9474">
          <cell r="D9474" t="str">
            <v>262604116026</v>
          </cell>
          <cell r="F9474" t="str">
            <v>乳児保育</v>
          </cell>
          <cell r="H9474" t="str">
            <v>京都府-006416</v>
          </cell>
        </row>
        <row r="9475">
          <cell r="D9475" t="str">
            <v>262604616027</v>
          </cell>
          <cell r="F9475" t="str">
            <v>保護者支援・子育て支援</v>
          </cell>
          <cell r="H9475" t="str">
            <v>京都府-036511</v>
          </cell>
        </row>
        <row r="9476">
          <cell r="D9476" t="str">
            <v>262604316028</v>
          </cell>
          <cell r="F9476" t="str">
            <v>障害児保育</v>
          </cell>
          <cell r="H9476" t="str">
            <v>京都府-036511</v>
          </cell>
        </row>
        <row r="9477">
          <cell r="D9477" t="str">
            <v>262604416029</v>
          </cell>
          <cell r="F9477" t="str">
            <v>食育・アレルギー対応</v>
          </cell>
          <cell r="H9477" t="str">
            <v>京都府-037058</v>
          </cell>
        </row>
        <row r="9478">
          <cell r="D9478" t="str">
            <v>262604416030</v>
          </cell>
          <cell r="F9478" t="str">
            <v>食育・アレルギー対応</v>
          </cell>
          <cell r="H9478" t="str">
            <v>三重県-021715</v>
          </cell>
        </row>
        <row r="9479">
          <cell r="D9479" t="str">
            <v>262604116031</v>
          </cell>
          <cell r="F9479" t="str">
            <v>乳児保育</v>
          </cell>
          <cell r="H9479" t="str">
            <v>京都府-042302</v>
          </cell>
        </row>
        <row r="9480">
          <cell r="D9480" t="str">
            <v>262604616032</v>
          </cell>
          <cell r="F9480" t="str">
            <v>保護者支援・子育て支援</v>
          </cell>
          <cell r="H9480" t="str">
            <v>京都府-042302</v>
          </cell>
        </row>
        <row r="9481">
          <cell r="D9481" t="str">
            <v>262604416033</v>
          </cell>
          <cell r="F9481" t="str">
            <v>食育・アレルギー対応</v>
          </cell>
          <cell r="H9481" t="str">
            <v/>
          </cell>
        </row>
        <row r="9482">
          <cell r="D9482" t="str">
            <v>262604116034</v>
          </cell>
          <cell r="F9482" t="str">
            <v>乳児保育</v>
          </cell>
          <cell r="H9482" t="str">
            <v/>
          </cell>
        </row>
        <row r="9483">
          <cell r="D9483" t="str">
            <v>262604616035</v>
          </cell>
          <cell r="F9483" t="str">
            <v>保護者支援・子育て支援</v>
          </cell>
          <cell r="H9483" t="str">
            <v>京都府-006064</v>
          </cell>
        </row>
        <row r="9484">
          <cell r="D9484" t="str">
            <v>262604316036</v>
          </cell>
          <cell r="F9484" t="str">
            <v>障害児保育</v>
          </cell>
          <cell r="H9484" t="str">
            <v>京都府-005733</v>
          </cell>
        </row>
        <row r="9485">
          <cell r="D9485" t="str">
            <v>262604316037</v>
          </cell>
          <cell r="F9485" t="str">
            <v>障害児保育</v>
          </cell>
          <cell r="H9485" t="str">
            <v>京都府-029883</v>
          </cell>
        </row>
        <row r="9486">
          <cell r="D9486" t="str">
            <v>262604516038</v>
          </cell>
          <cell r="F9486" t="str">
            <v>保健衛生・安全対策</v>
          </cell>
          <cell r="H9486" t="str">
            <v>京都府-029883</v>
          </cell>
        </row>
        <row r="9487">
          <cell r="D9487" t="str">
            <v>262604316039</v>
          </cell>
          <cell r="F9487" t="str">
            <v>障害児保育</v>
          </cell>
          <cell r="H9487" t="str">
            <v>京都府-000453</v>
          </cell>
        </row>
        <row r="9488">
          <cell r="D9488" t="str">
            <v>262604516040</v>
          </cell>
          <cell r="F9488" t="str">
            <v>保健衛生・安全対策</v>
          </cell>
          <cell r="H9488" t="str">
            <v/>
          </cell>
        </row>
        <row r="9489">
          <cell r="D9489" t="str">
            <v>262604516041</v>
          </cell>
          <cell r="F9489" t="str">
            <v>保健衛生・安全対策</v>
          </cell>
          <cell r="H9489" t="str">
            <v>京都府-005804</v>
          </cell>
        </row>
        <row r="9490">
          <cell r="D9490" t="str">
            <v>262604616042</v>
          </cell>
          <cell r="F9490" t="str">
            <v>保護者支援・子育て支援</v>
          </cell>
          <cell r="H9490" t="str">
            <v>京都府-033356</v>
          </cell>
        </row>
        <row r="9491">
          <cell r="D9491" t="str">
            <v>262604416043</v>
          </cell>
          <cell r="F9491" t="str">
            <v>食育・アレルギー対応</v>
          </cell>
          <cell r="H9491" t="str">
            <v/>
          </cell>
        </row>
        <row r="9492">
          <cell r="D9492" t="str">
            <v>262604616044</v>
          </cell>
          <cell r="F9492" t="str">
            <v>保護者支援・子育て支援</v>
          </cell>
          <cell r="H9492"/>
        </row>
        <row r="9493">
          <cell r="D9493" t="str">
            <v>262604316045</v>
          </cell>
          <cell r="F9493" t="str">
            <v>障害児保育</v>
          </cell>
          <cell r="H9493" t="str">
            <v>京都府-039561</v>
          </cell>
        </row>
        <row r="9494">
          <cell r="D9494" t="str">
            <v>262604716046</v>
          </cell>
          <cell r="F9494" t="str">
            <v>マネジメント</v>
          </cell>
          <cell r="H9494" t="str">
            <v>京都府-008103</v>
          </cell>
        </row>
        <row r="9495">
          <cell r="D9495" t="str">
            <v>262604416047</v>
          </cell>
          <cell r="F9495" t="str">
            <v>食育・アレルギー対応</v>
          </cell>
          <cell r="H9495" t="str">
            <v>京都府-030464</v>
          </cell>
        </row>
        <row r="9496">
          <cell r="D9496" t="str">
            <v>262604716048</v>
          </cell>
          <cell r="F9496" t="str">
            <v>マネジメント</v>
          </cell>
          <cell r="H9496" t="str">
            <v/>
          </cell>
        </row>
        <row r="9497">
          <cell r="D9497" t="str">
            <v>262604616049</v>
          </cell>
          <cell r="F9497" t="str">
            <v>保護者支援・子育て支援</v>
          </cell>
          <cell r="H9497" t="str">
            <v/>
          </cell>
        </row>
        <row r="9498">
          <cell r="D9498" t="str">
            <v>262604116050</v>
          </cell>
          <cell r="F9498" t="str">
            <v>乳児保育</v>
          </cell>
          <cell r="H9498" t="str">
            <v>滋賀県-014496</v>
          </cell>
        </row>
        <row r="9499">
          <cell r="D9499" t="str">
            <v>262604516051</v>
          </cell>
          <cell r="F9499" t="str">
            <v>保健衛生・安全対策</v>
          </cell>
          <cell r="H9499" t="str">
            <v>京都府-014554</v>
          </cell>
        </row>
        <row r="9500">
          <cell r="D9500" t="str">
            <v>262604416052</v>
          </cell>
          <cell r="F9500" t="str">
            <v>食育・アレルギー対応</v>
          </cell>
          <cell r="H9500" t="str">
            <v>京都府-012058</v>
          </cell>
        </row>
        <row r="9501">
          <cell r="D9501" t="str">
            <v>262604716053</v>
          </cell>
          <cell r="F9501" t="str">
            <v>マネジメント</v>
          </cell>
          <cell r="H9501" t="str">
            <v/>
          </cell>
        </row>
        <row r="9502">
          <cell r="D9502" t="str">
            <v>262604116054</v>
          </cell>
          <cell r="F9502" t="str">
            <v>乳児保育</v>
          </cell>
          <cell r="H9502" t="str">
            <v/>
          </cell>
        </row>
        <row r="9503">
          <cell r="D9503" t="str">
            <v>262604116055</v>
          </cell>
          <cell r="F9503" t="str">
            <v>乳児保育</v>
          </cell>
          <cell r="H9503" t="str">
            <v>京都府-024968</v>
          </cell>
        </row>
        <row r="9504">
          <cell r="D9504" t="str">
            <v>262604516056</v>
          </cell>
          <cell r="F9504" t="str">
            <v>保健衛生・安全対策</v>
          </cell>
          <cell r="H9504" t="str">
            <v>京都府-000227</v>
          </cell>
        </row>
        <row r="9505">
          <cell r="D9505" t="str">
            <v>262604516057</v>
          </cell>
          <cell r="F9505" t="str">
            <v>保健衛生・安全対策</v>
          </cell>
          <cell r="H9505" t="str">
            <v>京都府-030869</v>
          </cell>
        </row>
        <row r="9506">
          <cell r="D9506" t="str">
            <v>262604316058</v>
          </cell>
          <cell r="F9506" t="str">
            <v>障害児保育</v>
          </cell>
          <cell r="H9506" t="str">
            <v>京都府-003086</v>
          </cell>
        </row>
        <row r="9507">
          <cell r="D9507" t="str">
            <v>262604416059</v>
          </cell>
          <cell r="F9507" t="str">
            <v>食育・アレルギー対応</v>
          </cell>
          <cell r="H9507" t="str">
            <v>京都府-035845</v>
          </cell>
        </row>
        <row r="9508">
          <cell r="D9508" t="str">
            <v>262604316060</v>
          </cell>
          <cell r="F9508" t="str">
            <v>障害児保育</v>
          </cell>
          <cell r="H9508" t="str">
            <v>京都府-020719</v>
          </cell>
        </row>
        <row r="9509">
          <cell r="D9509" t="str">
            <v>262604116061</v>
          </cell>
          <cell r="F9509" t="str">
            <v>乳児保育</v>
          </cell>
          <cell r="H9509" t="str">
            <v>岐阜県-005834</v>
          </cell>
        </row>
        <row r="9510">
          <cell r="D9510" t="str">
            <v>262604716062</v>
          </cell>
          <cell r="F9510" t="str">
            <v>マネジメント</v>
          </cell>
          <cell r="H9510" t="str">
            <v>京都府-018041</v>
          </cell>
        </row>
        <row r="9511">
          <cell r="D9511" t="str">
            <v>262604416063</v>
          </cell>
          <cell r="F9511" t="str">
            <v>食育・アレルギー対応</v>
          </cell>
          <cell r="H9511" t="str">
            <v>京都府-003551</v>
          </cell>
        </row>
        <row r="9512">
          <cell r="D9512" t="str">
            <v>262604616064</v>
          </cell>
          <cell r="F9512" t="str">
            <v>保護者支援・子育て支援</v>
          </cell>
          <cell r="H9512" t="str">
            <v>京都府-030508</v>
          </cell>
        </row>
        <row r="9513">
          <cell r="D9513" t="str">
            <v>262604216065</v>
          </cell>
          <cell r="F9513" t="str">
            <v>幼児教育</v>
          </cell>
          <cell r="H9513" t="str">
            <v>京都府-015009</v>
          </cell>
        </row>
        <row r="9514">
          <cell r="D9514" t="str">
            <v>262604316066</v>
          </cell>
          <cell r="F9514" t="str">
            <v>障害児保育</v>
          </cell>
          <cell r="H9514" t="str">
            <v>京都府-032517</v>
          </cell>
        </row>
        <row r="9515">
          <cell r="D9515" t="str">
            <v>262604416067</v>
          </cell>
          <cell r="F9515" t="str">
            <v>食育・アレルギー対応</v>
          </cell>
          <cell r="H9515"/>
        </row>
        <row r="9516">
          <cell r="D9516" t="str">
            <v>262604416068</v>
          </cell>
          <cell r="F9516" t="str">
            <v>食育・アレルギー対応</v>
          </cell>
          <cell r="H9516" t="str">
            <v>京都府-034732</v>
          </cell>
        </row>
        <row r="9517">
          <cell r="D9517" t="str">
            <v>262604716069</v>
          </cell>
          <cell r="F9517" t="str">
            <v>マネジメント</v>
          </cell>
          <cell r="H9517" t="str">
            <v>京都府-023745</v>
          </cell>
        </row>
        <row r="9518">
          <cell r="D9518" t="str">
            <v>262604316070</v>
          </cell>
          <cell r="F9518" t="str">
            <v>障害児保育</v>
          </cell>
          <cell r="H9518" t="str">
            <v>京都府-004752</v>
          </cell>
        </row>
        <row r="9519">
          <cell r="D9519" t="str">
            <v>262604116071</v>
          </cell>
          <cell r="F9519" t="str">
            <v>乳児保育</v>
          </cell>
          <cell r="H9519" t="str">
            <v>京都府-013629</v>
          </cell>
        </row>
        <row r="9520">
          <cell r="D9520" t="str">
            <v>262604116072</v>
          </cell>
          <cell r="F9520" t="str">
            <v>乳児保育</v>
          </cell>
          <cell r="H9520" t="str">
            <v>京都府-037240</v>
          </cell>
        </row>
        <row r="9521">
          <cell r="D9521" t="str">
            <v>262604616073</v>
          </cell>
          <cell r="F9521" t="str">
            <v>保護者支援・子育て支援</v>
          </cell>
          <cell r="H9521" t="str">
            <v>京都府-007642</v>
          </cell>
        </row>
        <row r="9522">
          <cell r="D9522" t="str">
            <v>262604516074</v>
          </cell>
          <cell r="F9522" t="str">
            <v>保健衛生・安全対策</v>
          </cell>
          <cell r="H9522" t="str">
            <v>京都府-038653</v>
          </cell>
        </row>
        <row r="9523">
          <cell r="D9523" t="str">
            <v>262604116075</v>
          </cell>
          <cell r="F9523" t="str">
            <v>乳児保育</v>
          </cell>
          <cell r="H9523" t="str">
            <v>鳥取県-010076</v>
          </cell>
        </row>
        <row r="9524">
          <cell r="D9524" t="str">
            <v>262604716076</v>
          </cell>
          <cell r="F9524" t="str">
            <v>マネジメント</v>
          </cell>
          <cell r="H9524" t="str">
            <v>京都府-015796</v>
          </cell>
        </row>
        <row r="9525">
          <cell r="D9525" t="str">
            <v>262604616077</v>
          </cell>
          <cell r="F9525" t="str">
            <v>保護者支援・子育て支援</v>
          </cell>
          <cell r="H9525" t="str">
            <v>京都府-013534</v>
          </cell>
        </row>
        <row r="9526">
          <cell r="D9526" t="str">
            <v>262604316078</v>
          </cell>
          <cell r="F9526" t="str">
            <v>障害児保育</v>
          </cell>
          <cell r="H9526" t="str">
            <v>神奈川県-121557</v>
          </cell>
        </row>
        <row r="9527">
          <cell r="D9527" t="str">
            <v>262604516079</v>
          </cell>
          <cell r="F9527" t="str">
            <v>保健衛生・安全対策</v>
          </cell>
          <cell r="H9527" t="str">
            <v>京都府-023906</v>
          </cell>
        </row>
        <row r="9528">
          <cell r="D9528" t="str">
            <v>262604616080</v>
          </cell>
          <cell r="F9528" t="str">
            <v>保護者支援・子育て支援</v>
          </cell>
          <cell r="H9528" t="str">
            <v>京都府-023906</v>
          </cell>
        </row>
        <row r="9529">
          <cell r="D9529" t="str">
            <v>262604416081</v>
          </cell>
          <cell r="F9529" t="str">
            <v>食育・アレルギー対応</v>
          </cell>
          <cell r="H9529" t="str">
            <v>京都府-000750</v>
          </cell>
        </row>
        <row r="9530">
          <cell r="D9530" t="str">
            <v>262604616082</v>
          </cell>
          <cell r="F9530" t="str">
            <v>保護者支援・子育て支援</v>
          </cell>
          <cell r="H9530" t="str">
            <v>滋賀県-014491</v>
          </cell>
        </row>
        <row r="9531">
          <cell r="D9531" t="str">
            <v>262604316083</v>
          </cell>
          <cell r="F9531" t="str">
            <v>障害児保育</v>
          </cell>
          <cell r="H9531" t="str">
            <v>静岡県-026179</v>
          </cell>
        </row>
        <row r="9532">
          <cell r="D9532" t="str">
            <v>262604316084</v>
          </cell>
          <cell r="F9532" t="str">
            <v>障害児保育</v>
          </cell>
          <cell r="H9532" t="str">
            <v/>
          </cell>
        </row>
        <row r="9533">
          <cell r="D9533" t="str">
            <v>262604316085</v>
          </cell>
          <cell r="F9533" t="str">
            <v>障害児保育</v>
          </cell>
          <cell r="H9533" t="str">
            <v>京都府-001123</v>
          </cell>
        </row>
        <row r="9534">
          <cell r="D9534" t="str">
            <v>262604116086</v>
          </cell>
          <cell r="F9534" t="str">
            <v>乳児保育</v>
          </cell>
          <cell r="H9534" t="str">
            <v>京都府-001123</v>
          </cell>
        </row>
        <row r="9535">
          <cell r="D9535" t="str">
            <v>262604616087</v>
          </cell>
          <cell r="F9535" t="str">
            <v>保護者支援・子育て支援</v>
          </cell>
          <cell r="H9535" t="str">
            <v>大阪府-094064</v>
          </cell>
        </row>
        <row r="9536">
          <cell r="D9536" t="str">
            <v>262604116088</v>
          </cell>
          <cell r="F9536" t="str">
            <v>乳児保育</v>
          </cell>
          <cell r="H9536" t="str">
            <v>京都府-021895</v>
          </cell>
        </row>
        <row r="9537">
          <cell r="D9537" t="str">
            <v>262604516089</v>
          </cell>
          <cell r="F9537" t="str">
            <v>保健衛生・安全対策</v>
          </cell>
          <cell r="H9537" t="str">
            <v>奈良県-008838</v>
          </cell>
        </row>
        <row r="9538">
          <cell r="D9538" t="str">
            <v>262604316090</v>
          </cell>
          <cell r="F9538" t="str">
            <v>障害児保育</v>
          </cell>
          <cell r="H9538" t="str">
            <v>京都府-031094</v>
          </cell>
        </row>
        <row r="9539">
          <cell r="D9539" t="str">
            <v>262604516091</v>
          </cell>
          <cell r="F9539" t="str">
            <v>保健衛生・安全対策</v>
          </cell>
          <cell r="H9539" t="str">
            <v>京都府-038824</v>
          </cell>
        </row>
        <row r="9540">
          <cell r="D9540" t="str">
            <v>262604616092</v>
          </cell>
          <cell r="F9540" t="str">
            <v>保護者支援・子育て支援</v>
          </cell>
          <cell r="H9540" t="str">
            <v>京都府-038824</v>
          </cell>
        </row>
        <row r="9541">
          <cell r="D9541" t="str">
            <v>262604416093</v>
          </cell>
          <cell r="F9541" t="str">
            <v>食育・アレルギー対応</v>
          </cell>
          <cell r="H9541" t="str">
            <v/>
          </cell>
        </row>
        <row r="9542">
          <cell r="D9542" t="str">
            <v>262604116094</v>
          </cell>
          <cell r="F9542" t="str">
            <v>乳児保育</v>
          </cell>
          <cell r="H9542" t="str">
            <v>京都府-040860</v>
          </cell>
        </row>
        <row r="9543">
          <cell r="D9543" t="str">
            <v>262604416095</v>
          </cell>
          <cell r="F9543" t="str">
            <v>食育・アレルギー対応</v>
          </cell>
          <cell r="H9543" t="str">
            <v>京都府-038345</v>
          </cell>
        </row>
        <row r="9544">
          <cell r="D9544" t="str">
            <v>262604616096</v>
          </cell>
          <cell r="F9544" t="str">
            <v>保護者支援・子育て支援</v>
          </cell>
          <cell r="H9544" t="str">
            <v>京都府-036386</v>
          </cell>
        </row>
        <row r="9545">
          <cell r="D9545" t="str">
            <v>262604116097</v>
          </cell>
          <cell r="F9545" t="str">
            <v>乳児保育</v>
          </cell>
          <cell r="H9545" t="str">
            <v>京都府-034398</v>
          </cell>
        </row>
        <row r="9546">
          <cell r="D9546" t="str">
            <v>262604516098</v>
          </cell>
          <cell r="F9546" t="str">
            <v>保健衛生・安全対策</v>
          </cell>
          <cell r="H9546" t="str">
            <v/>
          </cell>
        </row>
        <row r="9547">
          <cell r="D9547" t="str">
            <v>262604516099</v>
          </cell>
          <cell r="F9547" t="str">
            <v>保健衛生・安全対策</v>
          </cell>
          <cell r="H9547" t="str">
            <v/>
          </cell>
        </row>
        <row r="9548">
          <cell r="D9548" t="str">
            <v>262604616100</v>
          </cell>
          <cell r="F9548" t="str">
            <v>保護者支援・子育て支援</v>
          </cell>
          <cell r="H9548" t="str">
            <v>京都府-034114</v>
          </cell>
        </row>
        <row r="9549">
          <cell r="D9549" t="str">
            <v>262604316101</v>
          </cell>
          <cell r="F9549" t="str">
            <v>障害児保育</v>
          </cell>
          <cell r="H9549" t="str">
            <v>京都府-039827</v>
          </cell>
        </row>
        <row r="9550">
          <cell r="D9550" t="str">
            <v>262604416102</v>
          </cell>
          <cell r="F9550" t="str">
            <v>食育・アレルギー対応</v>
          </cell>
          <cell r="H9550" t="str">
            <v>京都府-034114</v>
          </cell>
        </row>
        <row r="9551">
          <cell r="D9551" t="str">
            <v>262604116103</v>
          </cell>
          <cell r="F9551" t="str">
            <v>乳児保育</v>
          </cell>
          <cell r="H9551" t="str">
            <v>京都府-036202</v>
          </cell>
        </row>
        <row r="9552">
          <cell r="D9552" t="str">
            <v>262604516104</v>
          </cell>
          <cell r="F9552" t="str">
            <v>保健衛生・安全対策</v>
          </cell>
          <cell r="H9552" t="str">
            <v>京都府-031125</v>
          </cell>
        </row>
        <row r="9553">
          <cell r="D9553" t="str">
            <v>262604416105</v>
          </cell>
          <cell r="F9553" t="str">
            <v>食育・アレルギー対応</v>
          </cell>
          <cell r="H9553" t="str">
            <v>京都府-011543</v>
          </cell>
        </row>
        <row r="9554">
          <cell r="D9554" t="str">
            <v>262604316106</v>
          </cell>
          <cell r="F9554" t="str">
            <v>障害児保育</v>
          </cell>
          <cell r="H9554" t="str">
            <v>京都府-038588</v>
          </cell>
        </row>
        <row r="9555">
          <cell r="D9555" t="str">
            <v>262604316107</v>
          </cell>
          <cell r="F9555" t="str">
            <v>障害児保育</v>
          </cell>
          <cell r="H9555" t="str">
            <v>京都府-040977</v>
          </cell>
        </row>
        <row r="9556">
          <cell r="D9556" t="str">
            <v>262604616108</v>
          </cell>
          <cell r="F9556" t="str">
            <v>保護者支援・子育て支援</v>
          </cell>
          <cell r="H9556" t="str">
            <v>京都府-003075</v>
          </cell>
        </row>
        <row r="9557">
          <cell r="D9557" t="str">
            <v>262604716109</v>
          </cell>
          <cell r="F9557" t="str">
            <v>マネジメント</v>
          </cell>
          <cell r="H9557" t="str">
            <v>京都府-011043</v>
          </cell>
        </row>
        <row r="9558">
          <cell r="D9558" t="str">
            <v>262604116110</v>
          </cell>
          <cell r="F9558" t="str">
            <v>乳児保育</v>
          </cell>
          <cell r="H9558" t="str">
            <v>京都府-020797</v>
          </cell>
        </row>
        <row r="9559">
          <cell r="D9559" t="str">
            <v>262604416111</v>
          </cell>
          <cell r="F9559" t="str">
            <v>食育・アレルギー対応</v>
          </cell>
          <cell r="H9559" t="str">
            <v/>
          </cell>
        </row>
        <row r="9560">
          <cell r="D9560" t="str">
            <v>262604316112</v>
          </cell>
          <cell r="F9560" t="str">
            <v>障害児保育</v>
          </cell>
          <cell r="H9560" t="str">
            <v>京都府-028560</v>
          </cell>
        </row>
        <row r="9561">
          <cell r="D9561" t="str">
            <v>262604516113</v>
          </cell>
          <cell r="F9561" t="str">
            <v>保健衛生・安全対策</v>
          </cell>
          <cell r="H9561" t="str">
            <v>京都府-038522</v>
          </cell>
        </row>
        <row r="9562">
          <cell r="D9562" t="str">
            <v>262604116114</v>
          </cell>
          <cell r="F9562" t="str">
            <v>乳児保育</v>
          </cell>
          <cell r="H9562" t="str">
            <v>京都府-009051</v>
          </cell>
        </row>
        <row r="9563">
          <cell r="D9563" t="str">
            <v>262604716115</v>
          </cell>
          <cell r="F9563" t="str">
            <v>マネジメント</v>
          </cell>
          <cell r="H9563" t="str">
            <v>京都府-009051</v>
          </cell>
        </row>
        <row r="9564">
          <cell r="D9564" t="str">
            <v>262604116116</v>
          </cell>
          <cell r="F9564" t="str">
            <v>乳児保育</v>
          </cell>
          <cell r="H9564" t="str">
            <v>京都府-013721</v>
          </cell>
        </row>
        <row r="9565">
          <cell r="D9565" t="str">
            <v>262604316117</v>
          </cell>
          <cell r="F9565" t="str">
            <v>障害児保育</v>
          </cell>
          <cell r="H9565" t="str">
            <v>沖縄県-022413</v>
          </cell>
        </row>
        <row r="9566">
          <cell r="D9566" t="str">
            <v>262604416118</v>
          </cell>
          <cell r="F9566" t="str">
            <v>食育・アレルギー対応</v>
          </cell>
          <cell r="H9566" t="str">
            <v>京都府-015348</v>
          </cell>
        </row>
        <row r="9567">
          <cell r="D9567" t="str">
            <v>262604516119</v>
          </cell>
          <cell r="F9567" t="str">
            <v>保健衛生・安全対策</v>
          </cell>
          <cell r="H9567" t="str">
            <v/>
          </cell>
        </row>
        <row r="9568">
          <cell r="D9568" t="str">
            <v>262604116120</v>
          </cell>
          <cell r="F9568" t="str">
            <v>乳児保育</v>
          </cell>
          <cell r="H9568" t="str">
            <v>京都府-012687</v>
          </cell>
        </row>
        <row r="9569">
          <cell r="D9569" t="str">
            <v>262604116121</v>
          </cell>
          <cell r="F9569" t="str">
            <v>乳児保育</v>
          </cell>
          <cell r="H9569" t="str">
            <v/>
          </cell>
        </row>
        <row r="9570">
          <cell r="D9570" t="str">
            <v>262604316122</v>
          </cell>
          <cell r="F9570" t="str">
            <v>障害児保育</v>
          </cell>
          <cell r="H9570" t="str">
            <v>京都府-039954</v>
          </cell>
        </row>
        <row r="9571">
          <cell r="D9571" t="str">
            <v>262604516123</v>
          </cell>
          <cell r="F9571" t="str">
            <v>保健衛生・安全対策</v>
          </cell>
          <cell r="H9571" t="str">
            <v>京都府-037666</v>
          </cell>
        </row>
        <row r="9572">
          <cell r="D9572" t="str">
            <v>262604516124</v>
          </cell>
          <cell r="F9572" t="str">
            <v>保健衛生・安全対策</v>
          </cell>
          <cell r="H9572" t="str">
            <v/>
          </cell>
        </row>
        <row r="9573">
          <cell r="D9573" t="str">
            <v>262604316125</v>
          </cell>
          <cell r="F9573" t="str">
            <v>障害児保育</v>
          </cell>
          <cell r="H9573" t="str">
            <v/>
          </cell>
        </row>
        <row r="9574">
          <cell r="D9574" t="str">
            <v>262604616126</v>
          </cell>
          <cell r="F9574" t="str">
            <v>保護者支援・子育て支援</v>
          </cell>
          <cell r="H9574" t="str">
            <v>京都府-040966</v>
          </cell>
        </row>
        <row r="9575">
          <cell r="D9575" t="str">
            <v>262604116127</v>
          </cell>
          <cell r="F9575" t="str">
            <v>乳児保育</v>
          </cell>
          <cell r="H9575" t="str">
            <v>京都府-041028</v>
          </cell>
        </row>
        <row r="9576">
          <cell r="D9576" t="str">
            <v>262604116128</v>
          </cell>
          <cell r="F9576" t="str">
            <v>乳児保育</v>
          </cell>
          <cell r="H9576" t="str">
            <v/>
          </cell>
        </row>
        <row r="9577">
          <cell r="D9577" t="str">
            <v>262604416129</v>
          </cell>
          <cell r="F9577" t="str">
            <v>食育・アレルギー対応</v>
          </cell>
          <cell r="H9577" t="str">
            <v>京都府-038864</v>
          </cell>
        </row>
        <row r="9578">
          <cell r="D9578" t="str">
            <v>262604116130</v>
          </cell>
          <cell r="F9578" t="str">
            <v>乳児保育</v>
          </cell>
          <cell r="H9578" t="str">
            <v>京都府-005541</v>
          </cell>
        </row>
        <row r="9579">
          <cell r="D9579" t="str">
            <v>262604416131</v>
          </cell>
          <cell r="F9579" t="str">
            <v>食育・アレルギー対応</v>
          </cell>
          <cell r="H9579" t="str">
            <v>京都府-019468</v>
          </cell>
        </row>
        <row r="9580">
          <cell r="D9580" t="str">
            <v>262604316132</v>
          </cell>
          <cell r="F9580" t="str">
            <v>障害児保育</v>
          </cell>
          <cell r="H9580" t="str">
            <v>京都府-019468</v>
          </cell>
        </row>
        <row r="9581">
          <cell r="D9581" t="str">
            <v>262604416133</v>
          </cell>
          <cell r="F9581" t="str">
            <v>食育・アレルギー対応</v>
          </cell>
          <cell r="H9581" t="str">
            <v>滋賀県-025627</v>
          </cell>
        </row>
        <row r="9582">
          <cell r="D9582" t="str">
            <v>262604116134</v>
          </cell>
          <cell r="F9582" t="str">
            <v>乳児保育</v>
          </cell>
          <cell r="H9582" t="str">
            <v>京都府-041958</v>
          </cell>
        </row>
        <row r="9583">
          <cell r="D9583" t="str">
            <v>262604516135</v>
          </cell>
          <cell r="F9583" t="str">
            <v>保健衛生・安全対策</v>
          </cell>
          <cell r="H9583" t="str">
            <v>千葉県-026070</v>
          </cell>
        </row>
        <row r="9584">
          <cell r="D9584" t="str">
            <v>262604616136</v>
          </cell>
          <cell r="F9584" t="str">
            <v>保護者支援・子育て支援</v>
          </cell>
          <cell r="H9584" t="str">
            <v>京都府-017711</v>
          </cell>
        </row>
        <row r="9585">
          <cell r="D9585" t="str">
            <v>262604716137</v>
          </cell>
          <cell r="F9585" t="str">
            <v>マネジメント</v>
          </cell>
          <cell r="H9585" t="str">
            <v>京都府-017771</v>
          </cell>
        </row>
        <row r="9586">
          <cell r="D9586" t="str">
            <v>262604116138</v>
          </cell>
          <cell r="F9586" t="str">
            <v>乳児保育</v>
          </cell>
          <cell r="H9586" t="str">
            <v>京都府-017771</v>
          </cell>
        </row>
        <row r="9587">
          <cell r="D9587" t="str">
            <v>262604516139</v>
          </cell>
          <cell r="F9587" t="str">
            <v>保健衛生・安全対策</v>
          </cell>
          <cell r="H9587" t="str">
            <v>京都府-017771</v>
          </cell>
        </row>
        <row r="9588">
          <cell r="D9588" t="str">
            <v>262604316140</v>
          </cell>
          <cell r="F9588" t="str">
            <v>障害児保育</v>
          </cell>
          <cell r="H9588" t="str">
            <v>京都府-017771</v>
          </cell>
        </row>
        <row r="9589">
          <cell r="D9589" t="str">
            <v>262604116141</v>
          </cell>
          <cell r="F9589" t="str">
            <v>乳児保育</v>
          </cell>
          <cell r="H9589" t="str">
            <v>京都府-024873</v>
          </cell>
        </row>
        <row r="9590">
          <cell r="D9590" t="str">
            <v>262604616142</v>
          </cell>
          <cell r="F9590" t="str">
            <v>保護者支援・子育て支援</v>
          </cell>
          <cell r="H9590" t="str">
            <v>香川県-014553</v>
          </cell>
        </row>
        <row r="9591">
          <cell r="D9591" t="str">
            <v>262604116143</v>
          </cell>
          <cell r="F9591" t="str">
            <v>乳児保育</v>
          </cell>
          <cell r="H9591" t="str">
            <v>京都府-023341</v>
          </cell>
        </row>
        <row r="9592">
          <cell r="D9592" t="str">
            <v>262604416144</v>
          </cell>
          <cell r="F9592" t="str">
            <v>食育・アレルギー対応</v>
          </cell>
          <cell r="H9592" t="str">
            <v>京都府-023341</v>
          </cell>
        </row>
        <row r="9593">
          <cell r="D9593" t="str">
            <v>262604516145</v>
          </cell>
          <cell r="F9593" t="str">
            <v>保健衛生・安全対策</v>
          </cell>
          <cell r="H9593" t="str">
            <v>鹿児島県-026494</v>
          </cell>
        </row>
        <row r="9594">
          <cell r="D9594" t="str">
            <v>262604116146</v>
          </cell>
          <cell r="F9594" t="str">
            <v>乳児保育</v>
          </cell>
          <cell r="H9594" t="str">
            <v>京都府-036862</v>
          </cell>
        </row>
        <row r="9595">
          <cell r="D9595" t="str">
            <v>262604116147</v>
          </cell>
          <cell r="F9595" t="str">
            <v>乳児保育</v>
          </cell>
          <cell r="H9595" t="str">
            <v>京都府-038878</v>
          </cell>
        </row>
        <row r="9596">
          <cell r="D9596" t="str">
            <v>262604216148</v>
          </cell>
          <cell r="F9596" t="str">
            <v>幼児教育</v>
          </cell>
          <cell r="H9596" t="str">
            <v>京都府-041027</v>
          </cell>
        </row>
        <row r="9597">
          <cell r="D9597" t="str">
            <v>262604316149</v>
          </cell>
          <cell r="F9597" t="str">
            <v>障害児保育</v>
          </cell>
          <cell r="H9597" t="str">
            <v>京都府-041027</v>
          </cell>
        </row>
        <row r="9598">
          <cell r="D9598" t="str">
            <v>262604416150</v>
          </cell>
          <cell r="F9598" t="str">
            <v>食育・アレルギー対応</v>
          </cell>
          <cell r="H9598" t="str">
            <v>京都府-041027</v>
          </cell>
        </row>
        <row r="9599">
          <cell r="D9599" t="str">
            <v>262604616151</v>
          </cell>
          <cell r="F9599" t="str">
            <v>保護者支援・子育て支援</v>
          </cell>
          <cell r="H9599" t="str">
            <v>大阪府-088271</v>
          </cell>
        </row>
        <row r="9600">
          <cell r="D9600" t="str">
            <v>262604316152</v>
          </cell>
          <cell r="F9600" t="str">
            <v>障害児保育</v>
          </cell>
          <cell r="H9600" t="str">
            <v>大阪府-088271</v>
          </cell>
        </row>
        <row r="9601">
          <cell r="D9601" t="str">
            <v>262604116153</v>
          </cell>
          <cell r="F9601" t="str">
            <v>乳児保育</v>
          </cell>
          <cell r="H9601" t="str">
            <v>京都府-018352</v>
          </cell>
        </row>
        <row r="9602">
          <cell r="D9602" t="str">
            <v>262604416154</v>
          </cell>
          <cell r="F9602" t="str">
            <v>食育・アレルギー対応</v>
          </cell>
          <cell r="H9602" t="str">
            <v/>
          </cell>
        </row>
        <row r="9603">
          <cell r="D9603" t="str">
            <v>262604316155</v>
          </cell>
          <cell r="F9603" t="str">
            <v>障害児保育</v>
          </cell>
          <cell r="H9603" t="str">
            <v>京都府-004826</v>
          </cell>
        </row>
        <row r="9604">
          <cell r="D9604" t="str">
            <v>262604116156</v>
          </cell>
          <cell r="F9604" t="str">
            <v>乳児保育</v>
          </cell>
          <cell r="H9604" t="str">
            <v>京都府-041925</v>
          </cell>
        </row>
        <row r="9605">
          <cell r="D9605" t="str">
            <v>262604516157</v>
          </cell>
          <cell r="F9605" t="str">
            <v>保健衛生・安全対策</v>
          </cell>
          <cell r="H9605" t="str">
            <v>京都府-033545</v>
          </cell>
        </row>
        <row r="9606">
          <cell r="D9606" t="str">
            <v>262604716158</v>
          </cell>
          <cell r="F9606" t="str">
            <v>マネジメント</v>
          </cell>
          <cell r="H9606" t="str">
            <v/>
          </cell>
        </row>
        <row r="9607">
          <cell r="D9607" t="str">
            <v>262604616159</v>
          </cell>
          <cell r="F9607" t="str">
            <v>保護者支援・子育て支援</v>
          </cell>
          <cell r="H9607" t="str">
            <v/>
          </cell>
        </row>
        <row r="9608">
          <cell r="D9608" t="str">
            <v>262604416160</v>
          </cell>
          <cell r="F9608" t="str">
            <v>食育・アレルギー対応</v>
          </cell>
          <cell r="H9608" t="str">
            <v>京都府-004116</v>
          </cell>
        </row>
        <row r="9609">
          <cell r="D9609" t="str">
            <v>262604116161</v>
          </cell>
          <cell r="F9609" t="str">
            <v>乳児保育</v>
          </cell>
          <cell r="H9609" t="str">
            <v>京都府-025342</v>
          </cell>
        </row>
        <row r="9610">
          <cell r="D9610" t="str">
            <v>262604116162</v>
          </cell>
          <cell r="F9610" t="str">
            <v>乳児保育</v>
          </cell>
          <cell r="H9610" t="str">
            <v>京都府-027235</v>
          </cell>
        </row>
        <row r="9611">
          <cell r="D9611" t="str">
            <v>262604416163</v>
          </cell>
          <cell r="F9611" t="str">
            <v>食育・アレルギー対応</v>
          </cell>
          <cell r="H9611" t="str">
            <v>京都府-016061</v>
          </cell>
        </row>
        <row r="9612">
          <cell r="D9612" t="str">
            <v>262604616164</v>
          </cell>
          <cell r="F9612" t="str">
            <v>保護者支援・子育て支援</v>
          </cell>
          <cell r="H9612" t="str">
            <v/>
          </cell>
        </row>
        <row r="9613">
          <cell r="D9613" t="str">
            <v>262604116165</v>
          </cell>
          <cell r="F9613" t="str">
            <v>乳児保育</v>
          </cell>
          <cell r="H9613" t="str">
            <v>京都府-035170</v>
          </cell>
        </row>
        <row r="9614">
          <cell r="D9614" t="str">
            <v>262604516166</v>
          </cell>
          <cell r="F9614" t="str">
            <v>保健衛生・安全対策</v>
          </cell>
          <cell r="H9614" t="str">
            <v>京都府-035170</v>
          </cell>
        </row>
        <row r="9615">
          <cell r="D9615" t="str">
            <v>262604616167</v>
          </cell>
          <cell r="F9615" t="str">
            <v>保護者支援・子育て支援</v>
          </cell>
          <cell r="H9615" t="str">
            <v/>
          </cell>
        </row>
        <row r="9616">
          <cell r="D9616" t="str">
            <v>262604416168</v>
          </cell>
          <cell r="F9616" t="str">
            <v>食育・アレルギー対応</v>
          </cell>
          <cell r="H9616" t="str">
            <v>京都府-018959</v>
          </cell>
        </row>
        <row r="9617">
          <cell r="D9617" t="str">
            <v>262604516169</v>
          </cell>
          <cell r="F9617" t="str">
            <v>保健衛生・安全対策</v>
          </cell>
          <cell r="H9617" t="str">
            <v/>
          </cell>
        </row>
        <row r="9618">
          <cell r="D9618" t="str">
            <v>262604516170</v>
          </cell>
          <cell r="F9618" t="str">
            <v>保健衛生・安全対策</v>
          </cell>
          <cell r="H9618" t="str">
            <v>滋賀県-022423</v>
          </cell>
        </row>
        <row r="9619">
          <cell r="D9619" t="str">
            <v>262604116171</v>
          </cell>
          <cell r="F9619" t="str">
            <v>乳児保育</v>
          </cell>
          <cell r="H9619" t="str">
            <v>京都府-022698</v>
          </cell>
        </row>
        <row r="9620">
          <cell r="D9620" t="str">
            <v>262604716172</v>
          </cell>
          <cell r="F9620" t="str">
            <v>マネジメント</v>
          </cell>
          <cell r="H9620" t="str">
            <v>奈良県-004528</v>
          </cell>
        </row>
        <row r="9621">
          <cell r="D9621" t="str">
            <v>262604716173</v>
          </cell>
          <cell r="F9621" t="str">
            <v>マネジメント</v>
          </cell>
          <cell r="H9621" t="str">
            <v>京都府-030158</v>
          </cell>
        </row>
        <row r="9622">
          <cell r="D9622" t="str">
            <v>262604316174</v>
          </cell>
          <cell r="F9622" t="str">
            <v>障害児保育</v>
          </cell>
          <cell r="H9622" t="str">
            <v>京都府-030158</v>
          </cell>
        </row>
        <row r="9623">
          <cell r="D9623" t="str">
            <v>262604416175</v>
          </cell>
          <cell r="F9623" t="str">
            <v>食育・アレルギー対応</v>
          </cell>
          <cell r="H9623" t="str">
            <v>沖縄県-024492</v>
          </cell>
        </row>
        <row r="9624">
          <cell r="D9624" t="str">
            <v>262604316176</v>
          </cell>
          <cell r="F9624" t="str">
            <v>障害児保育</v>
          </cell>
          <cell r="H9624" t="str">
            <v>京都府-002506</v>
          </cell>
        </row>
        <row r="9625">
          <cell r="D9625" t="str">
            <v>262604616177</v>
          </cell>
          <cell r="F9625" t="str">
            <v>保護者支援・子育て支援</v>
          </cell>
          <cell r="H9625" t="str">
            <v>千葉県-063560</v>
          </cell>
        </row>
        <row r="9626">
          <cell r="D9626" t="str">
            <v>262604416178</v>
          </cell>
          <cell r="F9626" t="str">
            <v>食育・アレルギー対応</v>
          </cell>
          <cell r="H9626" t="str">
            <v/>
          </cell>
        </row>
        <row r="9627">
          <cell r="D9627" t="str">
            <v>262604316179</v>
          </cell>
          <cell r="F9627" t="str">
            <v>障害児保育</v>
          </cell>
          <cell r="H9627" t="str">
            <v/>
          </cell>
        </row>
        <row r="9628">
          <cell r="D9628" t="str">
            <v>262604616180</v>
          </cell>
          <cell r="F9628" t="str">
            <v>保護者支援・子育て支援</v>
          </cell>
          <cell r="H9628" t="str">
            <v>京都府-015767</v>
          </cell>
        </row>
        <row r="9629">
          <cell r="D9629" t="str">
            <v>262604216181</v>
          </cell>
          <cell r="F9629" t="str">
            <v>幼児教育</v>
          </cell>
          <cell r="H9629" t="str">
            <v>滋賀県-023616</v>
          </cell>
        </row>
        <row r="9630">
          <cell r="D9630" t="str">
            <v>262604116182</v>
          </cell>
          <cell r="F9630" t="str">
            <v>乳児保育</v>
          </cell>
          <cell r="H9630" t="str">
            <v>京都府-036019</v>
          </cell>
        </row>
        <row r="9631">
          <cell r="D9631" t="str">
            <v>262604616183</v>
          </cell>
          <cell r="F9631" t="str">
            <v>保護者支援・子育て支援</v>
          </cell>
          <cell r="H9631" t="str">
            <v>京都府-037237</v>
          </cell>
        </row>
        <row r="9632">
          <cell r="D9632" t="str">
            <v>262604316184</v>
          </cell>
          <cell r="F9632" t="str">
            <v>障害児保育</v>
          </cell>
          <cell r="H9632" t="str">
            <v>京都府-037237</v>
          </cell>
        </row>
        <row r="9633">
          <cell r="D9633" t="str">
            <v>262604616185</v>
          </cell>
          <cell r="F9633" t="str">
            <v>保護者支援・子育て支援</v>
          </cell>
          <cell r="H9633" t="str">
            <v>京都府-001334</v>
          </cell>
        </row>
        <row r="9634">
          <cell r="D9634" t="str">
            <v>262604316186</v>
          </cell>
          <cell r="F9634" t="str">
            <v>障害児保育</v>
          </cell>
          <cell r="H9634" t="str">
            <v>京都府-000276</v>
          </cell>
        </row>
        <row r="9635">
          <cell r="D9635" t="str">
            <v>262604516187</v>
          </cell>
          <cell r="F9635" t="str">
            <v>保健衛生・安全対策</v>
          </cell>
          <cell r="H9635" t="str">
            <v>京都府-036223</v>
          </cell>
        </row>
        <row r="9636">
          <cell r="D9636" t="str">
            <v>262604516188</v>
          </cell>
          <cell r="F9636" t="str">
            <v>保健衛生・安全対策</v>
          </cell>
          <cell r="H9636" t="str">
            <v>京都府-009175</v>
          </cell>
        </row>
        <row r="9637">
          <cell r="D9637" t="str">
            <v>262604316189</v>
          </cell>
          <cell r="F9637" t="str">
            <v>障害児保育</v>
          </cell>
          <cell r="H9637" t="str">
            <v>京都府-015193</v>
          </cell>
        </row>
        <row r="9638">
          <cell r="D9638" t="str">
            <v>262604416190</v>
          </cell>
          <cell r="F9638" t="str">
            <v>食育・アレルギー対応</v>
          </cell>
          <cell r="H9638" t="str">
            <v>京都府-033084</v>
          </cell>
        </row>
        <row r="9639">
          <cell r="D9639" t="str">
            <v>262604116191</v>
          </cell>
          <cell r="F9639" t="str">
            <v>乳児保育</v>
          </cell>
          <cell r="H9639" t="str">
            <v>京都府-037636</v>
          </cell>
        </row>
        <row r="9640">
          <cell r="D9640" t="str">
            <v>262604316192</v>
          </cell>
          <cell r="F9640" t="str">
            <v>障害児保育</v>
          </cell>
          <cell r="H9640" t="str">
            <v>京都府-033266</v>
          </cell>
        </row>
        <row r="9641">
          <cell r="D9641" t="str">
            <v>262604416193</v>
          </cell>
          <cell r="F9641" t="str">
            <v>食育・アレルギー対応</v>
          </cell>
          <cell r="H9641" t="str">
            <v>京都府-040955</v>
          </cell>
        </row>
        <row r="9642">
          <cell r="D9642" t="str">
            <v>262604416194</v>
          </cell>
          <cell r="F9642" t="str">
            <v>食育・アレルギー対応</v>
          </cell>
          <cell r="H9642" t="str">
            <v/>
          </cell>
        </row>
        <row r="9643">
          <cell r="D9643" t="str">
            <v>262604516195</v>
          </cell>
          <cell r="F9643" t="str">
            <v>保健衛生・安全対策</v>
          </cell>
          <cell r="H9643" t="str">
            <v/>
          </cell>
        </row>
        <row r="9644">
          <cell r="D9644" t="str">
            <v>262604716196</v>
          </cell>
          <cell r="F9644" t="str">
            <v>マネジメント</v>
          </cell>
          <cell r="H9644" t="str">
            <v>京都府-002580</v>
          </cell>
        </row>
        <row r="9645">
          <cell r="D9645" t="str">
            <v>262604216197</v>
          </cell>
          <cell r="F9645" t="str">
            <v>幼児教育</v>
          </cell>
          <cell r="H9645" t="str">
            <v>京都府-031759</v>
          </cell>
        </row>
        <row r="9646">
          <cell r="D9646" t="str">
            <v>262604316198</v>
          </cell>
          <cell r="F9646" t="str">
            <v>障害児保育</v>
          </cell>
          <cell r="H9646" t="str">
            <v>京都府-010675</v>
          </cell>
        </row>
        <row r="9647">
          <cell r="D9647" t="str">
            <v>262604716199</v>
          </cell>
          <cell r="F9647" t="str">
            <v>マネジメント</v>
          </cell>
          <cell r="H9647" t="str">
            <v>京都府-021798</v>
          </cell>
        </row>
        <row r="9648">
          <cell r="D9648" t="str">
            <v>262604116200</v>
          </cell>
          <cell r="F9648" t="str">
            <v>乳児保育</v>
          </cell>
          <cell r="H9648" t="str">
            <v>京都府-021798</v>
          </cell>
        </row>
        <row r="9649">
          <cell r="D9649" t="str">
            <v>262604516201</v>
          </cell>
          <cell r="F9649" t="str">
            <v>保健衛生・安全対策</v>
          </cell>
          <cell r="H9649" t="str">
            <v>京都府-005566</v>
          </cell>
        </row>
        <row r="9650">
          <cell r="D9650" t="str">
            <v>262604416202</v>
          </cell>
          <cell r="F9650" t="str">
            <v>食育・アレルギー対応</v>
          </cell>
          <cell r="H9650" t="str">
            <v>京都府-012169</v>
          </cell>
        </row>
        <row r="9651">
          <cell r="D9651" t="str">
            <v>262604416203</v>
          </cell>
          <cell r="F9651" t="str">
            <v>食育・アレルギー対応</v>
          </cell>
          <cell r="H9651" t="str">
            <v>京都府-042224</v>
          </cell>
        </row>
        <row r="9652">
          <cell r="D9652" t="str">
            <v>262604416204</v>
          </cell>
          <cell r="F9652" t="str">
            <v>食育・アレルギー対応</v>
          </cell>
          <cell r="H9652" t="str">
            <v>大阪府-016115</v>
          </cell>
        </row>
        <row r="9653">
          <cell r="D9653" t="str">
            <v>262604616205</v>
          </cell>
          <cell r="F9653" t="str">
            <v>保護者支援・子育て支援</v>
          </cell>
          <cell r="H9653" t="str">
            <v/>
          </cell>
        </row>
        <row r="9654">
          <cell r="D9654" t="str">
            <v>262604416206</v>
          </cell>
          <cell r="F9654" t="str">
            <v>食育・アレルギー対応</v>
          </cell>
          <cell r="H9654" t="str">
            <v>京都府-019381</v>
          </cell>
        </row>
        <row r="9655">
          <cell r="D9655" t="str">
            <v>262604616207</v>
          </cell>
          <cell r="F9655" t="str">
            <v>保護者支援・子育て支援</v>
          </cell>
          <cell r="H9655" t="str">
            <v>京都府-018179</v>
          </cell>
        </row>
        <row r="9656">
          <cell r="D9656" t="str">
            <v>262604116208</v>
          </cell>
          <cell r="F9656" t="str">
            <v>乳児保育</v>
          </cell>
          <cell r="H9656" t="str">
            <v>京都府-037299</v>
          </cell>
        </row>
        <row r="9657">
          <cell r="D9657" t="str">
            <v>262604416209</v>
          </cell>
          <cell r="F9657" t="str">
            <v>食育・アレルギー対応</v>
          </cell>
          <cell r="H9657" t="str">
            <v>大阪府-027814</v>
          </cell>
        </row>
        <row r="9658">
          <cell r="D9658" t="str">
            <v>262604516210</v>
          </cell>
          <cell r="F9658" t="str">
            <v>保健衛生・安全対策</v>
          </cell>
          <cell r="H9658" t="str">
            <v>京都府-031871</v>
          </cell>
        </row>
        <row r="9659">
          <cell r="D9659" t="str">
            <v>262604116211</v>
          </cell>
          <cell r="F9659" t="str">
            <v>乳児保育</v>
          </cell>
          <cell r="H9659" t="str">
            <v>京都府-022344</v>
          </cell>
        </row>
        <row r="9660">
          <cell r="D9660" t="str">
            <v>262604116212</v>
          </cell>
          <cell r="F9660" t="str">
            <v>乳児保育</v>
          </cell>
          <cell r="H9660" t="str">
            <v>京都府-001986</v>
          </cell>
        </row>
        <row r="9661">
          <cell r="D9661" t="str">
            <v>262604716213</v>
          </cell>
          <cell r="F9661" t="str">
            <v>マネジメント</v>
          </cell>
          <cell r="H9661" t="str">
            <v>京都府-013759</v>
          </cell>
        </row>
        <row r="9662">
          <cell r="D9662" t="str">
            <v>262604416214</v>
          </cell>
          <cell r="F9662" t="str">
            <v>食育・アレルギー対応</v>
          </cell>
          <cell r="H9662" t="str">
            <v>京都府-022344</v>
          </cell>
        </row>
        <row r="9663">
          <cell r="D9663" t="str">
            <v>262604716215</v>
          </cell>
          <cell r="F9663" t="str">
            <v>マネジメント</v>
          </cell>
          <cell r="H9663" t="str">
            <v>京都府-005699</v>
          </cell>
        </row>
        <row r="9664">
          <cell r="D9664" t="str">
            <v>262604116216</v>
          </cell>
          <cell r="F9664" t="str">
            <v>乳児保育</v>
          </cell>
          <cell r="H9664" t="str">
            <v>京都府-007954</v>
          </cell>
        </row>
        <row r="9665">
          <cell r="D9665" t="str">
            <v>262604716217</v>
          </cell>
          <cell r="F9665" t="str">
            <v>マネジメント</v>
          </cell>
          <cell r="H9665" t="str">
            <v>京都府-029860</v>
          </cell>
        </row>
        <row r="9666">
          <cell r="D9666" t="str">
            <v>262604716218</v>
          </cell>
          <cell r="F9666" t="str">
            <v>マネジメント</v>
          </cell>
          <cell r="H9666" t="str">
            <v>京都府-027466</v>
          </cell>
        </row>
        <row r="9667">
          <cell r="D9667" t="str">
            <v>262604416219</v>
          </cell>
          <cell r="F9667" t="str">
            <v>食育・アレルギー対応</v>
          </cell>
          <cell r="H9667" t="str">
            <v>京都府-031834</v>
          </cell>
        </row>
        <row r="9668">
          <cell r="D9668" t="str">
            <v>262604516220</v>
          </cell>
          <cell r="F9668" t="str">
            <v>保健衛生・安全対策</v>
          </cell>
          <cell r="H9668" t="str">
            <v/>
          </cell>
        </row>
        <row r="9669">
          <cell r="D9669" t="str">
            <v>262604616221</v>
          </cell>
          <cell r="F9669" t="str">
            <v>保護者支援・子育て支援</v>
          </cell>
          <cell r="H9669" t="str">
            <v/>
          </cell>
        </row>
        <row r="9670">
          <cell r="D9670" t="str">
            <v>262604316222</v>
          </cell>
          <cell r="F9670" t="str">
            <v>障害児保育</v>
          </cell>
          <cell r="H9670" t="str">
            <v/>
          </cell>
        </row>
        <row r="9671">
          <cell r="D9671" t="str">
            <v>262604116223</v>
          </cell>
          <cell r="F9671" t="str">
            <v>乳児保育</v>
          </cell>
          <cell r="H9671" t="str">
            <v>京都府-025448</v>
          </cell>
        </row>
        <row r="9672">
          <cell r="D9672" t="str">
            <v>262604616224</v>
          </cell>
          <cell r="F9672" t="str">
            <v>保護者支援・子育て支援</v>
          </cell>
          <cell r="H9672" t="str">
            <v>大阪府-107450</v>
          </cell>
        </row>
        <row r="9673">
          <cell r="D9673" t="str">
            <v>262604516225</v>
          </cell>
          <cell r="F9673" t="str">
            <v>保健衛生・安全対策</v>
          </cell>
          <cell r="H9673" t="str">
            <v>京都府-039632</v>
          </cell>
        </row>
        <row r="9674">
          <cell r="D9674" t="str">
            <v>262604616226</v>
          </cell>
          <cell r="F9674" t="str">
            <v>保護者支援・子育て支援</v>
          </cell>
          <cell r="H9674" t="str">
            <v>奈良県-024314</v>
          </cell>
        </row>
        <row r="9675">
          <cell r="D9675" t="str">
            <v>262604116227</v>
          </cell>
          <cell r="F9675" t="str">
            <v>乳児保育</v>
          </cell>
          <cell r="H9675" t="str">
            <v>京都府-033178</v>
          </cell>
        </row>
        <row r="9676">
          <cell r="D9676" t="str">
            <v>262604116228</v>
          </cell>
          <cell r="F9676" t="str">
            <v>乳児保育</v>
          </cell>
          <cell r="H9676" t="str">
            <v>京都府-041824</v>
          </cell>
        </row>
        <row r="9677">
          <cell r="D9677" t="str">
            <v>262604316229</v>
          </cell>
          <cell r="F9677" t="str">
            <v>障害児保育</v>
          </cell>
          <cell r="H9677" t="str">
            <v>京都府-030020</v>
          </cell>
        </row>
        <row r="9678">
          <cell r="D9678" t="str">
            <v>262604316230</v>
          </cell>
          <cell r="F9678" t="str">
            <v>障害児保育</v>
          </cell>
          <cell r="H9678" t="str">
            <v>京都府-038525</v>
          </cell>
        </row>
        <row r="9679">
          <cell r="D9679" t="str">
            <v>262604116231</v>
          </cell>
          <cell r="F9679" t="str">
            <v>乳児保育</v>
          </cell>
          <cell r="H9679" t="str">
            <v>京都府-040932</v>
          </cell>
        </row>
        <row r="9680">
          <cell r="D9680" t="str">
            <v>262604516232</v>
          </cell>
          <cell r="F9680" t="str">
            <v>保健衛生・安全対策</v>
          </cell>
          <cell r="H9680" t="str">
            <v>京都府-023104</v>
          </cell>
        </row>
        <row r="9681">
          <cell r="D9681" t="str">
            <v>262604116233</v>
          </cell>
          <cell r="F9681" t="str">
            <v>乳児保育</v>
          </cell>
          <cell r="H9681" t="str">
            <v>京都府-008971</v>
          </cell>
        </row>
        <row r="9682">
          <cell r="D9682" t="str">
            <v>262604316234</v>
          </cell>
          <cell r="F9682" t="str">
            <v>障害児保育</v>
          </cell>
          <cell r="H9682" t="str">
            <v/>
          </cell>
        </row>
        <row r="9683">
          <cell r="D9683" t="str">
            <v>262604316235</v>
          </cell>
          <cell r="F9683" t="str">
            <v>障害児保育</v>
          </cell>
          <cell r="H9683" t="str">
            <v>鳥取県-009606</v>
          </cell>
        </row>
        <row r="9684">
          <cell r="D9684" t="str">
            <v>262604416236</v>
          </cell>
          <cell r="F9684" t="str">
            <v>食育・アレルギー対応</v>
          </cell>
          <cell r="H9684" t="str">
            <v>鳥取県-009606</v>
          </cell>
        </row>
        <row r="9685">
          <cell r="D9685" t="str">
            <v>262604616237</v>
          </cell>
          <cell r="F9685" t="str">
            <v>保護者支援・子育て支援</v>
          </cell>
          <cell r="H9685" t="str">
            <v>大阪府-091404</v>
          </cell>
        </row>
        <row r="9686">
          <cell r="D9686" t="str">
            <v>262604716238</v>
          </cell>
          <cell r="F9686" t="str">
            <v>マネジメント</v>
          </cell>
          <cell r="H9686" t="str">
            <v>京都府-009454</v>
          </cell>
        </row>
        <row r="9687">
          <cell r="D9687" t="str">
            <v>262604316239</v>
          </cell>
          <cell r="F9687" t="str">
            <v>障害児保育</v>
          </cell>
          <cell r="H9687" t="str">
            <v>京都府-005041</v>
          </cell>
        </row>
        <row r="9688">
          <cell r="D9688" t="str">
            <v>262604416240</v>
          </cell>
          <cell r="F9688" t="str">
            <v>食育・アレルギー対応</v>
          </cell>
          <cell r="H9688" t="str">
            <v>京都府-040397</v>
          </cell>
        </row>
        <row r="9689">
          <cell r="D9689" t="str">
            <v>262604616241</v>
          </cell>
          <cell r="F9689" t="str">
            <v>保護者支援・子育て支援</v>
          </cell>
          <cell r="H9689" t="str">
            <v/>
          </cell>
        </row>
        <row r="9690">
          <cell r="D9690" t="str">
            <v>262604416242</v>
          </cell>
          <cell r="F9690" t="str">
            <v>食育・アレルギー対応</v>
          </cell>
          <cell r="H9690" t="str">
            <v>京都府-010588</v>
          </cell>
        </row>
        <row r="9691">
          <cell r="D9691" t="str">
            <v>262604416243</v>
          </cell>
          <cell r="F9691" t="str">
            <v>食育・アレルギー対応</v>
          </cell>
          <cell r="H9691" t="str">
            <v>京都府-040965</v>
          </cell>
        </row>
        <row r="9692">
          <cell r="D9692" t="str">
            <v>262604316244</v>
          </cell>
          <cell r="F9692" t="str">
            <v>障害児保育</v>
          </cell>
          <cell r="H9692" t="str">
            <v>京都府-010588</v>
          </cell>
        </row>
        <row r="9693">
          <cell r="D9693" t="str">
            <v>262604316245</v>
          </cell>
          <cell r="F9693" t="str">
            <v>障害児保育</v>
          </cell>
          <cell r="H9693" t="str">
            <v>京都府-035825</v>
          </cell>
        </row>
        <row r="9694">
          <cell r="D9694" t="str">
            <v>262604616246</v>
          </cell>
          <cell r="F9694" t="str">
            <v>保護者支援・子育て支援</v>
          </cell>
          <cell r="H9694" t="str">
            <v>京都府-022066</v>
          </cell>
        </row>
        <row r="9695">
          <cell r="D9695" t="str">
            <v>262604116247</v>
          </cell>
          <cell r="F9695" t="str">
            <v>乳児保育</v>
          </cell>
          <cell r="H9695" t="str">
            <v>京都府-040884</v>
          </cell>
        </row>
        <row r="9696">
          <cell r="D9696" t="str">
            <v>262604516248</v>
          </cell>
          <cell r="F9696" t="str">
            <v>保健衛生・安全対策</v>
          </cell>
          <cell r="H9696" t="str">
            <v>広島県-038066</v>
          </cell>
        </row>
        <row r="9697">
          <cell r="D9697" t="str">
            <v>262604516249</v>
          </cell>
          <cell r="F9697" t="str">
            <v>保健衛生・安全対策</v>
          </cell>
          <cell r="H9697" t="str">
            <v/>
          </cell>
        </row>
        <row r="9698">
          <cell r="D9698" t="str">
            <v>262604416250</v>
          </cell>
          <cell r="F9698" t="str">
            <v>食育・アレルギー対応</v>
          </cell>
          <cell r="H9698" t="str">
            <v>大阪府-004163</v>
          </cell>
        </row>
        <row r="9699">
          <cell r="D9699" t="str">
            <v>262604616251</v>
          </cell>
          <cell r="F9699" t="str">
            <v>保護者支援・子育て支援</v>
          </cell>
          <cell r="H9699" t="str">
            <v/>
          </cell>
        </row>
        <row r="9700">
          <cell r="D9700" t="str">
            <v>262604716252</v>
          </cell>
          <cell r="F9700" t="str">
            <v>マネジメント</v>
          </cell>
          <cell r="H9700" t="str">
            <v>福井県-007404</v>
          </cell>
        </row>
        <row r="9701">
          <cell r="D9701" t="str">
            <v>262604616253</v>
          </cell>
          <cell r="F9701" t="str">
            <v>保護者支援・子育て支援</v>
          </cell>
          <cell r="H9701" t="str">
            <v>福井県-007404</v>
          </cell>
        </row>
        <row r="9702">
          <cell r="D9702" t="str">
            <v>262604316254</v>
          </cell>
          <cell r="F9702" t="str">
            <v>障害児保育</v>
          </cell>
          <cell r="H9702" t="str">
            <v>京都府-007920</v>
          </cell>
        </row>
        <row r="9703">
          <cell r="D9703" t="str">
            <v>262604416255</v>
          </cell>
          <cell r="F9703" t="str">
            <v>食育・アレルギー対応</v>
          </cell>
          <cell r="H9703" t="str">
            <v>京都府-007920</v>
          </cell>
        </row>
        <row r="9704">
          <cell r="D9704" t="str">
            <v>262604316256</v>
          </cell>
          <cell r="F9704" t="str">
            <v>障害児保育</v>
          </cell>
          <cell r="H9704" t="str">
            <v>京都府-020057</v>
          </cell>
        </row>
        <row r="9705">
          <cell r="D9705" t="str">
            <v>262604516257</v>
          </cell>
          <cell r="F9705" t="str">
            <v>保健衛生・安全対策</v>
          </cell>
          <cell r="H9705" t="str">
            <v>京都府-039608</v>
          </cell>
        </row>
        <row r="9706">
          <cell r="D9706" t="str">
            <v>262604116258</v>
          </cell>
          <cell r="F9706" t="str">
            <v>乳児保育</v>
          </cell>
          <cell r="H9706" t="str">
            <v>京都府-037219</v>
          </cell>
        </row>
        <row r="9707">
          <cell r="D9707" t="str">
            <v>262604716259</v>
          </cell>
          <cell r="F9707" t="str">
            <v>マネジメント</v>
          </cell>
          <cell r="H9707" t="str">
            <v>京都府-021387</v>
          </cell>
        </row>
        <row r="9708">
          <cell r="D9708" t="str">
            <v>262604316260</v>
          </cell>
          <cell r="F9708" t="str">
            <v>障害児保育</v>
          </cell>
          <cell r="H9708" t="str">
            <v>京都府-038455</v>
          </cell>
        </row>
        <row r="9709">
          <cell r="D9709" t="str">
            <v>262604716261</v>
          </cell>
          <cell r="F9709" t="str">
            <v>マネジメント</v>
          </cell>
          <cell r="H9709" t="str">
            <v>京都府-035609</v>
          </cell>
        </row>
        <row r="9710">
          <cell r="D9710" t="str">
            <v>262604116262</v>
          </cell>
          <cell r="F9710" t="str">
            <v>乳児保育</v>
          </cell>
          <cell r="H9710" t="str">
            <v>京都府-006420</v>
          </cell>
        </row>
        <row r="9711">
          <cell r="D9711" t="str">
            <v>262604316263</v>
          </cell>
          <cell r="F9711" t="str">
            <v>障害児保育</v>
          </cell>
          <cell r="H9711" t="str">
            <v>京都府-025149</v>
          </cell>
        </row>
        <row r="9712">
          <cell r="D9712" t="str">
            <v>262604416264</v>
          </cell>
          <cell r="F9712" t="str">
            <v>食育・アレルギー対応</v>
          </cell>
          <cell r="H9712" t="str">
            <v>京都府-033226</v>
          </cell>
        </row>
        <row r="9713">
          <cell r="D9713" t="str">
            <v>262604516265</v>
          </cell>
          <cell r="F9713" t="str">
            <v>保健衛生・安全対策</v>
          </cell>
          <cell r="H9713" t="str">
            <v>京都府-033201</v>
          </cell>
        </row>
        <row r="9714">
          <cell r="D9714" t="str">
            <v>262604316266</v>
          </cell>
          <cell r="F9714" t="str">
            <v>障害児保育</v>
          </cell>
          <cell r="H9714" t="str">
            <v>京都府-033697</v>
          </cell>
        </row>
        <row r="9715">
          <cell r="D9715" t="str">
            <v>262604616267</v>
          </cell>
          <cell r="F9715" t="str">
            <v>保護者支援・子育て支援</v>
          </cell>
          <cell r="H9715" t="str">
            <v>京都府-024508</v>
          </cell>
        </row>
        <row r="9716">
          <cell r="D9716" t="str">
            <v>262604416268</v>
          </cell>
          <cell r="F9716" t="str">
            <v>食育・アレルギー対応</v>
          </cell>
          <cell r="H9716" t="str">
            <v>大阪府-042635</v>
          </cell>
        </row>
        <row r="9717">
          <cell r="D9717" t="str">
            <v>262604516269</v>
          </cell>
          <cell r="F9717" t="str">
            <v>保健衛生・安全対策</v>
          </cell>
          <cell r="H9717" t="str">
            <v>京都府-036326</v>
          </cell>
        </row>
        <row r="9718">
          <cell r="D9718" t="str">
            <v>262604316270</v>
          </cell>
          <cell r="F9718" t="str">
            <v>障害児保育</v>
          </cell>
          <cell r="H9718" t="str">
            <v>京都府-019413</v>
          </cell>
        </row>
        <row r="9719">
          <cell r="D9719" t="str">
            <v>262604616271</v>
          </cell>
          <cell r="F9719" t="str">
            <v>保護者支援・子育て支援</v>
          </cell>
          <cell r="H9719" t="str">
            <v>京都府-019413</v>
          </cell>
        </row>
        <row r="9720">
          <cell r="D9720" t="str">
            <v>262604516272</v>
          </cell>
          <cell r="F9720" t="str">
            <v>保健衛生・安全対策</v>
          </cell>
          <cell r="H9720" t="str">
            <v>京都府-042004</v>
          </cell>
        </row>
        <row r="9721">
          <cell r="D9721" t="str">
            <v>262604516273</v>
          </cell>
          <cell r="F9721" t="str">
            <v>保健衛生・安全対策</v>
          </cell>
          <cell r="H9721" t="str">
            <v>大阪府-008080</v>
          </cell>
        </row>
        <row r="9722">
          <cell r="D9722" t="str">
            <v>262604216274</v>
          </cell>
          <cell r="F9722" t="str">
            <v>幼児教育</v>
          </cell>
          <cell r="H9722" t="str">
            <v>大阪府-008080</v>
          </cell>
        </row>
        <row r="9723">
          <cell r="D9723" t="str">
            <v>262604416275</v>
          </cell>
          <cell r="F9723" t="str">
            <v>食育・アレルギー対応</v>
          </cell>
          <cell r="H9723" t="str">
            <v/>
          </cell>
        </row>
        <row r="9724">
          <cell r="D9724" t="str">
            <v>262604116276</v>
          </cell>
          <cell r="F9724" t="str">
            <v>乳児保育</v>
          </cell>
          <cell r="H9724" t="str">
            <v/>
          </cell>
        </row>
        <row r="9725">
          <cell r="D9725" t="str">
            <v>262604516277</v>
          </cell>
          <cell r="F9725" t="str">
            <v>保健衛生・安全対策</v>
          </cell>
          <cell r="H9725" t="str">
            <v>京都府-035972</v>
          </cell>
        </row>
        <row r="9726">
          <cell r="D9726" t="str">
            <v>262604716278</v>
          </cell>
          <cell r="F9726" t="str">
            <v>マネジメント</v>
          </cell>
          <cell r="H9726" t="str">
            <v>京都府-023808</v>
          </cell>
        </row>
        <row r="9727">
          <cell r="D9727" t="str">
            <v>262604616279</v>
          </cell>
          <cell r="F9727" t="str">
            <v>保護者支援・子育て支援</v>
          </cell>
          <cell r="H9727" t="str">
            <v>京都府-034708</v>
          </cell>
        </row>
        <row r="9728">
          <cell r="D9728" t="str">
            <v>262604416280</v>
          </cell>
          <cell r="F9728" t="str">
            <v>食育・アレルギー対応</v>
          </cell>
          <cell r="H9728" t="str">
            <v>京都府-024410</v>
          </cell>
        </row>
        <row r="9729">
          <cell r="D9729" t="str">
            <v>262604716281</v>
          </cell>
          <cell r="F9729" t="str">
            <v>マネジメント</v>
          </cell>
          <cell r="H9729" t="str">
            <v>京都府-038550</v>
          </cell>
        </row>
        <row r="9730">
          <cell r="D9730" t="str">
            <v>262604616282</v>
          </cell>
          <cell r="F9730" t="str">
            <v>保護者支援・子育て支援</v>
          </cell>
          <cell r="H9730" t="str">
            <v>京都府-000879</v>
          </cell>
        </row>
        <row r="9731">
          <cell r="D9731" t="str">
            <v>262604516283</v>
          </cell>
          <cell r="F9731" t="str">
            <v>保健衛生・安全対策</v>
          </cell>
          <cell r="H9731" t="str">
            <v>京都府-031116</v>
          </cell>
        </row>
        <row r="9732">
          <cell r="D9732" t="str">
            <v>262604116284</v>
          </cell>
          <cell r="F9732" t="str">
            <v>乳児保育</v>
          </cell>
          <cell r="H9732"/>
        </row>
        <row r="9733">
          <cell r="D9733" t="str">
            <v>262604416285</v>
          </cell>
          <cell r="F9733" t="str">
            <v>食育・アレルギー対応</v>
          </cell>
          <cell r="H9733" t="str">
            <v>大阪府-024041</v>
          </cell>
        </row>
        <row r="9734">
          <cell r="D9734" t="str">
            <v>262604516286</v>
          </cell>
          <cell r="F9734" t="str">
            <v>保健衛生・安全対策</v>
          </cell>
          <cell r="H9734" t="str">
            <v>京都府-016840</v>
          </cell>
        </row>
        <row r="9735">
          <cell r="D9735" t="str">
            <v>262604516287</v>
          </cell>
          <cell r="F9735" t="str">
            <v>保健衛生・安全対策</v>
          </cell>
          <cell r="H9735" t="str">
            <v/>
          </cell>
        </row>
        <row r="9736">
          <cell r="D9736" t="str">
            <v>262604516288</v>
          </cell>
          <cell r="F9736" t="str">
            <v>保健衛生・安全対策</v>
          </cell>
          <cell r="H9736" t="str">
            <v>大阪府-109453</v>
          </cell>
        </row>
        <row r="9737">
          <cell r="D9737" t="str">
            <v>262604716289</v>
          </cell>
          <cell r="F9737" t="str">
            <v>マネジメント</v>
          </cell>
          <cell r="H9737" t="str">
            <v>京都府-001189</v>
          </cell>
        </row>
        <row r="9738">
          <cell r="D9738" t="str">
            <v>262604516290</v>
          </cell>
          <cell r="F9738" t="str">
            <v>保健衛生・安全対策</v>
          </cell>
          <cell r="H9738" t="str">
            <v>京都府-034643</v>
          </cell>
        </row>
        <row r="9739">
          <cell r="D9739" t="str">
            <v>262604616291</v>
          </cell>
          <cell r="F9739" t="str">
            <v>保護者支援・子育て支援</v>
          </cell>
          <cell r="H9739" t="str">
            <v>京都府-008645</v>
          </cell>
        </row>
        <row r="9740">
          <cell r="D9740" t="str">
            <v>262604116292</v>
          </cell>
          <cell r="F9740" t="str">
            <v>乳児保育</v>
          </cell>
          <cell r="H9740" t="str">
            <v>京都府-041466</v>
          </cell>
        </row>
        <row r="9741">
          <cell r="D9741" t="str">
            <v>262604716293</v>
          </cell>
          <cell r="F9741" t="str">
            <v>マネジメント</v>
          </cell>
          <cell r="H9741" t="str">
            <v>京都府-000459</v>
          </cell>
        </row>
        <row r="9742">
          <cell r="D9742" t="str">
            <v>262604116294</v>
          </cell>
          <cell r="F9742" t="str">
            <v>乳児保育</v>
          </cell>
          <cell r="H9742" t="str">
            <v/>
          </cell>
        </row>
        <row r="9743">
          <cell r="D9743" t="str">
            <v>262604316295</v>
          </cell>
          <cell r="F9743" t="str">
            <v>障害児保育</v>
          </cell>
          <cell r="H9743" t="str">
            <v/>
          </cell>
        </row>
        <row r="9744">
          <cell r="D9744" t="str">
            <v>262604516296</v>
          </cell>
          <cell r="F9744" t="str">
            <v>保健衛生・安全対策</v>
          </cell>
          <cell r="H9744" t="str">
            <v>京都府-040183</v>
          </cell>
        </row>
        <row r="9745">
          <cell r="D9745" t="str">
            <v>262604116297</v>
          </cell>
          <cell r="F9745" t="str">
            <v>乳児保育</v>
          </cell>
          <cell r="H9745" t="str">
            <v>京都府-040183</v>
          </cell>
        </row>
        <row r="9746">
          <cell r="D9746" t="str">
            <v>262604116298</v>
          </cell>
          <cell r="F9746" t="str">
            <v>乳児保育</v>
          </cell>
          <cell r="H9746" t="str">
            <v>徳島県-012673</v>
          </cell>
        </row>
        <row r="9747">
          <cell r="D9747" t="str">
            <v>262604416299</v>
          </cell>
          <cell r="F9747" t="str">
            <v>食育・アレルギー対応</v>
          </cell>
          <cell r="H9747" t="str">
            <v>京都府-012231</v>
          </cell>
        </row>
        <row r="9748">
          <cell r="D9748" t="str">
            <v>262604716300</v>
          </cell>
          <cell r="F9748" t="str">
            <v>マネジメント</v>
          </cell>
          <cell r="H9748" t="str">
            <v>京都府-031567</v>
          </cell>
        </row>
        <row r="9749">
          <cell r="D9749" t="str">
            <v>262604516301</v>
          </cell>
          <cell r="F9749" t="str">
            <v>保健衛生・安全対策</v>
          </cell>
          <cell r="H9749" t="str">
            <v>京都府-031567</v>
          </cell>
        </row>
        <row r="9750">
          <cell r="D9750" t="str">
            <v>262604116302</v>
          </cell>
          <cell r="F9750" t="str">
            <v>乳児保育</v>
          </cell>
          <cell r="H9750"/>
        </row>
        <row r="9751">
          <cell r="D9751" t="str">
            <v>262604716303</v>
          </cell>
          <cell r="F9751" t="str">
            <v>マネジメント</v>
          </cell>
          <cell r="H9751" t="str">
            <v>京都府-012994</v>
          </cell>
        </row>
        <row r="9752">
          <cell r="D9752" t="str">
            <v>262604616304</v>
          </cell>
          <cell r="F9752" t="str">
            <v>保護者支援・子育て支援</v>
          </cell>
          <cell r="H9752"/>
        </row>
        <row r="9753">
          <cell r="D9753" t="str">
            <v>262604416305</v>
          </cell>
          <cell r="F9753" t="str">
            <v>食育・アレルギー対応</v>
          </cell>
          <cell r="H9753" t="str">
            <v>京都府-039782</v>
          </cell>
        </row>
        <row r="9754">
          <cell r="D9754" t="str">
            <v>262604416306</v>
          </cell>
          <cell r="F9754" t="str">
            <v>食育・アレルギー対応</v>
          </cell>
          <cell r="H9754" t="str">
            <v>京都府-027346</v>
          </cell>
        </row>
        <row r="9755">
          <cell r="D9755" t="str">
            <v>262604716307</v>
          </cell>
          <cell r="F9755" t="str">
            <v>マネジメント</v>
          </cell>
          <cell r="H9755" t="str">
            <v>京都府-016108</v>
          </cell>
        </row>
        <row r="9756">
          <cell r="D9756" t="str">
            <v>262604616308</v>
          </cell>
          <cell r="F9756" t="str">
            <v>保護者支援・子育て支援</v>
          </cell>
          <cell r="H9756" t="str">
            <v>京都府-016108</v>
          </cell>
        </row>
        <row r="9757">
          <cell r="D9757" t="str">
            <v>262604716309</v>
          </cell>
          <cell r="F9757" t="str">
            <v>マネジメント</v>
          </cell>
          <cell r="H9757" t="str">
            <v>京都府-008959</v>
          </cell>
        </row>
        <row r="9758">
          <cell r="D9758" t="str">
            <v>262604516310</v>
          </cell>
          <cell r="F9758" t="str">
            <v>保健衛生・安全対策</v>
          </cell>
          <cell r="H9758" t="str">
            <v>京都府-008959</v>
          </cell>
        </row>
        <row r="9759">
          <cell r="D9759" t="str">
            <v>262604716311</v>
          </cell>
          <cell r="F9759" t="str">
            <v>マネジメント</v>
          </cell>
          <cell r="H9759" t="str">
            <v>京都府-029923</v>
          </cell>
        </row>
        <row r="9760">
          <cell r="D9760" t="str">
            <v>262604516312</v>
          </cell>
          <cell r="F9760" t="str">
            <v>保健衛生・安全対策</v>
          </cell>
          <cell r="H9760" t="str">
            <v>京都府-036327</v>
          </cell>
        </row>
        <row r="9761">
          <cell r="D9761" t="str">
            <v>262604116313</v>
          </cell>
          <cell r="F9761" t="str">
            <v>乳児保育</v>
          </cell>
          <cell r="H9761" t="str">
            <v>京都府-026553</v>
          </cell>
        </row>
        <row r="9762">
          <cell r="D9762" t="str">
            <v>262604716314</v>
          </cell>
          <cell r="F9762" t="str">
            <v>マネジメント</v>
          </cell>
          <cell r="H9762" t="str">
            <v>愛知県-040320</v>
          </cell>
        </row>
        <row r="9763">
          <cell r="D9763" t="str">
            <v>262604616315</v>
          </cell>
          <cell r="F9763" t="str">
            <v>保護者支援・子育て支援</v>
          </cell>
          <cell r="H9763" t="str">
            <v>京都府-003310</v>
          </cell>
        </row>
        <row r="9764">
          <cell r="D9764" t="str">
            <v>262604416316</v>
          </cell>
          <cell r="F9764" t="str">
            <v>食育・アレルギー対応</v>
          </cell>
          <cell r="H9764" t="str">
            <v>京都府-010833</v>
          </cell>
        </row>
        <row r="9765">
          <cell r="D9765" t="str">
            <v>262604716317</v>
          </cell>
          <cell r="F9765" t="str">
            <v>マネジメント</v>
          </cell>
          <cell r="H9765" t="str">
            <v>京都府-008399</v>
          </cell>
        </row>
        <row r="9766">
          <cell r="D9766" t="str">
            <v>262604116318</v>
          </cell>
          <cell r="F9766" t="str">
            <v>乳児保育</v>
          </cell>
          <cell r="H9766" t="str">
            <v>大阪府-075852</v>
          </cell>
        </row>
        <row r="9767">
          <cell r="D9767" t="str">
            <v>262604716319</v>
          </cell>
          <cell r="F9767" t="str">
            <v>マネジメント</v>
          </cell>
          <cell r="H9767" t="str">
            <v>和歌山県-008406</v>
          </cell>
        </row>
        <row r="9768">
          <cell r="D9768" t="str">
            <v>262604716320</v>
          </cell>
          <cell r="F9768" t="str">
            <v>マネジメント</v>
          </cell>
          <cell r="H9768" t="str">
            <v>京都府-021859</v>
          </cell>
        </row>
        <row r="9769">
          <cell r="D9769" t="str">
            <v>262604116321</v>
          </cell>
          <cell r="F9769" t="str">
            <v>乳児保育</v>
          </cell>
          <cell r="H9769" t="str">
            <v>京都府-004512</v>
          </cell>
        </row>
        <row r="9770">
          <cell r="D9770" t="str">
            <v>262604416322</v>
          </cell>
          <cell r="F9770" t="str">
            <v>食育・アレルギー対応</v>
          </cell>
          <cell r="H9770" t="str">
            <v>京都府-004512</v>
          </cell>
        </row>
        <row r="9771">
          <cell r="D9771" t="str">
            <v>262604116323</v>
          </cell>
          <cell r="F9771" t="str">
            <v>乳児保育</v>
          </cell>
          <cell r="H9771" t="str">
            <v>京都府-005716</v>
          </cell>
        </row>
        <row r="9772">
          <cell r="D9772" t="str">
            <v>262604116324</v>
          </cell>
          <cell r="F9772" t="str">
            <v>乳児保育</v>
          </cell>
          <cell r="H9772" t="str">
            <v>京都府-041686</v>
          </cell>
        </row>
        <row r="9773">
          <cell r="D9773" t="str">
            <v>262604716325</v>
          </cell>
          <cell r="F9773" t="str">
            <v>マネジメント</v>
          </cell>
          <cell r="H9773" t="str">
            <v>京都府-017594</v>
          </cell>
        </row>
        <row r="9774">
          <cell r="D9774" t="str">
            <v>262604316326</v>
          </cell>
          <cell r="F9774" t="str">
            <v>障害児保育</v>
          </cell>
          <cell r="H9774" t="str">
            <v>京都府-017594</v>
          </cell>
        </row>
        <row r="9775">
          <cell r="D9775" t="str">
            <v>262604316327</v>
          </cell>
          <cell r="F9775" t="str">
            <v>障害児保育</v>
          </cell>
          <cell r="H9775" t="str">
            <v>京都府-009774</v>
          </cell>
        </row>
        <row r="9776">
          <cell r="D9776" t="str">
            <v>262604116328</v>
          </cell>
          <cell r="F9776" t="str">
            <v>乳児保育</v>
          </cell>
          <cell r="H9776" t="str">
            <v>東京都-073136</v>
          </cell>
        </row>
        <row r="9777">
          <cell r="D9777" t="str">
            <v>262604516329</v>
          </cell>
          <cell r="F9777" t="str">
            <v>保健衛生・安全対策</v>
          </cell>
          <cell r="H9777" t="str">
            <v>京都府-031707</v>
          </cell>
        </row>
        <row r="9778">
          <cell r="D9778" t="str">
            <v>262604216330</v>
          </cell>
          <cell r="F9778" t="str">
            <v>幼児教育</v>
          </cell>
          <cell r="H9778" t="str">
            <v>京都府-009516</v>
          </cell>
        </row>
        <row r="9779">
          <cell r="D9779" t="str">
            <v>262604116331</v>
          </cell>
          <cell r="F9779" t="str">
            <v>乳児保育</v>
          </cell>
          <cell r="H9779" t="str">
            <v>京都府-034605</v>
          </cell>
        </row>
        <row r="9780">
          <cell r="D9780" t="str">
            <v>262604216332</v>
          </cell>
          <cell r="F9780" t="str">
            <v>幼児教育</v>
          </cell>
          <cell r="H9780" t="str">
            <v>京都府-039595</v>
          </cell>
        </row>
        <row r="9781">
          <cell r="D9781" t="str">
            <v>262604316333</v>
          </cell>
          <cell r="F9781" t="str">
            <v>障害児保育</v>
          </cell>
          <cell r="H9781" t="str">
            <v>京都府-008208</v>
          </cell>
        </row>
        <row r="9782">
          <cell r="D9782" t="str">
            <v>262604316334</v>
          </cell>
          <cell r="F9782" t="str">
            <v>障害児保育</v>
          </cell>
          <cell r="H9782" t="str">
            <v>京都府-026827</v>
          </cell>
        </row>
        <row r="9783">
          <cell r="D9783" t="str">
            <v>262604716335</v>
          </cell>
          <cell r="F9783" t="str">
            <v>マネジメント</v>
          </cell>
          <cell r="H9783" t="str">
            <v>京都府-008350</v>
          </cell>
        </row>
        <row r="9784">
          <cell r="D9784" t="str">
            <v>262604516336</v>
          </cell>
          <cell r="F9784" t="str">
            <v>保健衛生・安全対策</v>
          </cell>
          <cell r="H9784" t="str">
            <v>滋賀県-000602</v>
          </cell>
        </row>
        <row r="9785">
          <cell r="D9785" t="str">
            <v>262604316337</v>
          </cell>
          <cell r="F9785" t="str">
            <v>障害児保育</v>
          </cell>
          <cell r="H9785" t="str">
            <v>京都府-024596</v>
          </cell>
        </row>
        <row r="9786">
          <cell r="D9786" t="str">
            <v>262604716338</v>
          </cell>
          <cell r="F9786" t="str">
            <v>マネジメント</v>
          </cell>
          <cell r="H9786" t="str">
            <v>京都府-009317</v>
          </cell>
        </row>
        <row r="9787">
          <cell r="D9787" t="str">
            <v>262604116339</v>
          </cell>
          <cell r="F9787" t="str">
            <v>乳児保育</v>
          </cell>
          <cell r="H9787" t="str">
            <v>京都府-011141</v>
          </cell>
        </row>
        <row r="9788">
          <cell r="D9788" t="str">
            <v>262604416340</v>
          </cell>
          <cell r="F9788" t="str">
            <v>食育・アレルギー対応</v>
          </cell>
          <cell r="H9788" t="str">
            <v>京都府-035589</v>
          </cell>
        </row>
        <row r="9789">
          <cell r="D9789" t="str">
            <v>262604416341</v>
          </cell>
          <cell r="F9789" t="str">
            <v>食育・アレルギー対応</v>
          </cell>
          <cell r="H9789" t="str">
            <v>京都府-018833</v>
          </cell>
        </row>
        <row r="9790">
          <cell r="D9790" t="str">
            <v>262604616342</v>
          </cell>
          <cell r="F9790" t="str">
            <v>保護者支援・子育て支援</v>
          </cell>
          <cell r="H9790" t="str">
            <v>京都府-029293</v>
          </cell>
        </row>
        <row r="9791">
          <cell r="D9791" t="str">
            <v>262604416343</v>
          </cell>
          <cell r="F9791" t="str">
            <v>食育・アレルギー対応</v>
          </cell>
          <cell r="H9791" t="str">
            <v>京都府-014467</v>
          </cell>
        </row>
        <row r="9792">
          <cell r="D9792" t="str">
            <v>262604716344</v>
          </cell>
          <cell r="F9792" t="str">
            <v>マネジメント</v>
          </cell>
          <cell r="H9792" t="str">
            <v>京都府-029505</v>
          </cell>
        </row>
        <row r="9793">
          <cell r="D9793" t="str">
            <v>262604316345</v>
          </cell>
          <cell r="F9793" t="str">
            <v>障害児保育</v>
          </cell>
          <cell r="H9793" t="str">
            <v>京都府-040751</v>
          </cell>
        </row>
        <row r="9794">
          <cell r="D9794" t="str">
            <v>262604716346</v>
          </cell>
          <cell r="F9794" t="str">
            <v>マネジメント</v>
          </cell>
          <cell r="H9794" t="str">
            <v>滋賀県-021413</v>
          </cell>
        </row>
        <row r="9795">
          <cell r="D9795" t="str">
            <v>262604116347</v>
          </cell>
          <cell r="F9795" t="str">
            <v>乳児保育</v>
          </cell>
          <cell r="H9795" t="str">
            <v>京都府-029631</v>
          </cell>
        </row>
        <row r="9796">
          <cell r="D9796" t="str">
            <v>262604116348</v>
          </cell>
          <cell r="F9796" t="str">
            <v>乳児保育</v>
          </cell>
          <cell r="H9796" t="str">
            <v>京都府-040494</v>
          </cell>
        </row>
        <row r="9797">
          <cell r="D9797" t="str">
            <v>262604516349</v>
          </cell>
          <cell r="F9797" t="str">
            <v>保健衛生・安全対策</v>
          </cell>
          <cell r="H9797" t="str">
            <v>京都府-026787</v>
          </cell>
        </row>
        <row r="9798">
          <cell r="D9798" t="str">
            <v>262604116350</v>
          </cell>
          <cell r="F9798" t="str">
            <v>乳児保育</v>
          </cell>
          <cell r="H9798" t="str">
            <v>京都府-026574</v>
          </cell>
        </row>
        <row r="9799">
          <cell r="D9799" t="str">
            <v>262604516351</v>
          </cell>
          <cell r="F9799" t="str">
            <v>保健衛生・安全対策</v>
          </cell>
          <cell r="H9799" t="str">
            <v>京都府-025623</v>
          </cell>
        </row>
        <row r="9800">
          <cell r="D9800" t="str">
            <v>262604416352</v>
          </cell>
          <cell r="F9800" t="str">
            <v>食育・アレルギー対応</v>
          </cell>
          <cell r="H9800" t="str">
            <v>京都府-029817</v>
          </cell>
        </row>
        <row r="9801">
          <cell r="D9801" t="str">
            <v>262604616353</v>
          </cell>
          <cell r="F9801" t="str">
            <v>保護者支援・子育て支援</v>
          </cell>
          <cell r="H9801" t="str">
            <v>京都府-018129</v>
          </cell>
        </row>
        <row r="9802">
          <cell r="D9802" t="str">
            <v>262604516354</v>
          </cell>
          <cell r="F9802" t="str">
            <v>保健衛生・安全対策</v>
          </cell>
          <cell r="H9802" t="str">
            <v>京都府-036750</v>
          </cell>
        </row>
        <row r="9803">
          <cell r="D9803" t="str">
            <v>262604316355</v>
          </cell>
          <cell r="F9803" t="str">
            <v>障害児保育</v>
          </cell>
          <cell r="H9803" t="str">
            <v>京都府-038390</v>
          </cell>
        </row>
        <row r="9804">
          <cell r="D9804" t="str">
            <v>262604616356</v>
          </cell>
          <cell r="F9804" t="str">
            <v>保護者支援・子育て支援</v>
          </cell>
          <cell r="H9804" t="str">
            <v>京都府-034077</v>
          </cell>
        </row>
        <row r="9805">
          <cell r="D9805" t="str">
            <v>262604316357</v>
          </cell>
          <cell r="F9805" t="str">
            <v>障害児保育</v>
          </cell>
          <cell r="H9805" t="str">
            <v>京都府-027363</v>
          </cell>
        </row>
        <row r="9806">
          <cell r="D9806" t="str">
            <v>262604416358</v>
          </cell>
          <cell r="F9806" t="str">
            <v>食育・アレルギー対応</v>
          </cell>
          <cell r="H9806" t="str">
            <v>京都府-019545</v>
          </cell>
        </row>
        <row r="9807">
          <cell r="D9807" t="str">
            <v>262604716359</v>
          </cell>
          <cell r="F9807" t="str">
            <v>マネジメント</v>
          </cell>
          <cell r="H9807" t="str">
            <v>京都府-019545</v>
          </cell>
        </row>
        <row r="9808">
          <cell r="D9808" t="str">
            <v>262604616360</v>
          </cell>
          <cell r="F9808" t="str">
            <v>保護者支援・子育て支援</v>
          </cell>
          <cell r="H9808" t="str">
            <v>京都府-036117</v>
          </cell>
        </row>
        <row r="9809">
          <cell r="D9809" t="str">
            <v>262604116361</v>
          </cell>
          <cell r="F9809" t="str">
            <v>乳児保育</v>
          </cell>
          <cell r="H9809" t="str">
            <v>京都府-012818</v>
          </cell>
        </row>
        <row r="9810">
          <cell r="D9810" t="str">
            <v>262604416362</v>
          </cell>
          <cell r="F9810" t="str">
            <v>食育・アレルギー対応</v>
          </cell>
          <cell r="H9810" t="str">
            <v>京都府-012818</v>
          </cell>
        </row>
        <row r="9811">
          <cell r="D9811" t="str">
            <v>262604616363</v>
          </cell>
          <cell r="F9811" t="str">
            <v>保護者支援・子育て支援</v>
          </cell>
          <cell r="H9811" t="str">
            <v>京都府-042462</v>
          </cell>
        </row>
        <row r="9812">
          <cell r="D9812" t="str">
            <v>262604416364</v>
          </cell>
          <cell r="F9812" t="str">
            <v>食育・アレルギー対応</v>
          </cell>
          <cell r="H9812" t="str">
            <v>京都府-039516</v>
          </cell>
        </row>
        <row r="9813">
          <cell r="D9813" t="str">
            <v>262604116365</v>
          </cell>
          <cell r="F9813" t="str">
            <v>乳児保育</v>
          </cell>
          <cell r="H9813" t="str">
            <v>京都府-028414</v>
          </cell>
        </row>
        <row r="9814">
          <cell r="D9814" t="str">
            <v>262604116366</v>
          </cell>
          <cell r="F9814" t="str">
            <v>乳児保育</v>
          </cell>
          <cell r="H9814" t="str">
            <v>大阪府-103137</v>
          </cell>
        </row>
        <row r="9815">
          <cell r="D9815" t="str">
            <v>262604316367</v>
          </cell>
          <cell r="F9815" t="str">
            <v>障害児保育</v>
          </cell>
          <cell r="H9815" t="str">
            <v>京都府-007000</v>
          </cell>
        </row>
        <row r="9816">
          <cell r="D9816" t="str">
            <v>262604616368</v>
          </cell>
          <cell r="F9816" t="str">
            <v>保護者支援・子育て支援</v>
          </cell>
          <cell r="H9816" t="str">
            <v>京都府-034844</v>
          </cell>
        </row>
        <row r="9817">
          <cell r="D9817" t="str">
            <v>262604716369</v>
          </cell>
          <cell r="F9817" t="str">
            <v>マネジメント</v>
          </cell>
          <cell r="H9817" t="str">
            <v>京都府-039269</v>
          </cell>
        </row>
        <row r="9818">
          <cell r="D9818" t="str">
            <v>262604116370</v>
          </cell>
          <cell r="F9818" t="str">
            <v>乳児保育</v>
          </cell>
          <cell r="H9818" t="str">
            <v>京都府-039073</v>
          </cell>
        </row>
        <row r="9819">
          <cell r="D9819" t="str">
            <v>262604416371</v>
          </cell>
          <cell r="F9819" t="str">
            <v>食育・アレルギー対応</v>
          </cell>
          <cell r="H9819" t="str">
            <v/>
          </cell>
        </row>
        <row r="9820">
          <cell r="D9820" t="str">
            <v>262604516372</v>
          </cell>
          <cell r="F9820" t="str">
            <v>保健衛生・安全対策</v>
          </cell>
          <cell r="H9820" t="str">
            <v/>
          </cell>
        </row>
        <row r="9821">
          <cell r="D9821" t="str">
            <v>262604416373</v>
          </cell>
          <cell r="F9821" t="str">
            <v>食育・アレルギー対応</v>
          </cell>
          <cell r="H9821" t="str">
            <v>京都府-032784</v>
          </cell>
        </row>
        <row r="9822">
          <cell r="D9822" t="str">
            <v>262604116374</v>
          </cell>
          <cell r="F9822" t="str">
            <v>乳児保育</v>
          </cell>
          <cell r="H9822" t="str">
            <v>京都府-014075</v>
          </cell>
        </row>
        <row r="9823">
          <cell r="D9823" t="str">
            <v>262604116375</v>
          </cell>
          <cell r="F9823" t="str">
            <v>乳児保育</v>
          </cell>
          <cell r="H9823" t="str">
            <v>京都府-029790</v>
          </cell>
        </row>
        <row r="9824">
          <cell r="D9824" t="str">
            <v>262604416376</v>
          </cell>
          <cell r="F9824" t="str">
            <v>食育・アレルギー対応</v>
          </cell>
          <cell r="H9824" t="str">
            <v>京都府-029790</v>
          </cell>
        </row>
        <row r="9825">
          <cell r="D9825" t="str">
            <v/>
          </cell>
          <cell r="F9825"/>
          <cell r="H9825"/>
        </row>
        <row r="9826">
          <cell r="D9826" t="str">
            <v/>
          </cell>
          <cell r="F9826"/>
          <cell r="H9826"/>
        </row>
        <row r="9827">
          <cell r="D9827" t="str">
            <v/>
          </cell>
          <cell r="F9827"/>
          <cell r="H9827"/>
        </row>
        <row r="9828">
          <cell r="D9828" t="str">
            <v/>
          </cell>
          <cell r="F9828"/>
          <cell r="H9828"/>
        </row>
        <row r="9829">
          <cell r="D9829" t="str">
            <v/>
          </cell>
          <cell r="F9829"/>
          <cell r="H9829"/>
        </row>
        <row r="9830">
          <cell r="D9830" t="str">
            <v/>
          </cell>
          <cell r="F9830"/>
          <cell r="H9830"/>
        </row>
        <row r="9831">
          <cell r="D9831" t="str">
            <v/>
          </cell>
          <cell r="F9831"/>
          <cell r="H9831"/>
        </row>
        <row r="9832">
          <cell r="D9832" t="str">
            <v/>
          </cell>
          <cell r="F9832"/>
          <cell r="H9832"/>
        </row>
        <row r="9833">
          <cell r="D9833" t="str">
            <v/>
          </cell>
          <cell r="F9833"/>
          <cell r="H9833"/>
        </row>
        <row r="9834">
          <cell r="D9834" t="str">
            <v/>
          </cell>
          <cell r="F9834"/>
          <cell r="H9834"/>
        </row>
        <row r="9835">
          <cell r="D9835" t="str">
            <v/>
          </cell>
          <cell r="F9835"/>
          <cell r="H9835"/>
        </row>
        <row r="9836">
          <cell r="D9836" t="str">
            <v/>
          </cell>
          <cell r="F9836"/>
          <cell r="H9836"/>
        </row>
        <row r="9837">
          <cell r="D9837" t="str">
            <v/>
          </cell>
          <cell r="F9837"/>
          <cell r="H9837"/>
        </row>
        <row r="9838">
          <cell r="D9838" t="str">
            <v/>
          </cell>
          <cell r="F9838"/>
          <cell r="H9838"/>
        </row>
        <row r="9839">
          <cell r="D9839" t="str">
            <v/>
          </cell>
          <cell r="F9839"/>
          <cell r="H9839"/>
        </row>
        <row r="9840">
          <cell r="D9840" t="str">
            <v/>
          </cell>
          <cell r="F9840"/>
          <cell r="H9840"/>
        </row>
        <row r="9841">
          <cell r="D9841" t="str">
            <v/>
          </cell>
          <cell r="F9841"/>
          <cell r="H9841"/>
        </row>
        <row r="9842">
          <cell r="D9842" t="str">
            <v/>
          </cell>
          <cell r="F9842"/>
          <cell r="H9842"/>
        </row>
        <row r="9843">
          <cell r="D9843" t="str">
            <v/>
          </cell>
          <cell r="F9843"/>
          <cell r="H9843"/>
        </row>
        <row r="9844">
          <cell r="D9844" t="str">
            <v/>
          </cell>
          <cell r="F9844"/>
          <cell r="H9844"/>
        </row>
        <row r="9845">
          <cell r="D9845" t="str">
            <v/>
          </cell>
          <cell r="F9845"/>
          <cell r="H9845"/>
        </row>
        <row r="9846">
          <cell r="D9846" t="str">
            <v/>
          </cell>
          <cell r="F9846"/>
          <cell r="H9846"/>
        </row>
        <row r="9847">
          <cell r="D9847" t="str">
            <v/>
          </cell>
          <cell r="F9847"/>
          <cell r="H9847"/>
        </row>
        <row r="9848">
          <cell r="D9848" t="str">
            <v/>
          </cell>
          <cell r="F9848"/>
          <cell r="H9848"/>
        </row>
        <row r="9849">
          <cell r="D9849" t="str">
            <v/>
          </cell>
          <cell r="F9849"/>
          <cell r="H9849"/>
        </row>
        <row r="9850">
          <cell r="D9850" t="str">
            <v/>
          </cell>
          <cell r="F9850"/>
          <cell r="H9850"/>
        </row>
        <row r="9851">
          <cell r="D9851" t="str">
            <v/>
          </cell>
          <cell r="F9851"/>
          <cell r="H9851"/>
        </row>
        <row r="9852">
          <cell r="D9852" t="str">
            <v/>
          </cell>
          <cell r="F9852"/>
          <cell r="H9852"/>
        </row>
        <row r="9853">
          <cell r="D9853" t="str">
            <v/>
          </cell>
          <cell r="F9853"/>
          <cell r="H9853"/>
        </row>
        <row r="9854">
          <cell r="D9854" t="str">
            <v/>
          </cell>
          <cell r="F9854"/>
          <cell r="H9854"/>
        </row>
        <row r="9855">
          <cell r="D9855" t="str">
            <v/>
          </cell>
          <cell r="F9855"/>
          <cell r="H9855"/>
        </row>
        <row r="9856">
          <cell r="D9856" t="str">
            <v/>
          </cell>
          <cell r="F9856"/>
          <cell r="H9856"/>
        </row>
        <row r="9857">
          <cell r="D9857" t="str">
            <v/>
          </cell>
          <cell r="F9857"/>
          <cell r="H9857"/>
        </row>
        <row r="9858">
          <cell r="D9858" t="str">
            <v/>
          </cell>
          <cell r="F9858"/>
          <cell r="H9858"/>
        </row>
        <row r="9859">
          <cell r="D9859" t="str">
            <v/>
          </cell>
          <cell r="F9859"/>
          <cell r="H9859"/>
        </row>
        <row r="9860">
          <cell r="D9860" t="str">
            <v/>
          </cell>
          <cell r="F9860"/>
          <cell r="H9860"/>
        </row>
        <row r="9861">
          <cell r="D9861" t="str">
            <v/>
          </cell>
          <cell r="F9861"/>
          <cell r="H9861"/>
        </row>
        <row r="9862">
          <cell r="D9862" t="str">
            <v/>
          </cell>
          <cell r="F9862"/>
          <cell r="H9862"/>
        </row>
        <row r="9863">
          <cell r="D9863" t="str">
            <v/>
          </cell>
          <cell r="F9863"/>
          <cell r="H9863"/>
        </row>
        <row r="9864">
          <cell r="D9864" t="str">
            <v/>
          </cell>
          <cell r="F9864"/>
          <cell r="H9864"/>
        </row>
        <row r="9865">
          <cell r="D9865" t="str">
            <v/>
          </cell>
          <cell r="F9865"/>
          <cell r="H9865"/>
        </row>
        <row r="9866">
          <cell r="D9866" t="str">
            <v/>
          </cell>
          <cell r="F9866"/>
          <cell r="H9866"/>
        </row>
        <row r="9867">
          <cell r="D9867" t="str">
            <v/>
          </cell>
          <cell r="F9867"/>
          <cell r="H9867"/>
        </row>
        <row r="9868">
          <cell r="D9868" t="str">
            <v/>
          </cell>
          <cell r="F9868"/>
          <cell r="H9868"/>
        </row>
        <row r="9869">
          <cell r="D9869" t="str">
            <v/>
          </cell>
          <cell r="F9869"/>
          <cell r="H9869"/>
        </row>
        <row r="9870">
          <cell r="D9870" t="str">
            <v/>
          </cell>
          <cell r="F9870"/>
          <cell r="H9870"/>
        </row>
        <row r="9871">
          <cell r="D9871" t="str">
            <v/>
          </cell>
          <cell r="F9871"/>
          <cell r="H9871"/>
        </row>
        <row r="9872">
          <cell r="D9872" t="str">
            <v/>
          </cell>
          <cell r="F9872"/>
          <cell r="H9872"/>
        </row>
        <row r="9873">
          <cell r="D9873" t="str">
            <v/>
          </cell>
          <cell r="F9873"/>
          <cell r="H9873"/>
        </row>
        <row r="9874">
          <cell r="D9874" t="str">
            <v/>
          </cell>
          <cell r="F9874"/>
          <cell r="H9874"/>
        </row>
        <row r="9875">
          <cell r="D9875" t="str">
            <v/>
          </cell>
          <cell r="F9875"/>
          <cell r="H9875"/>
        </row>
        <row r="9876">
          <cell r="D9876" t="str">
            <v/>
          </cell>
          <cell r="F9876"/>
          <cell r="H9876"/>
        </row>
        <row r="9877">
          <cell r="D9877" t="str">
            <v/>
          </cell>
          <cell r="F9877"/>
          <cell r="H9877"/>
        </row>
        <row r="9878">
          <cell r="D9878" t="str">
            <v/>
          </cell>
          <cell r="F9878"/>
          <cell r="H9878"/>
        </row>
        <row r="9879">
          <cell r="D9879" t="str">
            <v/>
          </cell>
          <cell r="F9879"/>
          <cell r="H9879"/>
        </row>
        <row r="9880">
          <cell r="D9880" t="str">
            <v/>
          </cell>
          <cell r="F9880"/>
          <cell r="H9880"/>
        </row>
        <row r="9881">
          <cell r="D9881" t="str">
            <v/>
          </cell>
          <cell r="F9881"/>
          <cell r="H9881"/>
        </row>
        <row r="9882">
          <cell r="D9882" t="str">
            <v/>
          </cell>
          <cell r="F9882"/>
          <cell r="H9882"/>
        </row>
        <row r="9883">
          <cell r="D9883" t="str">
            <v/>
          </cell>
          <cell r="F9883"/>
          <cell r="H9883"/>
        </row>
        <row r="9884">
          <cell r="D9884" t="str">
            <v/>
          </cell>
          <cell r="F9884"/>
          <cell r="H9884"/>
        </row>
        <row r="9885">
          <cell r="D9885" t="str">
            <v/>
          </cell>
          <cell r="F9885"/>
          <cell r="H9885"/>
        </row>
        <row r="9886">
          <cell r="D9886" t="str">
            <v/>
          </cell>
          <cell r="F9886"/>
          <cell r="H9886"/>
        </row>
        <row r="9887">
          <cell r="D9887" t="str">
            <v/>
          </cell>
          <cell r="F9887"/>
          <cell r="H9887"/>
        </row>
        <row r="9888">
          <cell r="D9888" t="str">
            <v/>
          </cell>
          <cell r="F9888"/>
          <cell r="H9888"/>
        </row>
        <row r="9889">
          <cell r="D9889" t="str">
            <v/>
          </cell>
          <cell r="F9889"/>
          <cell r="H9889"/>
        </row>
        <row r="9890">
          <cell r="D9890" t="str">
            <v/>
          </cell>
          <cell r="F9890"/>
          <cell r="H9890"/>
        </row>
        <row r="9891">
          <cell r="D9891" t="str">
            <v/>
          </cell>
          <cell r="F9891"/>
          <cell r="H9891"/>
        </row>
        <row r="9892">
          <cell r="D9892" t="str">
            <v/>
          </cell>
          <cell r="F9892"/>
          <cell r="H9892"/>
        </row>
        <row r="9893">
          <cell r="D9893" t="str">
            <v/>
          </cell>
          <cell r="F9893"/>
          <cell r="H9893"/>
        </row>
        <row r="9894">
          <cell r="D9894" t="str">
            <v/>
          </cell>
          <cell r="F9894"/>
          <cell r="H9894"/>
        </row>
        <row r="9895">
          <cell r="D9895" t="str">
            <v/>
          </cell>
          <cell r="F9895"/>
          <cell r="H9895"/>
        </row>
        <row r="9896">
          <cell r="D9896" t="str">
            <v/>
          </cell>
          <cell r="F9896"/>
          <cell r="H9896"/>
        </row>
        <row r="9897">
          <cell r="D9897" t="str">
            <v/>
          </cell>
          <cell r="F9897"/>
          <cell r="H9897"/>
        </row>
        <row r="9898">
          <cell r="D9898" t="str">
            <v/>
          </cell>
          <cell r="F9898"/>
          <cell r="H9898"/>
        </row>
        <row r="9899">
          <cell r="D9899" t="str">
            <v/>
          </cell>
          <cell r="F9899"/>
          <cell r="H9899"/>
        </row>
        <row r="9900">
          <cell r="D9900" t="str">
            <v/>
          </cell>
          <cell r="F9900"/>
          <cell r="H9900"/>
        </row>
        <row r="9901">
          <cell r="D9901" t="str">
            <v/>
          </cell>
          <cell r="F9901"/>
          <cell r="H9901"/>
        </row>
        <row r="9902">
          <cell r="D9902" t="str">
            <v/>
          </cell>
          <cell r="F9902"/>
          <cell r="H9902"/>
        </row>
        <row r="9903">
          <cell r="D9903" t="str">
            <v/>
          </cell>
          <cell r="F9903"/>
          <cell r="H9903"/>
        </row>
        <row r="9904">
          <cell r="D9904" t="str">
            <v/>
          </cell>
          <cell r="F9904"/>
          <cell r="H9904"/>
        </row>
        <row r="9905">
          <cell r="D9905" t="str">
            <v/>
          </cell>
          <cell r="F9905"/>
          <cell r="H9905"/>
        </row>
        <row r="9906">
          <cell r="D9906" t="str">
            <v/>
          </cell>
          <cell r="F9906"/>
          <cell r="H9906"/>
        </row>
        <row r="9907">
          <cell r="D9907" t="str">
            <v/>
          </cell>
          <cell r="F9907"/>
          <cell r="H9907"/>
        </row>
        <row r="9908">
          <cell r="D9908" t="str">
            <v/>
          </cell>
          <cell r="F9908"/>
          <cell r="H9908"/>
        </row>
        <row r="9909">
          <cell r="D9909" t="str">
            <v/>
          </cell>
          <cell r="F9909"/>
          <cell r="H9909"/>
        </row>
        <row r="9910">
          <cell r="D9910" t="str">
            <v/>
          </cell>
          <cell r="F9910"/>
          <cell r="H9910"/>
        </row>
        <row r="9911">
          <cell r="D9911" t="str">
            <v/>
          </cell>
          <cell r="F9911"/>
          <cell r="H9911"/>
        </row>
        <row r="9912">
          <cell r="D9912" t="str">
            <v/>
          </cell>
          <cell r="F9912"/>
          <cell r="H9912"/>
        </row>
        <row r="9913">
          <cell r="D9913" t="str">
            <v/>
          </cell>
          <cell r="F9913"/>
          <cell r="H9913"/>
        </row>
        <row r="9914">
          <cell r="D9914" t="str">
            <v/>
          </cell>
          <cell r="F9914"/>
          <cell r="H9914"/>
        </row>
        <row r="9915">
          <cell r="D9915" t="str">
            <v/>
          </cell>
          <cell r="F9915"/>
          <cell r="H9915"/>
        </row>
        <row r="9916">
          <cell r="D9916" t="str">
            <v/>
          </cell>
          <cell r="F9916"/>
          <cell r="H9916"/>
        </row>
        <row r="9917">
          <cell r="D9917" t="str">
            <v/>
          </cell>
          <cell r="F9917"/>
          <cell r="H9917"/>
        </row>
        <row r="9918">
          <cell r="D9918" t="str">
            <v/>
          </cell>
          <cell r="F9918"/>
          <cell r="H9918"/>
        </row>
        <row r="9919">
          <cell r="D9919" t="str">
            <v/>
          </cell>
          <cell r="F9919"/>
          <cell r="H9919"/>
        </row>
        <row r="9920">
          <cell r="D9920" t="str">
            <v/>
          </cell>
          <cell r="F9920"/>
          <cell r="H9920"/>
        </row>
        <row r="9921">
          <cell r="D9921" t="str">
            <v/>
          </cell>
          <cell r="F9921"/>
          <cell r="H9921"/>
        </row>
        <row r="9922">
          <cell r="D9922" t="str">
            <v/>
          </cell>
          <cell r="F9922"/>
          <cell r="H9922"/>
        </row>
        <row r="9923">
          <cell r="D9923" t="str">
            <v/>
          </cell>
          <cell r="F9923"/>
          <cell r="H9923"/>
        </row>
        <row r="9924">
          <cell r="D9924" t="str">
            <v/>
          </cell>
          <cell r="F9924"/>
          <cell r="H9924"/>
        </row>
        <row r="9925">
          <cell r="D9925" t="str">
            <v/>
          </cell>
          <cell r="F9925"/>
          <cell r="H9925"/>
        </row>
        <row r="9926">
          <cell r="D9926" t="str">
            <v/>
          </cell>
          <cell r="F9926"/>
          <cell r="H9926"/>
        </row>
        <row r="9927">
          <cell r="D9927" t="str">
            <v/>
          </cell>
          <cell r="F9927"/>
          <cell r="H9927"/>
        </row>
        <row r="9928">
          <cell r="D9928" t="str">
            <v/>
          </cell>
          <cell r="F9928"/>
          <cell r="H9928"/>
        </row>
        <row r="9929">
          <cell r="D9929" t="str">
            <v/>
          </cell>
          <cell r="F9929"/>
          <cell r="H9929"/>
        </row>
        <row r="9930">
          <cell r="D9930" t="str">
            <v/>
          </cell>
          <cell r="F9930"/>
          <cell r="H9930"/>
        </row>
        <row r="9931">
          <cell r="D9931" t="str">
            <v/>
          </cell>
          <cell r="F9931"/>
          <cell r="H9931"/>
        </row>
        <row r="9932">
          <cell r="D9932" t="str">
            <v/>
          </cell>
          <cell r="F9932"/>
          <cell r="H9932"/>
        </row>
        <row r="9933">
          <cell r="D9933" t="str">
            <v/>
          </cell>
          <cell r="F9933"/>
          <cell r="H9933"/>
        </row>
        <row r="9934">
          <cell r="D9934" t="str">
            <v/>
          </cell>
          <cell r="F9934"/>
          <cell r="H9934"/>
        </row>
        <row r="9935">
          <cell r="D9935" t="str">
            <v/>
          </cell>
          <cell r="F9935"/>
          <cell r="H9935"/>
        </row>
        <row r="9936">
          <cell r="D9936" t="str">
            <v/>
          </cell>
          <cell r="F9936"/>
          <cell r="H9936"/>
        </row>
        <row r="9937">
          <cell r="D9937" t="str">
            <v/>
          </cell>
          <cell r="F9937"/>
          <cell r="H9937"/>
        </row>
        <row r="9938">
          <cell r="D9938" t="str">
            <v/>
          </cell>
          <cell r="F9938"/>
          <cell r="H9938"/>
        </row>
        <row r="9939">
          <cell r="D9939" t="str">
            <v/>
          </cell>
          <cell r="F9939"/>
          <cell r="H9939"/>
        </row>
        <row r="9940">
          <cell r="D9940" t="str">
            <v/>
          </cell>
          <cell r="F9940"/>
          <cell r="H9940"/>
        </row>
        <row r="9941">
          <cell r="D9941" t="str">
            <v/>
          </cell>
          <cell r="F9941"/>
          <cell r="H9941"/>
        </row>
        <row r="9942">
          <cell r="D9942" t="str">
            <v/>
          </cell>
          <cell r="F9942"/>
          <cell r="H9942"/>
        </row>
        <row r="9943">
          <cell r="D9943" t="str">
            <v/>
          </cell>
          <cell r="F9943"/>
          <cell r="H9943"/>
        </row>
        <row r="9944">
          <cell r="D9944" t="str">
            <v/>
          </cell>
          <cell r="F9944"/>
          <cell r="H9944"/>
        </row>
        <row r="9945">
          <cell r="D9945" t="str">
            <v/>
          </cell>
          <cell r="F9945"/>
          <cell r="H9945"/>
        </row>
        <row r="9946">
          <cell r="D9946" t="str">
            <v/>
          </cell>
          <cell r="F9946"/>
          <cell r="H9946"/>
        </row>
        <row r="9947">
          <cell r="D9947" t="str">
            <v/>
          </cell>
          <cell r="F9947"/>
          <cell r="H9947"/>
        </row>
        <row r="9948">
          <cell r="D9948" t="str">
            <v/>
          </cell>
          <cell r="F9948"/>
          <cell r="H9948"/>
        </row>
        <row r="9949">
          <cell r="D9949" t="str">
            <v/>
          </cell>
          <cell r="F9949"/>
          <cell r="H9949"/>
        </row>
        <row r="9950">
          <cell r="D9950" t="str">
            <v/>
          </cell>
          <cell r="F9950"/>
          <cell r="H9950"/>
        </row>
        <row r="9951">
          <cell r="D9951" t="str">
            <v/>
          </cell>
          <cell r="F9951"/>
          <cell r="H9951"/>
        </row>
        <row r="9952">
          <cell r="D9952" t="str">
            <v/>
          </cell>
          <cell r="F9952"/>
          <cell r="H9952"/>
        </row>
        <row r="9953">
          <cell r="D9953" t="str">
            <v/>
          </cell>
          <cell r="F9953"/>
          <cell r="H9953"/>
        </row>
        <row r="9954">
          <cell r="D9954" t="str">
            <v/>
          </cell>
          <cell r="F9954"/>
          <cell r="H9954"/>
        </row>
        <row r="9955">
          <cell r="D9955" t="str">
            <v/>
          </cell>
          <cell r="F9955"/>
          <cell r="H9955"/>
        </row>
        <row r="9956">
          <cell r="D9956" t="str">
            <v/>
          </cell>
          <cell r="F9956"/>
          <cell r="H9956"/>
        </row>
        <row r="9957">
          <cell r="D9957" t="str">
            <v/>
          </cell>
          <cell r="F9957"/>
          <cell r="H9957"/>
        </row>
        <row r="9958">
          <cell r="D9958" t="str">
            <v/>
          </cell>
          <cell r="F9958"/>
          <cell r="H9958"/>
        </row>
        <row r="9959">
          <cell r="D9959" t="str">
            <v/>
          </cell>
          <cell r="F9959"/>
          <cell r="H9959"/>
        </row>
        <row r="9960">
          <cell r="D9960" t="str">
            <v/>
          </cell>
          <cell r="F9960"/>
          <cell r="H9960"/>
        </row>
        <row r="9961">
          <cell r="D9961" t="str">
            <v/>
          </cell>
          <cell r="F9961"/>
          <cell r="H9961"/>
        </row>
        <row r="9962">
          <cell r="D9962" t="str">
            <v/>
          </cell>
          <cell r="F9962"/>
          <cell r="H9962"/>
        </row>
        <row r="9963">
          <cell r="D9963" t="str">
            <v/>
          </cell>
          <cell r="F9963"/>
          <cell r="H9963"/>
        </row>
        <row r="9964">
          <cell r="D9964" t="str">
            <v/>
          </cell>
          <cell r="F9964"/>
          <cell r="H9964"/>
        </row>
        <row r="9965">
          <cell r="D9965" t="str">
            <v/>
          </cell>
          <cell r="F9965"/>
          <cell r="H9965"/>
        </row>
        <row r="9966">
          <cell r="D9966" t="str">
            <v/>
          </cell>
          <cell r="F9966"/>
          <cell r="H9966"/>
        </row>
        <row r="9967">
          <cell r="D9967" t="str">
            <v/>
          </cell>
          <cell r="F9967"/>
          <cell r="H9967"/>
        </row>
        <row r="9968">
          <cell r="D9968" t="str">
            <v/>
          </cell>
          <cell r="F9968"/>
          <cell r="H9968"/>
        </row>
        <row r="9969">
          <cell r="D9969" t="str">
            <v/>
          </cell>
          <cell r="F9969"/>
          <cell r="H9969"/>
        </row>
        <row r="9970">
          <cell r="D9970" t="str">
            <v/>
          </cell>
          <cell r="F9970"/>
          <cell r="H9970"/>
        </row>
        <row r="9971">
          <cell r="D9971" t="str">
            <v/>
          </cell>
          <cell r="F9971"/>
          <cell r="H9971"/>
        </row>
        <row r="9972">
          <cell r="D9972" t="str">
            <v/>
          </cell>
          <cell r="F9972"/>
          <cell r="H9972"/>
        </row>
        <row r="9973">
          <cell r="D9973" t="str">
            <v/>
          </cell>
          <cell r="F9973"/>
          <cell r="H9973"/>
        </row>
        <row r="9974">
          <cell r="D9974" t="str">
            <v/>
          </cell>
          <cell r="F9974"/>
          <cell r="H9974"/>
        </row>
        <row r="9975">
          <cell r="D9975" t="str">
            <v/>
          </cell>
          <cell r="F9975"/>
          <cell r="H9975"/>
        </row>
        <row r="9976">
          <cell r="D9976" t="str">
            <v/>
          </cell>
          <cell r="F9976"/>
          <cell r="H9976"/>
        </row>
        <row r="9977">
          <cell r="D9977" t="str">
            <v/>
          </cell>
          <cell r="F9977"/>
          <cell r="H9977"/>
        </row>
        <row r="9978">
          <cell r="D9978" t="str">
            <v/>
          </cell>
          <cell r="F9978"/>
          <cell r="H9978"/>
        </row>
        <row r="9979">
          <cell r="D9979" t="str">
            <v/>
          </cell>
          <cell r="F9979"/>
          <cell r="H9979"/>
        </row>
        <row r="9980">
          <cell r="D9980" t="str">
            <v/>
          </cell>
          <cell r="F9980"/>
          <cell r="H9980"/>
        </row>
        <row r="9981">
          <cell r="D9981" t="str">
            <v/>
          </cell>
          <cell r="F9981"/>
          <cell r="H9981"/>
        </row>
        <row r="9982">
          <cell r="D9982" t="str">
            <v/>
          </cell>
          <cell r="F9982"/>
          <cell r="H9982"/>
        </row>
        <row r="9983">
          <cell r="D9983" t="str">
            <v/>
          </cell>
          <cell r="F9983"/>
          <cell r="H9983"/>
        </row>
        <row r="9984">
          <cell r="D9984" t="str">
            <v/>
          </cell>
          <cell r="F9984"/>
          <cell r="H9984"/>
        </row>
        <row r="9985">
          <cell r="D9985" t="str">
            <v/>
          </cell>
          <cell r="F9985"/>
          <cell r="H9985"/>
        </row>
        <row r="9986">
          <cell r="D9986" t="str">
            <v/>
          </cell>
          <cell r="F9986"/>
          <cell r="H9986"/>
        </row>
        <row r="9987">
          <cell r="D9987" t="str">
            <v/>
          </cell>
          <cell r="F9987"/>
          <cell r="H9987"/>
        </row>
        <row r="9988">
          <cell r="D9988" t="str">
            <v/>
          </cell>
          <cell r="F9988"/>
          <cell r="H9988"/>
        </row>
        <row r="9989">
          <cell r="D9989" t="str">
            <v/>
          </cell>
          <cell r="F9989"/>
          <cell r="H9989"/>
        </row>
        <row r="9990">
          <cell r="D9990" t="str">
            <v/>
          </cell>
          <cell r="F9990"/>
          <cell r="H9990"/>
        </row>
        <row r="9991">
          <cell r="D9991" t="str">
            <v/>
          </cell>
          <cell r="F9991"/>
          <cell r="H9991"/>
        </row>
        <row r="9992">
          <cell r="D9992" t="str">
            <v/>
          </cell>
          <cell r="F9992"/>
          <cell r="H9992"/>
        </row>
        <row r="9993">
          <cell r="D9993" t="str">
            <v/>
          </cell>
          <cell r="F9993"/>
          <cell r="H9993"/>
        </row>
        <row r="9994">
          <cell r="D9994" t="str">
            <v/>
          </cell>
          <cell r="F9994"/>
          <cell r="H9994"/>
        </row>
        <row r="9995">
          <cell r="D9995" t="str">
            <v/>
          </cell>
          <cell r="F9995"/>
          <cell r="H9995"/>
        </row>
        <row r="9996">
          <cell r="D9996" t="str">
            <v/>
          </cell>
          <cell r="F9996"/>
          <cell r="H9996"/>
        </row>
        <row r="9997">
          <cell r="D9997" t="str">
            <v/>
          </cell>
          <cell r="F9997"/>
          <cell r="H9997"/>
        </row>
        <row r="9998">
          <cell r="D9998" t="str">
            <v/>
          </cell>
          <cell r="F9998"/>
          <cell r="H9998"/>
        </row>
        <row r="9999">
          <cell r="D9999" t="str">
            <v/>
          </cell>
          <cell r="F9999"/>
          <cell r="H9999"/>
        </row>
        <row r="10000">
          <cell r="D10000" t="str">
            <v/>
          </cell>
          <cell r="F10000"/>
          <cell r="H10000"/>
        </row>
        <row r="10001">
          <cell r="D10001" t="str">
            <v/>
          </cell>
          <cell r="F10001"/>
          <cell r="H10001"/>
        </row>
        <row r="10002">
          <cell r="D10002" t="str">
            <v/>
          </cell>
          <cell r="F10002"/>
          <cell r="H10002"/>
        </row>
        <row r="10003">
          <cell r="D10003" t="str">
            <v/>
          </cell>
          <cell r="F10003"/>
          <cell r="H10003"/>
        </row>
        <row r="10004">
          <cell r="D10004" t="str">
            <v/>
          </cell>
          <cell r="F10004"/>
          <cell r="H10004"/>
        </row>
        <row r="10005">
          <cell r="D10005" t="str">
            <v/>
          </cell>
          <cell r="F10005"/>
          <cell r="H10005"/>
        </row>
        <row r="10006">
          <cell r="D10006" t="str">
            <v/>
          </cell>
          <cell r="F10006"/>
          <cell r="H10006"/>
        </row>
        <row r="10007">
          <cell r="D10007" t="str">
            <v/>
          </cell>
          <cell r="F10007"/>
          <cell r="H10007"/>
        </row>
        <row r="10008">
          <cell r="D10008" t="str">
            <v/>
          </cell>
          <cell r="F10008"/>
          <cell r="H10008"/>
        </row>
        <row r="10009">
          <cell r="D10009" t="str">
            <v/>
          </cell>
          <cell r="F10009"/>
          <cell r="H10009"/>
        </row>
        <row r="10010">
          <cell r="D10010" t="str">
            <v/>
          </cell>
          <cell r="F10010"/>
          <cell r="H10010"/>
        </row>
        <row r="10011">
          <cell r="D10011" t="str">
            <v/>
          </cell>
          <cell r="F10011"/>
          <cell r="H10011"/>
        </row>
        <row r="10012">
          <cell r="D10012" t="str">
            <v/>
          </cell>
          <cell r="F10012"/>
          <cell r="H10012"/>
        </row>
        <row r="10013">
          <cell r="D10013" t="str">
            <v/>
          </cell>
          <cell r="F10013"/>
          <cell r="H10013"/>
        </row>
        <row r="10014">
          <cell r="D10014" t="str">
            <v/>
          </cell>
          <cell r="F10014"/>
          <cell r="H10014"/>
        </row>
        <row r="10015">
          <cell r="D10015" t="str">
            <v/>
          </cell>
          <cell r="F10015"/>
          <cell r="H10015"/>
        </row>
        <row r="10016">
          <cell r="D10016" t="str">
            <v/>
          </cell>
          <cell r="F10016"/>
          <cell r="H10016"/>
        </row>
        <row r="10017">
          <cell r="D10017" t="str">
            <v/>
          </cell>
          <cell r="F10017"/>
          <cell r="H10017"/>
        </row>
        <row r="10018">
          <cell r="D10018" t="str">
            <v/>
          </cell>
          <cell r="F10018"/>
          <cell r="H10018"/>
        </row>
        <row r="10019">
          <cell r="D10019" t="str">
            <v/>
          </cell>
          <cell r="F10019"/>
          <cell r="H10019"/>
        </row>
        <row r="10020">
          <cell r="D10020" t="str">
            <v/>
          </cell>
          <cell r="F10020"/>
          <cell r="H10020"/>
        </row>
        <row r="10021">
          <cell r="D10021" t="str">
            <v/>
          </cell>
          <cell r="F10021"/>
          <cell r="H10021"/>
        </row>
        <row r="10022">
          <cell r="D10022" t="str">
            <v/>
          </cell>
          <cell r="F10022"/>
          <cell r="H10022"/>
        </row>
        <row r="10023">
          <cell r="D10023" t="str">
            <v/>
          </cell>
          <cell r="F10023"/>
          <cell r="H10023"/>
        </row>
        <row r="10024">
          <cell r="D10024" t="str">
            <v/>
          </cell>
          <cell r="F10024"/>
          <cell r="H10024"/>
        </row>
        <row r="10025">
          <cell r="D10025" t="str">
            <v/>
          </cell>
          <cell r="F10025"/>
          <cell r="H10025"/>
        </row>
        <row r="10026">
          <cell r="D10026" t="str">
            <v/>
          </cell>
          <cell r="F10026"/>
          <cell r="H10026"/>
        </row>
        <row r="10027">
          <cell r="D10027" t="str">
            <v/>
          </cell>
          <cell r="F10027"/>
          <cell r="H10027"/>
        </row>
        <row r="10028">
          <cell r="D10028" t="str">
            <v/>
          </cell>
          <cell r="F10028"/>
          <cell r="H10028"/>
        </row>
        <row r="10029">
          <cell r="D10029" t="str">
            <v/>
          </cell>
          <cell r="F10029"/>
          <cell r="H10029"/>
        </row>
        <row r="10030">
          <cell r="D10030" t="str">
            <v/>
          </cell>
          <cell r="F10030"/>
          <cell r="H10030"/>
        </row>
        <row r="10031">
          <cell r="D10031" t="str">
            <v/>
          </cell>
          <cell r="F10031"/>
          <cell r="H10031"/>
        </row>
        <row r="10032">
          <cell r="D10032" t="str">
            <v/>
          </cell>
          <cell r="F10032"/>
          <cell r="H10032"/>
        </row>
        <row r="10033">
          <cell r="D10033" t="str">
            <v/>
          </cell>
          <cell r="F10033"/>
          <cell r="H10033"/>
        </row>
        <row r="10034">
          <cell r="D10034" t="str">
            <v/>
          </cell>
          <cell r="F10034"/>
          <cell r="H10034"/>
        </row>
        <row r="10035">
          <cell r="D10035" t="str">
            <v/>
          </cell>
          <cell r="F10035"/>
          <cell r="H10035"/>
        </row>
        <row r="10036">
          <cell r="D10036" t="str">
            <v/>
          </cell>
          <cell r="F10036"/>
          <cell r="H10036"/>
        </row>
        <row r="10037">
          <cell r="D10037" t="str">
            <v/>
          </cell>
          <cell r="F10037"/>
          <cell r="H10037"/>
        </row>
        <row r="10038">
          <cell r="D10038" t="str">
            <v/>
          </cell>
          <cell r="F10038"/>
          <cell r="H10038"/>
        </row>
        <row r="10039">
          <cell r="D10039" t="str">
            <v/>
          </cell>
          <cell r="F10039"/>
          <cell r="H10039"/>
        </row>
        <row r="10040">
          <cell r="D10040" t="str">
            <v/>
          </cell>
          <cell r="F10040"/>
          <cell r="H10040"/>
        </row>
        <row r="10041">
          <cell r="D10041" t="str">
            <v/>
          </cell>
          <cell r="F10041"/>
          <cell r="H10041"/>
        </row>
        <row r="10042">
          <cell r="D10042" t="str">
            <v/>
          </cell>
          <cell r="F10042"/>
          <cell r="H10042"/>
        </row>
        <row r="10043">
          <cell r="D10043" t="str">
            <v/>
          </cell>
          <cell r="F10043"/>
          <cell r="H10043"/>
        </row>
        <row r="10044">
          <cell r="D10044" t="str">
            <v/>
          </cell>
          <cell r="F10044"/>
          <cell r="H10044"/>
        </row>
        <row r="10045">
          <cell r="D10045" t="str">
            <v/>
          </cell>
          <cell r="F10045"/>
          <cell r="H10045"/>
        </row>
        <row r="10046">
          <cell r="D10046" t="str">
            <v/>
          </cell>
          <cell r="F10046"/>
          <cell r="H10046"/>
        </row>
        <row r="10047">
          <cell r="D10047" t="str">
            <v/>
          </cell>
          <cell r="F10047"/>
          <cell r="H10047"/>
        </row>
        <row r="10048">
          <cell r="D10048" t="str">
            <v/>
          </cell>
          <cell r="F10048"/>
          <cell r="H10048"/>
        </row>
        <row r="10049">
          <cell r="D10049" t="str">
            <v/>
          </cell>
          <cell r="F10049"/>
          <cell r="H10049"/>
        </row>
        <row r="10050">
          <cell r="D10050" t="str">
            <v/>
          </cell>
          <cell r="F10050"/>
          <cell r="H10050"/>
        </row>
        <row r="10051">
          <cell r="D10051" t="str">
            <v/>
          </cell>
          <cell r="F10051"/>
          <cell r="H10051"/>
        </row>
        <row r="10052">
          <cell r="D10052" t="str">
            <v/>
          </cell>
          <cell r="F10052"/>
          <cell r="H10052"/>
        </row>
        <row r="10053">
          <cell r="D10053" t="str">
            <v/>
          </cell>
          <cell r="F10053"/>
          <cell r="H10053"/>
        </row>
        <row r="10054">
          <cell r="D10054" t="str">
            <v/>
          </cell>
          <cell r="F10054"/>
          <cell r="H10054"/>
        </row>
        <row r="10055">
          <cell r="D10055" t="str">
            <v/>
          </cell>
          <cell r="F10055"/>
          <cell r="H10055"/>
        </row>
        <row r="10056">
          <cell r="D10056" t="str">
            <v/>
          </cell>
          <cell r="F10056"/>
          <cell r="H10056"/>
        </row>
        <row r="10057">
          <cell r="D10057" t="str">
            <v/>
          </cell>
          <cell r="F10057"/>
          <cell r="H10057"/>
        </row>
        <row r="10058">
          <cell r="D10058" t="str">
            <v/>
          </cell>
          <cell r="F10058"/>
          <cell r="H10058"/>
        </row>
        <row r="10059">
          <cell r="D10059" t="str">
            <v/>
          </cell>
          <cell r="F10059"/>
          <cell r="H10059"/>
        </row>
        <row r="10060">
          <cell r="D10060" t="str">
            <v/>
          </cell>
          <cell r="F10060"/>
          <cell r="H10060"/>
        </row>
        <row r="10061">
          <cell r="D10061" t="str">
            <v/>
          </cell>
          <cell r="F10061"/>
          <cell r="H10061"/>
        </row>
        <row r="10062">
          <cell r="D10062" t="str">
            <v/>
          </cell>
          <cell r="F10062"/>
          <cell r="H10062"/>
        </row>
        <row r="10063">
          <cell r="D10063" t="str">
            <v/>
          </cell>
          <cell r="F10063"/>
          <cell r="H10063"/>
        </row>
        <row r="10064">
          <cell r="D10064" t="str">
            <v/>
          </cell>
          <cell r="F10064"/>
          <cell r="H10064"/>
        </row>
        <row r="10065">
          <cell r="D10065" t="str">
            <v/>
          </cell>
          <cell r="F10065"/>
          <cell r="H10065"/>
        </row>
        <row r="10066">
          <cell r="D10066" t="str">
            <v/>
          </cell>
          <cell r="F10066"/>
          <cell r="H10066"/>
        </row>
        <row r="10067">
          <cell r="D10067" t="str">
            <v/>
          </cell>
          <cell r="F10067"/>
          <cell r="H10067"/>
        </row>
        <row r="10068">
          <cell r="D10068" t="str">
            <v/>
          </cell>
          <cell r="F10068"/>
          <cell r="H10068"/>
        </row>
        <row r="10069">
          <cell r="D10069" t="str">
            <v/>
          </cell>
          <cell r="F10069"/>
          <cell r="H10069"/>
        </row>
        <row r="10070">
          <cell r="D10070" t="str">
            <v/>
          </cell>
          <cell r="F10070"/>
          <cell r="H10070"/>
        </row>
        <row r="10071">
          <cell r="D10071" t="str">
            <v/>
          </cell>
          <cell r="F10071"/>
          <cell r="H10071"/>
        </row>
        <row r="10072">
          <cell r="D10072" t="str">
            <v/>
          </cell>
          <cell r="F10072"/>
          <cell r="H10072"/>
        </row>
        <row r="10073">
          <cell r="D10073" t="str">
            <v/>
          </cell>
          <cell r="F10073"/>
          <cell r="H10073"/>
        </row>
        <row r="10074">
          <cell r="D10074" t="str">
            <v/>
          </cell>
          <cell r="F10074"/>
          <cell r="H10074"/>
        </row>
        <row r="10075">
          <cell r="D10075" t="str">
            <v/>
          </cell>
          <cell r="F10075"/>
          <cell r="H10075"/>
        </row>
        <row r="10076">
          <cell r="D10076" t="str">
            <v/>
          </cell>
          <cell r="F10076"/>
          <cell r="H10076"/>
        </row>
        <row r="10077">
          <cell r="D10077" t="str">
            <v/>
          </cell>
          <cell r="F10077"/>
          <cell r="H10077"/>
        </row>
        <row r="10078">
          <cell r="D10078" t="str">
            <v/>
          </cell>
          <cell r="F10078"/>
          <cell r="H10078"/>
        </row>
        <row r="10079">
          <cell r="D10079" t="str">
            <v/>
          </cell>
          <cell r="F10079"/>
          <cell r="H10079"/>
        </row>
        <row r="10080">
          <cell r="D10080" t="str">
            <v/>
          </cell>
          <cell r="F10080"/>
          <cell r="H10080"/>
        </row>
        <row r="10081">
          <cell r="D10081" t="str">
            <v/>
          </cell>
          <cell r="F10081"/>
          <cell r="H10081"/>
        </row>
        <row r="10082">
          <cell r="D10082" t="str">
            <v/>
          </cell>
          <cell r="F10082"/>
          <cell r="H10082"/>
        </row>
        <row r="10083">
          <cell r="D10083" t="str">
            <v/>
          </cell>
          <cell r="F10083"/>
          <cell r="H10083"/>
        </row>
        <row r="10084">
          <cell r="D10084" t="str">
            <v/>
          </cell>
          <cell r="F10084"/>
          <cell r="H10084"/>
        </row>
        <row r="10085">
          <cell r="D10085" t="str">
            <v/>
          </cell>
          <cell r="F10085"/>
          <cell r="H10085"/>
        </row>
        <row r="10086">
          <cell r="D10086" t="str">
            <v/>
          </cell>
          <cell r="F10086"/>
          <cell r="H10086"/>
        </row>
        <row r="10087">
          <cell r="D10087" t="str">
            <v/>
          </cell>
          <cell r="F10087"/>
          <cell r="H10087"/>
        </row>
        <row r="10088">
          <cell r="D10088" t="str">
            <v/>
          </cell>
          <cell r="F10088"/>
          <cell r="H10088"/>
        </row>
        <row r="10089">
          <cell r="D10089" t="str">
            <v/>
          </cell>
          <cell r="F10089"/>
          <cell r="H10089"/>
        </row>
        <row r="10090">
          <cell r="D10090" t="str">
            <v/>
          </cell>
          <cell r="F10090"/>
          <cell r="H10090"/>
        </row>
        <row r="10091">
          <cell r="D10091" t="str">
            <v/>
          </cell>
          <cell r="F10091"/>
          <cell r="H10091"/>
        </row>
        <row r="10092">
          <cell r="D10092" t="str">
            <v/>
          </cell>
          <cell r="F10092"/>
          <cell r="H10092"/>
        </row>
        <row r="10093">
          <cell r="D10093" t="str">
            <v/>
          </cell>
          <cell r="F10093"/>
          <cell r="H10093"/>
        </row>
        <row r="10094">
          <cell r="D10094" t="str">
            <v/>
          </cell>
          <cell r="F10094"/>
          <cell r="H10094"/>
        </row>
        <row r="10095">
          <cell r="D10095" t="str">
            <v/>
          </cell>
          <cell r="F10095"/>
          <cell r="H10095"/>
        </row>
        <row r="10096">
          <cell r="D10096" t="str">
            <v/>
          </cell>
          <cell r="F10096"/>
          <cell r="H10096"/>
        </row>
        <row r="10097">
          <cell r="D10097" t="str">
            <v/>
          </cell>
          <cell r="F10097"/>
          <cell r="H10097"/>
        </row>
        <row r="10098">
          <cell r="D10098" t="str">
            <v/>
          </cell>
          <cell r="F10098"/>
          <cell r="H10098"/>
        </row>
        <row r="10099">
          <cell r="D10099" t="str">
            <v/>
          </cell>
          <cell r="F10099"/>
          <cell r="H10099"/>
        </row>
        <row r="10100">
          <cell r="D10100" t="str">
            <v/>
          </cell>
          <cell r="F10100"/>
          <cell r="H10100"/>
        </row>
        <row r="10101">
          <cell r="D10101" t="str">
            <v/>
          </cell>
          <cell r="F10101"/>
          <cell r="H10101"/>
        </row>
        <row r="10102">
          <cell r="D10102" t="str">
            <v/>
          </cell>
          <cell r="F10102"/>
          <cell r="H10102"/>
        </row>
        <row r="10103">
          <cell r="D10103" t="str">
            <v/>
          </cell>
          <cell r="F10103"/>
          <cell r="H10103"/>
        </row>
        <row r="10104">
          <cell r="D10104" t="str">
            <v/>
          </cell>
          <cell r="F10104"/>
          <cell r="H10104"/>
        </row>
        <row r="10105">
          <cell r="D10105" t="str">
            <v/>
          </cell>
          <cell r="F10105"/>
          <cell r="H10105"/>
        </row>
        <row r="10106">
          <cell r="D10106" t="str">
            <v/>
          </cell>
          <cell r="F10106"/>
          <cell r="H10106"/>
        </row>
        <row r="10107">
          <cell r="D10107" t="str">
            <v/>
          </cell>
          <cell r="F10107"/>
          <cell r="H10107"/>
        </row>
        <row r="10108">
          <cell r="D10108" t="str">
            <v/>
          </cell>
          <cell r="F10108"/>
          <cell r="H10108"/>
        </row>
        <row r="10109">
          <cell r="D10109" t="str">
            <v/>
          </cell>
          <cell r="F10109"/>
          <cell r="H10109"/>
        </row>
        <row r="10110">
          <cell r="D10110" t="str">
            <v/>
          </cell>
          <cell r="F10110"/>
          <cell r="H10110"/>
        </row>
        <row r="10111">
          <cell r="D10111" t="str">
            <v/>
          </cell>
          <cell r="F10111"/>
          <cell r="H10111"/>
        </row>
        <row r="10112">
          <cell r="D10112" t="str">
            <v/>
          </cell>
          <cell r="F10112"/>
          <cell r="H10112"/>
        </row>
        <row r="10113">
          <cell r="D10113" t="str">
            <v/>
          </cell>
          <cell r="F10113"/>
          <cell r="H10113"/>
        </row>
        <row r="10114">
          <cell r="D10114" t="str">
            <v/>
          </cell>
          <cell r="F10114"/>
          <cell r="H10114"/>
        </row>
        <row r="10115">
          <cell r="D10115" t="str">
            <v/>
          </cell>
          <cell r="F10115"/>
          <cell r="H10115"/>
        </row>
        <row r="10116">
          <cell r="D10116" t="str">
            <v/>
          </cell>
          <cell r="F10116"/>
          <cell r="H10116"/>
        </row>
        <row r="10117">
          <cell r="D10117" t="str">
            <v/>
          </cell>
          <cell r="F10117"/>
          <cell r="H10117"/>
        </row>
        <row r="10118">
          <cell r="D10118" t="str">
            <v/>
          </cell>
          <cell r="F10118"/>
          <cell r="H10118"/>
        </row>
        <row r="10119">
          <cell r="D10119" t="str">
            <v/>
          </cell>
          <cell r="F10119"/>
          <cell r="H10119"/>
        </row>
        <row r="10120">
          <cell r="D10120" t="str">
            <v/>
          </cell>
          <cell r="F10120"/>
          <cell r="H10120"/>
        </row>
        <row r="10121">
          <cell r="D10121" t="str">
            <v/>
          </cell>
          <cell r="F10121"/>
          <cell r="H10121"/>
        </row>
        <row r="10122">
          <cell r="D10122" t="str">
            <v/>
          </cell>
          <cell r="F10122"/>
          <cell r="H10122"/>
        </row>
        <row r="10123">
          <cell r="D10123" t="str">
            <v/>
          </cell>
          <cell r="F10123"/>
          <cell r="H10123"/>
        </row>
        <row r="10124">
          <cell r="D10124" t="str">
            <v/>
          </cell>
          <cell r="F10124"/>
          <cell r="H10124"/>
        </row>
        <row r="10125">
          <cell r="D10125" t="str">
            <v/>
          </cell>
          <cell r="F10125"/>
          <cell r="H10125"/>
        </row>
        <row r="10126">
          <cell r="D10126" t="str">
            <v/>
          </cell>
          <cell r="F10126"/>
          <cell r="H10126"/>
        </row>
        <row r="10127">
          <cell r="D10127" t="str">
            <v/>
          </cell>
          <cell r="F10127"/>
          <cell r="H10127"/>
        </row>
        <row r="10128">
          <cell r="D10128" t="str">
            <v/>
          </cell>
          <cell r="F10128"/>
          <cell r="H10128"/>
        </row>
        <row r="10129">
          <cell r="D10129" t="str">
            <v/>
          </cell>
          <cell r="F10129"/>
          <cell r="H10129"/>
        </row>
        <row r="10130">
          <cell r="D10130" t="str">
            <v/>
          </cell>
          <cell r="F10130"/>
          <cell r="H10130"/>
        </row>
        <row r="10131">
          <cell r="D10131" t="str">
            <v/>
          </cell>
          <cell r="F10131"/>
          <cell r="H10131"/>
        </row>
        <row r="10132">
          <cell r="D10132" t="str">
            <v/>
          </cell>
          <cell r="F10132"/>
          <cell r="H10132"/>
        </row>
        <row r="10133">
          <cell r="D10133" t="str">
            <v/>
          </cell>
          <cell r="F10133"/>
          <cell r="H10133"/>
        </row>
        <row r="10134">
          <cell r="D10134" t="str">
            <v/>
          </cell>
          <cell r="F10134"/>
          <cell r="H10134"/>
        </row>
        <row r="10135">
          <cell r="D10135" t="str">
            <v/>
          </cell>
          <cell r="F10135"/>
          <cell r="H10135"/>
        </row>
        <row r="10136">
          <cell r="D10136" t="str">
            <v/>
          </cell>
          <cell r="F10136"/>
          <cell r="H10136"/>
        </row>
        <row r="10137">
          <cell r="D10137" t="str">
            <v/>
          </cell>
          <cell r="F10137"/>
          <cell r="H10137"/>
        </row>
        <row r="10138">
          <cell r="D10138" t="str">
            <v/>
          </cell>
          <cell r="F10138"/>
          <cell r="H10138"/>
        </row>
        <row r="10139">
          <cell r="D10139" t="str">
            <v/>
          </cell>
          <cell r="F10139"/>
          <cell r="H10139"/>
        </row>
        <row r="10140">
          <cell r="D10140" t="str">
            <v/>
          </cell>
          <cell r="F10140"/>
          <cell r="H10140"/>
        </row>
        <row r="10141">
          <cell r="D10141" t="str">
            <v/>
          </cell>
          <cell r="F10141"/>
          <cell r="H10141"/>
        </row>
        <row r="10142">
          <cell r="D10142" t="str">
            <v/>
          </cell>
          <cell r="F10142"/>
          <cell r="H10142"/>
        </row>
        <row r="10143">
          <cell r="D10143" t="str">
            <v/>
          </cell>
          <cell r="F10143"/>
          <cell r="H10143"/>
        </row>
        <row r="10144">
          <cell r="D10144" t="str">
            <v/>
          </cell>
          <cell r="F10144"/>
          <cell r="H10144"/>
        </row>
        <row r="10145">
          <cell r="D10145" t="str">
            <v/>
          </cell>
          <cell r="F10145"/>
          <cell r="H10145"/>
        </row>
        <row r="10146">
          <cell r="D10146" t="str">
            <v/>
          </cell>
          <cell r="F10146"/>
          <cell r="H10146"/>
        </row>
        <row r="10147">
          <cell r="D10147" t="str">
            <v/>
          </cell>
          <cell r="F10147"/>
          <cell r="H10147"/>
        </row>
        <row r="10148">
          <cell r="D10148" t="str">
            <v/>
          </cell>
          <cell r="F10148"/>
          <cell r="H10148"/>
        </row>
        <row r="10149">
          <cell r="D10149" t="str">
            <v/>
          </cell>
          <cell r="F10149"/>
          <cell r="H10149"/>
        </row>
        <row r="10150">
          <cell r="D10150" t="str">
            <v/>
          </cell>
          <cell r="F10150"/>
          <cell r="H10150"/>
        </row>
        <row r="10151">
          <cell r="D10151" t="str">
            <v/>
          </cell>
          <cell r="F10151"/>
          <cell r="H10151"/>
        </row>
        <row r="10152">
          <cell r="D10152" t="str">
            <v/>
          </cell>
          <cell r="F10152"/>
          <cell r="H10152"/>
        </row>
        <row r="10153">
          <cell r="D10153" t="str">
            <v/>
          </cell>
          <cell r="F10153"/>
          <cell r="H10153"/>
        </row>
        <row r="10154">
          <cell r="D10154" t="str">
            <v/>
          </cell>
          <cell r="F10154"/>
          <cell r="H10154"/>
        </row>
        <row r="10155">
          <cell r="D10155" t="str">
            <v/>
          </cell>
          <cell r="F10155"/>
          <cell r="H10155"/>
        </row>
        <row r="10156">
          <cell r="D10156" t="str">
            <v/>
          </cell>
          <cell r="F10156"/>
          <cell r="H10156"/>
        </row>
        <row r="10157">
          <cell r="D10157" t="str">
            <v/>
          </cell>
          <cell r="F10157"/>
          <cell r="H10157"/>
        </row>
        <row r="10158">
          <cell r="D10158" t="str">
            <v/>
          </cell>
          <cell r="F10158"/>
          <cell r="H10158"/>
        </row>
        <row r="10159">
          <cell r="D10159" t="str">
            <v/>
          </cell>
          <cell r="F10159"/>
          <cell r="H10159"/>
        </row>
        <row r="10160">
          <cell r="D10160" t="str">
            <v/>
          </cell>
          <cell r="F10160"/>
          <cell r="H10160"/>
        </row>
        <row r="10161">
          <cell r="D10161" t="str">
            <v/>
          </cell>
          <cell r="F10161"/>
          <cell r="H10161"/>
        </row>
        <row r="10162">
          <cell r="D10162" t="str">
            <v/>
          </cell>
          <cell r="F10162"/>
          <cell r="H10162"/>
        </row>
        <row r="10163">
          <cell r="D10163" t="str">
            <v/>
          </cell>
          <cell r="F10163"/>
          <cell r="H10163"/>
        </row>
        <row r="10164">
          <cell r="D10164" t="str">
            <v/>
          </cell>
          <cell r="F10164"/>
          <cell r="H10164"/>
        </row>
        <row r="10165">
          <cell r="D10165" t="str">
            <v/>
          </cell>
          <cell r="F10165"/>
          <cell r="H10165"/>
        </row>
        <row r="10166">
          <cell r="D10166" t="str">
            <v/>
          </cell>
          <cell r="F10166"/>
          <cell r="H10166"/>
        </row>
        <row r="10167">
          <cell r="D10167" t="str">
            <v/>
          </cell>
          <cell r="F10167"/>
          <cell r="H10167"/>
        </row>
        <row r="10168">
          <cell r="D10168" t="str">
            <v/>
          </cell>
          <cell r="F10168"/>
          <cell r="H10168"/>
        </row>
        <row r="10169">
          <cell r="D10169" t="str">
            <v/>
          </cell>
          <cell r="F10169"/>
          <cell r="H10169"/>
        </row>
        <row r="10170">
          <cell r="D10170" t="str">
            <v/>
          </cell>
          <cell r="F10170"/>
          <cell r="H10170"/>
        </row>
        <row r="10171">
          <cell r="D10171" t="str">
            <v/>
          </cell>
          <cell r="F10171"/>
          <cell r="H10171"/>
        </row>
        <row r="10172">
          <cell r="D10172" t="str">
            <v/>
          </cell>
          <cell r="F10172"/>
          <cell r="H10172"/>
        </row>
        <row r="10173">
          <cell r="D10173" t="str">
            <v/>
          </cell>
          <cell r="F10173"/>
          <cell r="H10173"/>
        </row>
        <row r="10174">
          <cell r="D10174" t="str">
            <v/>
          </cell>
          <cell r="F10174"/>
          <cell r="H10174"/>
        </row>
        <row r="10175">
          <cell r="D10175" t="str">
            <v/>
          </cell>
          <cell r="F10175"/>
          <cell r="H10175"/>
        </row>
        <row r="10176">
          <cell r="D10176" t="str">
            <v/>
          </cell>
          <cell r="F10176"/>
          <cell r="H10176"/>
        </row>
        <row r="10177">
          <cell r="D10177" t="str">
            <v/>
          </cell>
          <cell r="F10177"/>
          <cell r="H10177"/>
        </row>
        <row r="10178">
          <cell r="D10178" t="str">
            <v/>
          </cell>
          <cell r="F10178"/>
          <cell r="H10178"/>
        </row>
        <row r="10179">
          <cell r="D10179" t="str">
            <v/>
          </cell>
          <cell r="F10179"/>
          <cell r="H10179"/>
        </row>
        <row r="10180">
          <cell r="D10180" t="str">
            <v/>
          </cell>
          <cell r="F10180"/>
          <cell r="H10180"/>
        </row>
        <row r="10181">
          <cell r="D10181" t="str">
            <v/>
          </cell>
          <cell r="F10181"/>
          <cell r="H10181"/>
        </row>
        <row r="10182">
          <cell r="D10182" t="str">
            <v/>
          </cell>
          <cell r="F10182"/>
          <cell r="H10182"/>
        </row>
        <row r="10183">
          <cell r="D10183" t="str">
            <v/>
          </cell>
          <cell r="F10183"/>
          <cell r="H10183"/>
        </row>
        <row r="10184">
          <cell r="D10184" t="str">
            <v/>
          </cell>
          <cell r="F10184"/>
          <cell r="H10184"/>
        </row>
        <row r="10185">
          <cell r="D10185" t="str">
            <v/>
          </cell>
          <cell r="F10185"/>
          <cell r="H10185"/>
        </row>
        <row r="10186">
          <cell r="D10186" t="str">
            <v/>
          </cell>
          <cell r="F10186"/>
          <cell r="H10186"/>
        </row>
        <row r="10187">
          <cell r="D10187" t="str">
            <v/>
          </cell>
          <cell r="F10187"/>
          <cell r="H10187"/>
        </row>
        <row r="10188">
          <cell r="D10188" t="str">
            <v/>
          </cell>
          <cell r="F10188"/>
          <cell r="H10188"/>
        </row>
        <row r="10189">
          <cell r="D10189" t="str">
            <v/>
          </cell>
          <cell r="F10189"/>
          <cell r="H10189"/>
        </row>
        <row r="10190">
          <cell r="D10190" t="str">
            <v/>
          </cell>
          <cell r="F10190"/>
          <cell r="H10190"/>
        </row>
        <row r="10191">
          <cell r="D10191" t="str">
            <v/>
          </cell>
          <cell r="F10191"/>
          <cell r="H10191"/>
        </row>
        <row r="10192">
          <cell r="D10192" t="str">
            <v/>
          </cell>
          <cell r="F10192"/>
          <cell r="H10192"/>
        </row>
        <row r="10193">
          <cell r="D10193" t="str">
            <v/>
          </cell>
          <cell r="F10193"/>
          <cell r="H10193"/>
        </row>
        <row r="10194">
          <cell r="D10194" t="str">
            <v/>
          </cell>
          <cell r="F10194"/>
          <cell r="H10194"/>
        </row>
        <row r="10195">
          <cell r="D10195" t="str">
            <v/>
          </cell>
          <cell r="F10195"/>
          <cell r="H10195"/>
        </row>
        <row r="10196">
          <cell r="D10196" t="str">
            <v/>
          </cell>
          <cell r="F10196"/>
          <cell r="H10196"/>
        </row>
        <row r="10197">
          <cell r="D10197" t="str">
            <v/>
          </cell>
          <cell r="F10197"/>
          <cell r="H10197"/>
        </row>
        <row r="10198">
          <cell r="D10198" t="str">
            <v/>
          </cell>
          <cell r="F10198"/>
          <cell r="H10198"/>
        </row>
        <row r="10199">
          <cell r="D10199" t="str">
            <v/>
          </cell>
          <cell r="F10199"/>
          <cell r="H10199"/>
        </row>
        <row r="10200">
          <cell r="D10200" t="str">
            <v/>
          </cell>
          <cell r="F10200"/>
          <cell r="H10200"/>
        </row>
        <row r="10201">
          <cell r="D10201" t="str">
            <v/>
          </cell>
          <cell r="F10201"/>
          <cell r="H10201"/>
        </row>
        <row r="10202">
          <cell r="D10202" t="str">
            <v/>
          </cell>
          <cell r="F10202"/>
          <cell r="H10202"/>
        </row>
        <row r="10203">
          <cell r="D10203" t="str">
            <v/>
          </cell>
          <cell r="F10203"/>
          <cell r="H10203"/>
        </row>
        <row r="10204">
          <cell r="D10204" t="str">
            <v/>
          </cell>
          <cell r="F10204"/>
          <cell r="H10204"/>
        </row>
        <row r="10205">
          <cell r="D10205" t="str">
            <v/>
          </cell>
          <cell r="F10205"/>
          <cell r="H10205"/>
        </row>
        <row r="10206">
          <cell r="D10206" t="str">
            <v/>
          </cell>
          <cell r="F10206"/>
          <cell r="H10206"/>
        </row>
        <row r="10207">
          <cell r="D10207" t="str">
            <v/>
          </cell>
          <cell r="F10207"/>
          <cell r="H10207"/>
        </row>
        <row r="10208">
          <cell r="D10208" t="str">
            <v/>
          </cell>
          <cell r="F10208"/>
          <cell r="H10208"/>
        </row>
        <row r="10209">
          <cell r="D10209" t="str">
            <v/>
          </cell>
          <cell r="F10209"/>
          <cell r="H10209"/>
        </row>
        <row r="10210">
          <cell r="D10210" t="str">
            <v/>
          </cell>
          <cell r="F10210"/>
          <cell r="H10210"/>
        </row>
        <row r="10211">
          <cell r="D10211" t="str">
            <v/>
          </cell>
          <cell r="F10211"/>
          <cell r="H10211"/>
        </row>
        <row r="10212">
          <cell r="D10212" t="str">
            <v/>
          </cell>
          <cell r="F10212"/>
          <cell r="H10212"/>
        </row>
        <row r="10213">
          <cell r="D10213" t="str">
            <v/>
          </cell>
          <cell r="F10213"/>
          <cell r="H10213"/>
        </row>
        <row r="10214">
          <cell r="D10214" t="str">
            <v/>
          </cell>
          <cell r="F10214"/>
          <cell r="H10214"/>
        </row>
        <row r="10215">
          <cell r="D10215" t="str">
            <v/>
          </cell>
          <cell r="F10215"/>
          <cell r="H10215"/>
        </row>
        <row r="10216">
          <cell r="D10216" t="str">
            <v/>
          </cell>
          <cell r="F10216"/>
          <cell r="H10216"/>
        </row>
        <row r="10217">
          <cell r="D10217" t="str">
            <v/>
          </cell>
          <cell r="F10217"/>
          <cell r="H10217"/>
        </row>
        <row r="10218">
          <cell r="D10218" t="str">
            <v/>
          </cell>
          <cell r="F10218"/>
          <cell r="H10218"/>
        </row>
        <row r="10219">
          <cell r="D10219" t="str">
            <v/>
          </cell>
          <cell r="F10219"/>
          <cell r="H10219"/>
        </row>
        <row r="10220">
          <cell r="D10220" t="str">
            <v/>
          </cell>
          <cell r="F10220"/>
          <cell r="H10220"/>
        </row>
        <row r="10221">
          <cell r="D10221" t="str">
            <v/>
          </cell>
          <cell r="F10221"/>
          <cell r="H10221"/>
        </row>
        <row r="10222">
          <cell r="D10222" t="str">
            <v/>
          </cell>
          <cell r="F10222"/>
          <cell r="H10222"/>
        </row>
        <row r="10223">
          <cell r="D10223" t="str">
            <v/>
          </cell>
          <cell r="F10223"/>
          <cell r="H10223"/>
        </row>
        <row r="10224">
          <cell r="D10224" t="str">
            <v/>
          </cell>
          <cell r="F10224"/>
          <cell r="H10224"/>
        </row>
        <row r="10225">
          <cell r="D10225" t="str">
            <v/>
          </cell>
          <cell r="F10225"/>
          <cell r="H10225"/>
        </row>
        <row r="10226">
          <cell r="D10226" t="str">
            <v/>
          </cell>
          <cell r="F10226"/>
          <cell r="H10226"/>
        </row>
        <row r="10227">
          <cell r="D10227" t="str">
            <v/>
          </cell>
          <cell r="F10227"/>
          <cell r="H10227"/>
        </row>
        <row r="10228">
          <cell r="D10228" t="str">
            <v/>
          </cell>
          <cell r="F10228"/>
          <cell r="H10228"/>
        </row>
        <row r="10229">
          <cell r="D10229" t="str">
            <v/>
          </cell>
          <cell r="F10229"/>
          <cell r="H10229"/>
        </row>
        <row r="10230">
          <cell r="D10230" t="str">
            <v/>
          </cell>
          <cell r="F10230"/>
          <cell r="H10230"/>
        </row>
        <row r="10231">
          <cell r="D10231" t="str">
            <v/>
          </cell>
          <cell r="F10231"/>
          <cell r="H10231"/>
        </row>
        <row r="10232">
          <cell r="D10232" t="str">
            <v/>
          </cell>
          <cell r="F10232"/>
          <cell r="H10232"/>
        </row>
        <row r="10233">
          <cell r="D10233" t="str">
            <v/>
          </cell>
          <cell r="F10233"/>
          <cell r="H10233"/>
        </row>
        <row r="10234">
          <cell r="D10234" t="str">
            <v/>
          </cell>
          <cell r="F10234"/>
          <cell r="H10234"/>
        </row>
        <row r="10235">
          <cell r="D10235" t="str">
            <v/>
          </cell>
          <cell r="F10235"/>
          <cell r="H10235"/>
        </row>
        <row r="10236">
          <cell r="D10236" t="str">
            <v/>
          </cell>
          <cell r="F10236"/>
          <cell r="H10236"/>
        </row>
        <row r="10237">
          <cell r="D10237" t="str">
            <v/>
          </cell>
          <cell r="F10237"/>
          <cell r="H10237"/>
        </row>
        <row r="10238">
          <cell r="D10238" t="str">
            <v/>
          </cell>
          <cell r="F10238"/>
          <cell r="H10238"/>
        </row>
        <row r="10239">
          <cell r="D10239" t="str">
            <v/>
          </cell>
          <cell r="F10239"/>
          <cell r="H10239"/>
        </row>
        <row r="10240">
          <cell r="D10240" t="str">
            <v/>
          </cell>
          <cell r="F10240"/>
          <cell r="H10240"/>
        </row>
        <row r="10241">
          <cell r="D10241" t="str">
            <v/>
          </cell>
          <cell r="F10241"/>
          <cell r="H10241"/>
        </row>
        <row r="10242">
          <cell r="D10242" t="str">
            <v/>
          </cell>
          <cell r="F10242"/>
          <cell r="H10242"/>
        </row>
        <row r="10243">
          <cell r="D10243" t="str">
            <v/>
          </cell>
          <cell r="F10243"/>
          <cell r="H10243"/>
        </row>
        <row r="10244">
          <cell r="D10244" t="str">
            <v/>
          </cell>
          <cell r="F10244"/>
          <cell r="H10244"/>
        </row>
        <row r="10245">
          <cell r="D10245" t="str">
            <v/>
          </cell>
          <cell r="F10245"/>
          <cell r="H10245"/>
        </row>
        <row r="10246">
          <cell r="D10246" t="str">
            <v/>
          </cell>
          <cell r="F10246"/>
          <cell r="H10246"/>
        </row>
        <row r="10247">
          <cell r="D10247" t="str">
            <v/>
          </cell>
          <cell r="F10247"/>
          <cell r="H10247"/>
        </row>
        <row r="10248">
          <cell r="D10248" t="str">
            <v/>
          </cell>
          <cell r="F10248"/>
          <cell r="H10248"/>
        </row>
        <row r="10249">
          <cell r="D10249" t="str">
            <v/>
          </cell>
          <cell r="F10249"/>
          <cell r="H10249"/>
        </row>
        <row r="10250">
          <cell r="D10250" t="str">
            <v/>
          </cell>
          <cell r="F10250"/>
          <cell r="H10250"/>
        </row>
        <row r="10251">
          <cell r="D10251" t="str">
            <v/>
          </cell>
          <cell r="F10251"/>
          <cell r="H10251"/>
        </row>
        <row r="10252">
          <cell r="D10252" t="str">
            <v/>
          </cell>
          <cell r="F10252"/>
          <cell r="H10252"/>
        </row>
        <row r="10253">
          <cell r="D10253" t="str">
            <v/>
          </cell>
          <cell r="F10253"/>
          <cell r="H10253"/>
        </row>
        <row r="10254">
          <cell r="D10254" t="str">
            <v/>
          </cell>
          <cell r="F10254"/>
          <cell r="H10254"/>
        </row>
        <row r="10255">
          <cell r="D10255" t="str">
            <v/>
          </cell>
          <cell r="F10255"/>
          <cell r="H10255"/>
        </row>
        <row r="10256">
          <cell r="D10256" t="str">
            <v/>
          </cell>
          <cell r="F10256"/>
          <cell r="H10256"/>
        </row>
        <row r="10257">
          <cell r="D10257" t="str">
            <v/>
          </cell>
          <cell r="F10257"/>
          <cell r="H10257"/>
        </row>
        <row r="10258">
          <cell r="D10258" t="str">
            <v/>
          </cell>
          <cell r="F10258"/>
          <cell r="H10258"/>
        </row>
        <row r="10259">
          <cell r="D10259" t="str">
            <v/>
          </cell>
          <cell r="F10259"/>
          <cell r="H10259"/>
        </row>
        <row r="10260">
          <cell r="D10260" t="str">
            <v/>
          </cell>
          <cell r="F10260"/>
          <cell r="H10260"/>
        </row>
        <row r="10261">
          <cell r="D10261" t="str">
            <v/>
          </cell>
          <cell r="F10261"/>
          <cell r="H10261"/>
        </row>
        <row r="10262">
          <cell r="D10262" t="str">
            <v/>
          </cell>
          <cell r="F10262"/>
          <cell r="H10262"/>
        </row>
        <row r="10263">
          <cell r="D10263" t="str">
            <v/>
          </cell>
          <cell r="F10263"/>
          <cell r="H10263"/>
        </row>
        <row r="10264">
          <cell r="D10264" t="str">
            <v/>
          </cell>
          <cell r="F10264"/>
          <cell r="H10264"/>
        </row>
        <row r="10265">
          <cell r="D10265" t="str">
            <v/>
          </cell>
          <cell r="F10265"/>
          <cell r="H10265"/>
        </row>
        <row r="10266">
          <cell r="D10266" t="str">
            <v/>
          </cell>
          <cell r="F10266"/>
          <cell r="H10266"/>
        </row>
        <row r="10267">
          <cell r="D10267" t="str">
            <v/>
          </cell>
          <cell r="F10267"/>
          <cell r="H10267"/>
        </row>
        <row r="10268">
          <cell r="D10268" t="str">
            <v/>
          </cell>
          <cell r="F10268"/>
          <cell r="H10268"/>
        </row>
        <row r="10269">
          <cell r="D10269" t="str">
            <v/>
          </cell>
          <cell r="F10269"/>
          <cell r="H10269"/>
        </row>
        <row r="10270">
          <cell r="D10270" t="str">
            <v/>
          </cell>
          <cell r="F10270"/>
          <cell r="H10270"/>
        </row>
        <row r="10271">
          <cell r="D10271" t="str">
            <v/>
          </cell>
          <cell r="F10271"/>
          <cell r="H10271"/>
        </row>
        <row r="10272">
          <cell r="D10272" t="str">
            <v/>
          </cell>
          <cell r="F10272"/>
          <cell r="H10272"/>
        </row>
        <row r="10273">
          <cell r="D10273" t="str">
            <v/>
          </cell>
          <cell r="F10273"/>
          <cell r="H10273"/>
        </row>
        <row r="10274">
          <cell r="D10274" t="str">
            <v/>
          </cell>
          <cell r="F10274"/>
          <cell r="H10274"/>
        </row>
        <row r="10275">
          <cell r="D10275" t="str">
            <v/>
          </cell>
          <cell r="F10275"/>
          <cell r="H10275"/>
        </row>
        <row r="10276">
          <cell r="D10276" t="str">
            <v/>
          </cell>
          <cell r="F10276"/>
          <cell r="H10276"/>
        </row>
        <row r="10277">
          <cell r="D10277" t="str">
            <v/>
          </cell>
          <cell r="F10277"/>
          <cell r="H10277"/>
        </row>
        <row r="10278">
          <cell r="D10278" t="str">
            <v/>
          </cell>
          <cell r="F10278"/>
          <cell r="H10278"/>
        </row>
        <row r="10279">
          <cell r="D10279" t="str">
            <v/>
          </cell>
          <cell r="F10279"/>
          <cell r="H10279"/>
        </row>
        <row r="10280">
          <cell r="D10280" t="str">
            <v/>
          </cell>
          <cell r="F10280"/>
          <cell r="H10280"/>
        </row>
        <row r="10281">
          <cell r="D10281" t="str">
            <v/>
          </cell>
          <cell r="F10281"/>
          <cell r="H10281"/>
        </row>
        <row r="10282">
          <cell r="D10282" t="str">
            <v/>
          </cell>
          <cell r="F10282"/>
          <cell r="H10282"/>
        </row>
        <row r="10283">
          <cell r="D10283" t="str">
            <v/>
          </cell>
          <cell r="F10283"/>
          <cell r="H10283"/>
        </row>
        <row r="10284">
          <cell r="D10284" t="str">
            <v/>
          </cell>
          <cell r="F10284"/>
          <cell r="H10284"/>
        </row>
        <row r="10285">
          <cell r="D10285" t="str">
            <v/>
          </cell>
          <cell r="F10285"/>
          <cell r="H10285"/>
        </row>
        <row r="10286">
          <cell r="D10286" t="str">
            <v/>
          </cell>
          <cell r="F10286"/>
          <cell r="H10286"/>
        </row>
        <row r="10287">
          <cell r="D10287" t="str">
            <v/>
          </cell>
          <cell r="F10287"/>
          <cell r="H10287"/>
        </row>
        <row r="10288">
          <cell r="D10288" t="str">
            <v/>
          </cell>
          <cell r="F10288"/>
          <cell r="H10288"/>
        </row>
        <row r="10289">
          <cell r="D10289" t="str">
            <v/>
          </cell>
          <cell r="F10289"/>
          <cell r="H10289"/>
        </row>
        <row r="10290">
          <cell r="D10290" t="str">
            <v/>
          </cell>
          <cell r="F10290"/>
          <cell r="H10290"/>
        </row>
        <row r="10291">
          <cell r="D10291" t="str">
            <v/>
          </cell>
          <cell r="F10291"/>
          <cell r="H10291"/>
        </row>
        <row r="10292">
          <cell r="D10292" t="str">
            <v/>
          </cell>
          <cell r="F10292"/>
          <cell r="H10292"/>
        </row>
        <row r="10293">
          <cell r="D10293" t="str">
            <v/>
          </cell>
          <cell r="F10293"/>
          <cell r="H10293"/>
        </row>
        <row r="10294">
          <cell r="D10294" t="str">
            <v/>
          </cell>
          <cell r="F10294"/>
          <cell r="H10294"/>
        </row>
        <row r="10295">
          <cell r="D10295" t="str">
            <v/>
          </cell>
          <cell r="F10295"/>
          <cell r="H10295"/>
        </row>
        <row r="10296">
          <cell r="D10296" t="str">
            <v/>
          </cell>
          <cell r="F10296"/>
          <cell r="H10296"/>
        </row>
        <row r="10297">
          <cell r="D10297" t="str">
            <v/>
          </cell>
          <cell r="F10297"/>
          <cell r="H10297"/>
        </row>
        <row r="10298">
          <cell r="D10298" t="str">
            <v/>
          </cell>
          <cell r="F10298"/>
          <cell r="H10298"/>
        </row>
        <row r="10299">
          <cell r="D10299" t="str">
            <v/>
          </cell>
          <cell r="F10299"/>
          <cell r="H10299"/>
        </row>
        <row r="10300">
          <cell r="D10300" t="str">
            <v/>
          </cell>
          <cell r="F10300"/>
          <cell r="H10300"/>
        </row>
        <row r="10301">
          <cell r="D10301" t="str">
            <v/>
          </cell>
          <cell r="F10301"/>
          <cell r="H10301"/>
        </row>
        <row r="10302">
          <cell r="D10302" t="str">
            <v/>
          </cell>
          <cell r="F10302"/>
          <cell r="H10302"/>
        </row>
        <row r="10303">
          <cell r="D10303" t="str">
            <v/>
          </cell>
          <cell r="F10303"/>
          <cell r="H10303"/>
        </row>
        <row r="10304">
          <cell r="D10304" t="str">
            <v/>
          </cell>
          <cell r="F10304"/>
          <cell r="H10304"/>
        </row>
        <row r="10305">
          <cell r="D10305" t="str">
            <v/>
          </cell>
          <cell r="F10305"/>
          <cell r="H10305"/>
        </row>
        <row r="10306">
          <cell r="D10306" t="str">
            <v/>
          </cell>
          <cell r="F10306"/>
          <cell r="H10306"/>
        </row>
        <row r="10307">
          <cell r="D10307" t="str">
            <v/>
          </cell>
          <cell r="F10307"/>
          <cell r="H10307"/>
        </row>
        <row r="10308">
          <cell r="D10308" t="str">
            <v/>
          </cell>
          <cell r="F10308"/>
          <cell r="H10308"/>
        </row>
        <row r="10309">
          <cell r="D10309" t="str">
            <v/>
          </cell>
          <cell r="F10309"/>
          <cell r="H10309"/>
        </row>
        <row r="10310">
          <cell r="D10310" t="str">
            <v/>
          </cell>
          <cell r="F10310"/>
          <cell r="H10310"/>
        </row>
        <row r="10311">
          <cell r="D10311" t="str">
            <v/>
          </cell>
          <cell r="F10311"/>
          <cell r="H10311"/>
        </row>
        <row r="10312">
          <cell r="D10312" t="str">
            <v/>
          </cell>
          <cell r="F10312"/>
          <cell r="H10312"/>
        </row>
        <row r="10313">
          <cell r="D10313" t="str">
            <v/>
          </cell>
          <cell r="F10313"/>
          <cell r="H10313"/>
        </row>
        <row r="10314">
          <cell r="D10314" t="str">
            <v/>
          </cell>
          <cell r="F10314"/>
          <cell r="H10314"/>
        </row>
        <row r="10315">
          <cell r="D10315" t="str">
            <v/>
          </cell>
          <cell r="F10315"/>
          <cell r="H10315"/>
        </row>
        <row r="10316">
          <cell r="D10316" t="str">
            <v/>
          </cell>
          <cell r="F10316"/>
          <cell r="H10316"/>
        </row>
        <row r="10317">
          <cell r="D10317" t="str">
            <v/>
          </cell>
          <cell r="F10317"/>
          <cell r="H10317"/>
        </row>
        <row r="10318">
          <cell r="D10318" t="str">
            <v/>
          </cell>
          <cell r="F10318"/>
          <cell r="H10318"/>
        </row>
        <row r="10319">
          <cell r="D10319" t="str">
            <v/>
          </cell>
          <cell r="F10319"/>
          <cell r="H10319"/>
        </row>
        <row r="10320">
          <cell r="D10320" t="str">
            <v/>
          </cell>
          <cell r="F10320"/>
          <cell r="H10320"/>
        </row>
        <row r="10321">
          <cell r="D10321" t="str">
            <v/>
          </cell>
          <cell r="F10321"/>
          <cell r="H10321"/>
        </row>
        <row r="10322">
          <cell r="D10322" t="str">
            <v/>
          </cell>
          <cell r="F10322"/>
          <cell r="H10322"/>
        </row>
        <row r="10323">
          <cell r="D10323" t="str">
            <v/>
          </cell>
          <cell r="F10323"/>
          <cell r="H10323"/>
        </row>
        <row r="10324">
          <cell r="D10324" t="str">
            <v/>
          </cell>
          <cell r="F10324"/>
          <cell r="H10324"/>
        </row>
        <row r="10325">
          <cell r="D10325" t="str">
            <v/>
          </cell>
          <cell r="F10325"/>
          <cell r="H10325"/>
        </row>
        <row r="10326">
          <cell r="D10326" t="str">
            <v/>
          </cell>
          <cell r="F10326"/>
          <cell r="H10326"/>
        </row>
        <row r="10327">
          <cell r="D10327" t="str">
            <v/>
          </cell>
          <cell r="F10327"/>
          <cell r="H10327"/>
        </row>
        <row r="10328">
          <cell r="D10328" t="str">
            <v/>
          </cell>
          <cell r="F10328"/>
          <cell r="H10328"/>
        </row>
        <row r="10329">
          <cell r="D10329" t="str">
            <v/>
          </cell>
          <cell r="F10329"/>
          <cell r="H10329"/>
        </row>
        <row r="10330">
          <cell r="D10330" t="str">
            <v/>
          </cell>
          <cell r="F10330"/>
          <cell r="H10330"/>
        </row>
        <row r="10331">
          <cell r="D10331" t="str">
            <v/>
          </cell>
          <cell r="F10331"/>
          <cell r="H10331"/>
        </row>
        <row r="10332">
          <cell r="D10332" t="str">
            <v/>
          </cell>
          <cell r="F10332"/>
          <cell r="H10332"/>
        </row>
        <row r="10333">
          <cell r="D10333" t="str">
            <v/>
          </cell>
          <cell r="F10333"/>
          <cell r="H10333"/>
        </row>
        <row r="10334">
          <cell r="D10334" t="str">
            <v/>
          </cell>
          <cell r="F10334"/>
          <cell r="H10334"/>
        </row>
        <row r="10335">
          <cell r="D10335" t="str">
            <v/>
          </cell>
          <cell r="F10335"/>
          <cell r="H10335"/>
        </row>
        <row r="10336">
          <cell r="D10336" t="str">
            <v/>
          </cell>
          <cell r="F10336"/>
          <cell r="H10336"/>
        </row>
        <row r="10337">
          <cell r="D10337" t="str">
            <v/>
          </cell>
          <cell r="F10337"/>
          <cell r="H10337"/>
        </row>
        <row r="10338">
          <cell r="D10338" t="str">
            <v/>
          </cell>
          <cell r="F10338"/>
          <cell r="H10338"/>
        </row>
        <row r="10339">
          <cell r="D10339" t="str">
            <v/>
          </cell>
          <cell r="F10339"/>
          <cell r="H10339"/>
        </row>
        <row r="10340">
          <cell r="D10340" t="str">
            <v/>
          </cell>
          <cell r="F10340"/>
          <cell r="H10340"/>
        </row>
        <row r="10341">
          <cell r="D10341" t="str">
            <v/>
          </cell>
          <cell r="F10341"/>
          <cell r="H10341"/>
        </row>
        <row r="10342">
          <cell r="D10342" t="str">
            <v/>
          </cell>
          <cell r="F10342"/>
          <cell r="H10342"/>
        </row>
        <row r="10343">
          <cell r="D10343" t="str">
            <v/>
          </cell>
          <cell r="F10343"/>
          <cell r="H10343"/>
        </row>
        <row r="10344">
          <cell r="D10344" t="str">
            <v/>
          </cell>
          <cell r="F10344"/>
          <cell r="H10344"/>
        </row>
        <row r="10345">
          <cell r="D10345" t="str">
            <v/>
          </cell>
          <cell r="F10345"/>
          <cell r="H10345"/>
        </row>
        <row r="10346">
          <cell r="D10346" t="str">
            <v/>
          </cell>
          <cell r="F10346"/>
          <cell r="H10346"/>
        </row>
        <row r="10347">
          <cell r="D10347" t="str">
            <v/>
          </cell>
          <cell r="F10347"/>
          <cell r="H10347"/>
        </row>
        <row r="10348">
          <cell r="D10348" t="str">
            <v/>
          </cell>
          <cell r="F10348"/>
          <cell r="H10348"/>
        </row>
        <row r="10349">
          <cell r="D10349" t="str">
            <v/>
          </cell>
          <cell r="F10349"/>
          <cell r="H10349"/>
        </row>
        <row r="10350">
          <cell r="D10350" t="str">
            <v/>
          </cell>
          <cell r="F10350"/>
          <cell r="H10350"/>
        </row>
        <row r="10351">
          <cell r="D10351" t="str">
            <v/>
          </cell>
          <cell r="F10351"/>
          <cell r="H10351"/>
        </row>
        <row r="10352">
          <cell r="D10352" t="str">
            <v/>
          </cell>
          <cell r="F10352"/>
          <cell r="H10352"/>
        </row>
        <row r="10353">
          <cell r="D10353" t="str">
            <v/>
          </cell>
          <cell r="F10353"/>
          <cell r="H10353"/>
        </row>
        <row r="10354">
          <cell r="D10354" t="str">
            <v/>
          </cell>
          <cell r="F10354"/>
          <cell r="H10354"/>
        </row>
        <row r="10355">
          <cell r="D10355" t="str">
            <v/>
          </cell>
          <cell r="F10355"/>
          <cell r="H10355"/>
        </row>
        <row r="10356">
          <cell r="D10356" t="str">
            <v/>
          </cell>
          <cell r="F10356"/>
          <cell r="H10356"/>
        </row>
        <row r="10357">
          <cell r="D10357" t="str">
            <v/>
          </cell>
          <cell r="F10357"/>
          <cell r="H10357"/>
        </row>
        <row r="10358">
          <cell r="D10358" t="str">
            <v/>
          </cell>
          <cell r="F10358"/>
          <cell r="H10358"/>
        </row>
        <row r="10359">
          <cell r="D10359" t="str">
            <v/>
          </cell>
          <cell r="F10359"/>
          <cell r="H10359"/>
        </row>
        <row r="10360">
          <cell r="D10360" t="str">
            <v/>
          </cell>
          <cell r="F10360"/>
          <cell r="H10360"/>
        </row>
        <row r="10361">
          <cell r="D10361" t="str">
            <v/>
          </cell>
          <cell r="F10361"/>
          <cell r="H10361"/>
        </row>
        <row r="10362">
          <cell r="D10362" t="str">
            <v/>
          </cell>
          <cell r="F10362"/>
          <cell r="H10362"/>
        </row>
        <row r="10363">
          <cell r="D10363" t="str">
            <v/>
          </cell>
          <cell r="F10363"/>
          <cell r="H10363"/>
        </row>
        <row r="10364">
          <cell r="D10364" t="str">
            <v/>
          </cell>
          <cell r="F10364"/>
          <cell r="H10364"/>
        </row>
        <row r="10365">
          <cell r="D10365" t="str">
            <v/>
          </cell>
          <cell r="F10365"/>
          <cell r="H10365"/>
        </row>
        <row r="10366">
          <cell r="D10366" t="str">
            <v/>
          </cell>
          <cell r="F10366"/>
          <cell r="H10366"/>
        </row>
        <row r="10367">
          <cell r="D10367" t="str">
            <v/>
          </cell>
          <cell r="F10367"/>
          <cell r="H10367"/>
        </row>
        <row r="10368">
          <cell r="D10368" t="str">
            <v/>
          </cell>
          <cell r="F10368"/>
          <cell r="H10368"/>
        </row>
        <row r="10369">
          <cell r="D10369" t="str">
            <v/>
          </cell>
          <cell r="F10369"/>
          <cell r="H10369"/>
        </row>
        <row r="10370">
          <cell r="D10370" t="str">
            <v/>
          </cell>
          <cell r="F10370"/>
          <cell r="H10370"/>
        </row>
        <row r="10371">
          <cell r="D10371" t="str">
            <v/>
          </cell>
          <cell r="F10371"/>
          <cell r="H10371"/>
        </row>
        <row r="10372">
          <cell r="D10372" t="str">
            <v/>
          </cell>
          <cell r="F10372"/>
          <cell r="H10372"/>
        </row>
        <row r="10373">
          <cell r="D10373" t="str">
            <v/>
          </cell>
          <cell r="F10373"/>
          <cell r="H10373"/>
        </row>
        <row r="10374">
          <cell r="D10374" t="str">
            <v/>
          </cell>
          <cell r="F10374"/>
          <cell r="H10374"/>
        </row>
        <row r="10375">
          <cell r="D10375" t="str">
            <v/>
          </cell>
          <cell r="F10375"/>
          <cell r="H10375"/>
        </row>
        <row r="10376">
          <cell r="D10376" t="str">
            <v/>
          </cell>
          <cell r="F10376"/>
          <cell r="H10376"/>
        </row>
        <row r="10377">
          <cell r="D10377" t="str">
            <v/>
          </cell>
          <cell r="F10377"/>
          <cell r="H10377"/>
        </row>
        <row r="10378">
          <cell r="D10378" t="str">
            <v/>
          </cell>
          <cell r="F10378"/>
          <cell r="H10378"/>
        </row>
        <row r="10379">
          <cell r="D10379" t="str">
            <v/>
          </cell>
          <cell r="F10379"/>
          <cell r="H10379"/>
        </row>
        <row r="10380">
          <cell r="D10380" t="str">
            <v/>
          </cell>
          <cell r="F10380"/>
          <cell r="H10380"/>
        </row>
        <row r="10381">
          <cell r="D10381" t="str">
            <v/>
          </cell>
          <cell r="F10381"/>
          <cell r="H10381"/>
        </row>
        <row r="10382">
          <cell r="D10382" t="str">
            <v/>
          </cell>
          <cell r="F10382"/>
          <cell r="H10382"/>
        </row>
        <row r="10383">
          <cell r="D10383" t="str">
            <v/>
          </cell>
          <cell r="F10383"/>
          <cell r="H10383"/>
        </row>
        <row r="10384">
          <cell r="D10384" t="str">
            <v/>
          </cell>
          <cell r="F10384"/>
          <cell r="H10384"/>
        </row>
        <row r="10385">
          <cell r="D10385" t="str">
            <v/>
          </cell>
          <cell r="F10385"/>
          <cell r="H10385"/>
        </row>
        <row r="10386">
          <cell r="D10386" t="str">
            <v/>
          </cell>
          <cell r="F10386"/>
          <cell r="H10386"/>
        </row>
        <row r="10387">
          <cell r="D10387" t="str">
            <v/>
          </cell>
          <cell r="F10387"/>
          <cell r="H10387"/>
        </row>
        <row r="10388">
          <cell r="D10388" t="str">
            <v/>
          </cell>
          <cell r="F10388"/>
          <cell r="H10388"/>
        </row>
        <row r="10389">
          <cell r="D10389" t="str">
            <v/>
          </cell>
          <cell r="F10389"/>
          <cell r="H10389"/>
        </row>
        <row r="10390">
          <cell r="D10390" t="str">
            <v/>
          </cell>
          <cell r="F10390"/>
          <cell r="H10390"/>
        </row>
        <row r="10391">
          <cell r="D10391" t="str">
            <v/>
          </cell>
          <cell r="F10391"/>
          <cell r="H10391"/>
        </row>
        <row r="10392">
          <cell r="D10392" t="str">
            <v/>
          </cell>
          <cell r="F10392"/>
          <cell r="H10392"/>
        </row>
        <row r="10393">
          <cell r="D10393" t="str">
            <v/>
          </cell>
          <cell r="F10393"/>
          <cell r="H10393"/>
        </row>
        <row r="10394">
          <cell r="D10394" t="str">
            <v/>
          </cell>
          <cell r="F10394"/>
          <cell r="H10394"/>
        </row>
        <row r="10395">
          <cell r="D10395" t="str">
            <v/>
          </cell>
          <cell r="F10395"/>
          <cell r="H10395"/>
        </row>
        <row r="10396">
          <cell r="D10396" t="str">
            <v/>
          </cell>
          <cell r="F10396"/>
          <cell r="H10396"/>
        </row>
        <row r="10397">
          <cell r="D10397" t="str">
            <v/>
          </cell>
          <cell r="F10397"/>
          <cell r="H10397"/>
        </row>
        <row r="10398">
          <cell r="D10398" t="str">
            <v/>
          </cell>
          <cell r="F10398"/>
          <cell r="H10398"/>
        </row>
        <row r="10399">
          <cell r="D10399" t="str">
            <v/>
          </cell>
          <cell r="F10399"/>
          <cell r="H10399"/>
        </row>
        <row r="10400">
          <cell r="D10400" t="str">
            <v/>
          </cell>
          <cell r="F10400"/>
          <cell r="H10400"/>
        </row>
        <row r="10401">
          <cell r="D10401" t="str">
            <v/>
          </cell>
          <cell r="F10401"/>
          <cell r="H10401"/>
        </row>
        <row r="10402">
          <cell r="D10402" t="str">
            <v/>
          </cell>
          <cell r="F10402"/>
          <cell r="H10402"/>
        </row>
        <row r="10403">
          <cell r="D10403" t="str">
            <v/>
          </cell>
          <cell r="F10403"/>
          <cell r="H10403"/>
        </row>
        <row r="10404">
          <cell r="D10404" t="str">
            <v/>
          </cell>
          <cell r="F10404"/>
          <cell r="H10404"/>
        </row>
        <row r="10405">
          <cell r="D10405" t="str">
            <v/>
          </cell>
          <cell r="F10405"/>
          <cell r="H10405"/>
        </row>
        <row r="10406">
          <cell r="D10406" t="str">
            <v/>
          </cell>
          <cell r="F10406"/>
          <cell r="H10406"/>
        </row>
        <row r="10407">
          <cell r="D10407" t="str">
            <v/>
          </cell>
          <cell r="F10407"/>
          <cell r="H10407"/>
        </row>
        <row r="10408">
          <cell r="D10408" t="str">
            <v/>
          </cell>
          <cell r="F10408"/>
          <cell r="H10408"/>
        </row>
        <row r="10409">
          <cell r="D10409" t="str">
            <v/>
          </cell>
          <cell r="F10409"/>
          <cell r="H10409"/>
        </row>
        <row r="10410">
          <cell r="D10410" t="str">
            <v/>
          </cell>
          <cell r="F10410"/>
          <cell r="H10410"/>
        </row>
        <row r="10411">
          <cell r="D10411" t="str">
            <v/>
          </cell>
          <cell r="F10411"/>
          <cell r="H10411"/>
        </row>
        <row r="10412">
          <cell r="D10412" t="str">
            <v/>
          </cell>
          <cell r="F10412"/>
          <cell r="H10412"/>
        </row>
        <row r="10413">
          <cell r="D10413" t="str">
            <v/>
          </cell>
          <cell r="F10413"/>
          <cell r="H10413"/>
        </row>
        <row r="10414">
          <cell r="D10414" t="str">
            <v/>
          </cell>
          <cell r="F10414"/>
          <cell r="H10414"/>
        </row>
        <row r="10415">
          <cell r="D10415" t="str">
            <v/>
          </cell>
          <cell r="F10415"/>
          <cell r="H10415"/>
        </row>
        <row r="10416">
          <cell r="D10416" t="str">
            <v/>
          </cell>
          <cell r="F10416"/>
          <cell r="H10416"/>
        </row>
        <row r="10417">
          <cell r="D10417" t="str">
            <v/>
          </cell>
          <cell r="F10417"/>
          <cell r="H10417"/>
        </row>
        <row r="10418">
          <cell r="D10418" t="str">
            <v/>
          </cell>
          <cell r="F10418"/>
          <cell r="H10418"/>
        </row>
        <row r="10419">
          <cell r="D10419" t="str">
            <v/>
          </cell>
          <cell r="F10419"/>
          <cell r="H10419"/>
        </row>
        <row r="10420">
          <cell r="D10420" t="str">
            <v/>
          </cell>
          <cell r="F10420"/>
          <cell r="H10420"/>
        </row>
        <row r="10421">
          <cell r="D10421" t="str">
            <v/>
          </cell>
          <cell r="F10421"/>
          <cell r="H10421"/>
        </row>
        <row r="10422">
          <cell r="D10422" t="str">
            <v/>
          </cell>
          <cell r="F10422"/>
          <cell r="H10422"/>
        </row>
        <row r="10423">
          <cell r="D10423" t="str">
            <v/>
          </cell>
          <cell r="F10423"/>
          <cell r="H10423"/>
        </row>
        <row r="10424">
          <cell r="D10424" t="str">
            <v/>
          </cell>
          <cell r="F10424"/>
          <cell r="H10424"/>
        </row>
        <row r="10425">
          <cell r="D10425" t="str">
            <v/>
          </cell>
          <cell r="F10425"/>
          <cell r="H10425"/>
        </row>
        <row r="10426">
          <cell r="D10426" t="str">
            <v/>
          </cell>
          <cell r="F10426"/>
          <cell r="H10426"/>
        </row>
        <row r="10427">
          <cell r="D10427" t="str">
            <v/>
          </cell>
          <cell r="F10427"/>
          <cell r="H10427"/>
        </row>
        <row r="10428">
          <cell r="D10428" t="str">
            <v/>
          </cell>
          <cell r="F10428"/>
          <cell r="H10428"/>
        </row>
        <row r="10429">
          <cell r="D10429" t="str">
            <v/>
          </cell>
          <cell r="F10429"/>
          <cell r="H10429"/>
        </row>
        <row r="10430">
          <cell r="D10430" t="str">
            <v/>
          </cell>
          <cell r="F10430"/>
          <cell r="H10430"/>
        </row>
        <row r="10431">
          <cell r="D10431" t="str">
            <v/>
          </cell>
          <cell r="F10431"/>
          <cell r="H10431"/>
        </row>
        <row r="10432">
          <cell r="D10432" t="str">
            <v/>
          </cell>
          <cell r="F10432"/>
          <cell r="H10432"/>
        </row>
        <row r="10433">
          <cell r="D10433" t="str">
            <v/>
          </cell>
          <cell r="F10433"/>
          <cell r="H10433"/>
        </row>
        <row r="10434">
          <cell r="D10434" t="str">
            <v/>
          </cell>
          <cell r="F10434"/>
          <cell r="H10434"/>
        </row>
        <row r="10435">
          <cell r="D10435" t="str">
            <v/>
          </cell>
          <cell r="F10435"/>
          <cell r="H10435"/>
        </row>
        <row r="10436">
          <cell r="D10436" t="str">
            <v/>
          </cell>
          <cell r="F10436"/>
          <cell r="H10436"/>
        </row>
        <row r="10437">
          <cell r="D10437" t="str">
            <v/>
          </cell>
          <cell r="F10437"/>
          <cell r="H10437"/>
        </row>
        <row r="10438">
          <cell r="D10438" t="str">
            <v/>
          </cell>
          <cell r="F10438"/>
          <cell r="H10438"/>
        </row>
        <row r="10439">
          <cell r="D10439" t="str">
            <v/>
          </cell>
          <cell r="F10439"/>
          <cell r="H10439"/>
        </row>
        <row r="10440">
          <cell r="D10440" t="str">
            <v/>
          </cell>
          <cell r="F10440"/>
          <cell r="H10440"/>
        </row>
        <row r="10441">
          <cell r="D10441" t="str">
            <v/>
          </cell>
          <cell r="F10441"/>
          <cell r="H10441"/>
        </row>
        <row r="10442">
          <cell r="D10442" t="str">
            <v/>
          </cell>
          <cell r="F10442"/>
          <cell r="H10442"/>
        </row>
        <row r="10443">
          <cell r="D10443" t="str">
            <v/>
          </cell>
          <cell r="F10443"/>
          <cell r="H10443"/>
        </row>
        <row r="10444">
          <cell r="D10444" t="str">
            <v/>
          </cell>
          <cell r="F10444"/>
          <cell r="H10444"/>
        </row>
        <row r="10445">
          <cell r="D10445" t="str">
            <v/>
          </cell>
          <cell r="F10445"/>
          <cell r="H10445"/>
        </row>
        <row r="10446">
          <cell r="D10446" t="str">
            <v/>
          </cell>
          <cell r="F10446"/>
          <cell r="H10446"/>
        </row>
        <row r="10447">
          <cell r="D10447" t="str">
            <v/>
          </cell>
          <cell r="F10447"/>
          <cell r="H10447"/>
        </row>
        <row r="10448">
          <cell r="D10448" t="str">
            <v/>
          </cell>
          <cell r="F10448"/>
          <cell r="H10448"/>
        </row>
        <row r="10449">
          <cell r="D10449" t="str">
            <v/>
          </cell>
          <cell r="F10449"/>
          <cell r="H10449"/>
        </row>
        <row r="10450">
          <cell r="D10450" t="str">
            <v/>
          </cell>
          <cell r="F10450"/>
          <cell r="H10450"/>
        </row>
        <row r="10451">
          <cell r="D10451" t="str">
            <v/>
          </cell>
          <cell r="F10451"/>
          <cell r="H10451"/>
        </row>
        <row r="10452">
          <cell r="D10452" t="str">
            <v/>
          </cell>
          <cell r="F10452"/>
          <cell r="H10452"/>
        </row>
        <row r="10453">
          <cell r="D10453" t="str">
            <v/>
          </cell>
          <cell r="F10453"/>
          <cell r="H10453"/>
        </row>
        <row r="10454">
          <cell r="D10454" t="str">
            <v/>
          </cell>
          <cell r="F10454"/>
          <cell r="H10454"/>
        </row>
        <row r="10455">
          <cell r="D10455" t="str">
            <v/>
          </cell>
          <cell r="F10455"/>
          <cell r="H10455"/>
        </row>
        <row r="10456">
          <cell r="D10456" t="str">
            <v/>
          </cell>
          <cell r="F10456"/>
          <cell r="H10456"/>
        </row>
        <row r="10457">
          <cell r="D10457" t="str">
            <v/>
          </cell>
          <cell r="F10457"/>
          <cell r="H10457"/>
        </row>
        <row r="10458">
          <cell r="D10458" t="str">
            <v/>
          </cell>
          <cell r="F10458"/>
          <cell r="H10458"/>
        </row>
        <row r="10459">
          <cell r="D10459" t="str">
            <v/>
          </cell>
          <cell r="F10459"/>
          <cell r="H10459"/>
        </row>
        <row r="10460">
          <cell r="D10460" t="str">
            <v/>
          </cell>
          <cell r="F10460"/>
          <cell r="H10460"/>
        </row>
        <row r="10461">
          <cell r="D10461" t="str">
            <v/>
          </cell>
          <cell r="F10461"/>
          <cell r="H10461"/>
        </row>
        <row r="10462">
          <cell r="D10462" t="str">
            <v/>
          </cell>
          <cell r="F10462"/>
          <cell r="H10462"/>
        </row>
        <row r="10463">
          <cell r="D10463" t="str">
            <v/>
          </cell>
          <cell r="F10463"/>
          <cell r="H10463"/>
        </row>
        <row r="10464">
          <cell r="D10464" t="str">
            <v/>
          </cell>
          <cell r="F10464"/>
          <cell r="H10464"/>
        </row>
        <row r="10465">
          <cell r="D10465" t="str">
            <v/>
          </cell>
          <cell r="F10465"/>
          <cell r="H10465"/>
        </row>
        <row r="10466">
          <cell r="D10466" t="str">
            <v/>
          </cell>
          <cell r="F10466"/>
          <cell r="H10466"/>
        </row>
        <row r="10467">
          <cell r="D10467" t="str">
            <v/>
          </cell>
          <cell r="F10467"/>
          <cell r="H10467"/>
        </row>
        <row r="10468">
          <cell r="D10468" t="str">
            <v/>
          </cell>
          <cell r="F10468"/>
          <cell r="H10468"/>
        </row>
        <row r="10469">
          <cell r="D10469" t="str">
            <v/>
          </cell>
          <cell r="F10469"/>
          <cell r="H10469"/>
        </row>
        <row r="10470">
          <cell r="D10470" t="str">
            <v/>
          </cell>
          <cell r="F10470"/>
          <cell r="H10470"/>
        </row>
        <row r="10471">
          <cell r="D10471" t="str">
            <v/>
          </cell>
          <cell r="F10471"/>
          <cell r="H10471"/>
        </row>
        <row r="10472">
          <cell r="D10472" t="str">
            <v/>
          </cell>
          <cell r="F10472"/>
          <cell r="H10472"/>
        </row>
        <row r="10473">
          <cell r="D10473" t="str">
            <v/>
          </cell>
          <cell r="F10473"/>
          <cell r="H10473"/>
        </row>
        <row r="10474">
          <cell r="D10474" t="str">
            <v/>
          </cell>
          <cell r="F10474"/>
          <cell r="H10474"/>
        </row>
        <row r="10475">
          <cell r="D10475" t="str">
            <v/>
          </cell>
          <cell r="F10475"/>
          <cell r="H10475"/>
        </row>
        <row r="10476">
          <cell r="D10476" t="str">
            <v/>
          </cell>
          <cell r="F10476"/>
          <cell r="H10476"/>
        </row>
        <row r="10477">
          <cell r="D10477" t="str">
            <v/>
          </cell>
          <cell r="F10477"/>
          <cell r="H10477"/>
        </row>
        <row r="10478">
          <cell r="D10478" t="str">
            <v/>
          </cell>
          <cell r="F10478"/>
          <cell r="H10478"/>
        </row>
        <row r="10479">
          <cell r="D10479" t="str">
            <v/>
          </cell>
          <cell r="F10479"/>
          <cell r="H10479"/>
        </row>
        <row r="10480">
          <cell r="D10480" t="str">
            <v/>
          </cell>
          <cell r="F10480"/>
          <cell r="H10480"/>
        </row>
        <row r="10481">
          <cell r="D10481" t="str">
            <v/>
          </cell>
          <cell r="F10481"/>
          <cell r="H10481"/>
        </row>
        <row r="10482">
          <cell r="D10482" t="str">
            <v/>
          </cell>
          <cell r="F10482"/>
          <cell r="H10482"/>
        </row>
        <row r="10483">
          <cell r="D10483" t="str">
            <v/>
          </cell>
          <cell r="F10483"/>
          <cell r="H10483"/>
        </row>
        <row r="10484">
          <cell r="D10484" t="str">
            <v/>
          </cell>
          <cell r="F10484"/>
          <cell r="H10484"/>
        </row>
        <row r="10485">
          <cell r="D10485" t="str">
            <v/>
          </cell>
          <cell r="F10485"/>
          <cell r="H10485"/>
        </row>
        <row r="10486">
          <cell r="D10486" t="str">
            <v/>
          </cell>
          <cell r="F10486"/>
          <cell r="H10486"/>
        </row>
        <row r="10487">
          <cell r="D10487" t="str">
            <v/>
          </cell>
          <cell r="F10487"/>
          <cell r="H10487"/>
        </row>
        <row r="10488">
          <cell r="D10488" t="str">
            <v/>
          </cell>
          <cell r="F10488"/>
          <cell r="H10488"/>
        </row>
        <row r="10489">
          <cell r="D10489" t="str">
            <v/>
          </cell>
          <cell r="F10489"/>
          <cell r="H10489"/>
        </row>
        <row r="10490">
          <cell r="D10490" t="str">
            <v/>
          </cell>
          <cell r="F10490"/>
          <cell r="H10490"/>
        </row>
        <row r="10491">
          <cell r="D10491" t="str">
            <v/>
          </cell>
          <cell r="F10491"/>
          <cell r="H10491"/>
        </row>
        <row r="10492">
          <cell r="D10492" t="str">
            <v/>
          </cell>
          <cell r="F10492"/>
          <cell r="H10492"/>
        </row>
        <row r="10493">
          <cell r="D10493" t="str">
            <v/>
          </cell>
          <cell r="F10493"/>
          <cell r="H10493"/>
        </row>
        <row r="10494">
          <cell r="D10494" t="str">
            <v/>
          </cell>
          <cell r="F10494"/>
          <cell r="H10494"/>
        </row>
        <row r="10495">
          <cell r="D10495" t="str">
            <v/>
          </cell>
          <cell r="F10495"/>
          <cell r="H10495"/>
        </row>
        <row r="10496">
          <cell r="D10496" t="str">
            <v/>
          </cell>
          <cell r="F10496"/>
          <cell r="H10496"/>
        </row>
        <row r="10497">
          <cell r="D10497" t="str">
            <v/>
          </cell>
          <cell r="F10497"/>
          <cell r="H10497"/>
        </row>
        <row r="10498">
          <cell r="D10498" t="str">
            <v/>
          </cell>
          <cell r="F10498"/>
          <cell r="H10498"/>
        </row>
        <row r="10499">
          <cell r="D10499" t="str">
            <v/>
          </cell>
          <cell r="F10499"/>
          <cell r="H10499"/>
        </row>
        <row r="10500">
          <cell r="D10500" t="str">
            <v/>
          </cell>
          <cell r="F10500"/>
          <cell r="H10500"/>
        </row>
        <row r="10501">
          <cell r="D10501" t="str">
            <v/>
          </cell>
          <cell r="F10501"/>
          <cell r="H10501"/>
        </row>
        <row r="10502">
          <cell r="D10502" t="str">
            <v/>
          </cell>
          <cell r="F10502"/>
          <cell r="H10502"/>
        </row>
        <row r="10503">
          <cell r="D10503" t="str">
            <v/>
          </cell>
          <cell r="F10503"/>
          <cell r="H10503"/>
        </row>
        <row r="10504">
          <cell r="D10504" t="str">
            <v/>
          </cell>
          <cell r="F10504"/>
          <cell r="H10504"/>
        </row>
        <row r="10505">
          <cell r="D10505" t="str">
            <v/>
          </cell>
          <cell r="F10505"/>
          <cell r="H10505"/>
        </row>
        <row r="10506">
          <cell r="D10506" t="str">
            <v/>
          </cell>
          <cell r="F10506"/>
          <cell r="H10506"/>
        </row>
        <row r="10507">
          <cell r="D10507" t="str">
            <v/>
          </cell>
          <cell r="F10507"/>
          <cell r="H10507"/>
        </row>
        <row r="10508">
          <cell r="D10508" t="str">
            <v/>
          </cell>
          <cell r="F10508"/>
          <cell r="H10508"/>
        </row>
        <row r="10509">
          <cell r="D10509" t="str">
            <v/>
          </cell>
          <cell r="F10509"/>
          <cell r="H10509"/>
        </row>
        <row r="10510">
          <cell r="D10510" t="str">
            <v/>
          </cell>
          <cell r="F10510"/>
          <cell r="H10510"/>
        </row>
        <row r="10511">
          <cell r="D10511" t="str">
            <v/>
          </cell>
          <cell r="F10511"/>
          <cell r="H10511"/>
        </row>
        <row r="10512">
          <cell r="D10512" t="str">
            <v/>
          </cell>
          <cell r="F10512"/>
          <cell r="H10512"/>
        </row>
        <row r="10513">
          <cell r="D10513" t="str">
            <v/>
          </cell>
          <cell r="F10513"/>
          <cell r="H10513"/>
        </row>
        <row r="10514">
          <cell r="D10514" t="str">
            <v/>
          </cell>
          <cell r="F10514"/>
          <cell r="H10514"/>
        </row>
        <row r="10515">
          <cell r="D10515" t="str">
            <v/>
          </cell>
          <cell r="F10515"/>
          <cell r="H10515"/>
        </row>
        <row r="10516">
          <cell r="D10516" t="str">
            <v/>
          </cell>
          <cell r="F10516"/>
          <cell r="H10516"/>
        </row>
        <row r="10517">
          <cell r="D10517" t="str">
            <v/>
          </cell>
          <cell r="F10517"/>
          <cell r="H10517"/>
        </row>
        <row r="10518">
          <cell r="D10518" t="str">
            <v/>
          </cell>
          <cell r="F10518"/>
          <cell r="H10518"/>
        </row>
        <row r="10519">
          <cell r="D10519" t="str">
            <v/>
          </cell>
          <cell r="F10519"/>
          <cell r="H10519"/>
        </row>
        <row r="10520">
          <cell r="D10520" t="str">
            <v/>
          </cell>
          <cell r="F10520"/>
          <cell r="H10520"/>
        </row>
        <row r="10521">
          <cell r="D10521" t="str">
            <v/>
          </cell>
          <cell r="F10521"/>
          <cell r="H10521"/>
        </row>
        <row r="10522">
          <cell r="D10522" t="str">
            <v/>
          </cell>
          <cell r="F10522"/>
          <cell r="H10522"/>
        </row>
        <row r="10523">
          <cell r="D10523" t="str">
            <v/>
          </cell>
          <cell r="F10523"/>
          <cell r="H10523"/>
        </row>
        <row r="10524">
          <cell r="D10524" t="str">
            <v/>
          </cell>
          <cell r="F10524"/>
          <cell r="H10524"/>
        </row>
        <row r="10525">
          <cell r="D10525" t="str">
            <v/>
          </cell>
          <cell r="F10525"/>
          <cell r="H10525"/>
        </row>
        <row r="10526">
          <cell r="D10526" t="str">
            <v/>
          </cell>
          <cell r="F10526"/>
          <cell r="H10526"/>
        </row>
        <row r="10527">
          <cell r="D10527" t="str">
            <v/>
          </cell>
          <cell r="F10527"/>
          <cell r="H10527"/>
        </row>
        <row r="10528">
          <cell r="D10528" t="str">
            <v/>
          </cell>
          <cell r="F10528"/>
          <cell r="H10528"/>
        </row>
        <row r="10529">
          <cell r="D10529" t="str">
            <v/>
          </cell>
          <cell r="F10529"/>
          <cell r="H10529"/>
        </row>
        <row r="10530">
          <cell r="D10530" t="str">
            <v/>
          </cell>
          <cell r="F10530"/>
          <cell r="H10530"/>
        </row>
        <row r="10531">
          <cell r="D10531" t="str">
            <v/>
          </cell>
          <cell r="F10531"/>
          <cell r="H10531"/>
        </row>
        <row r="10532">
          <cell r="D10532" t="str">
            <v/>
          </cell>
          <cell r="F10532"/>
          <cell r="H10532"/>
        </row>
        <row r="10533">
          <cell r="D10533" t="str">
            <v/>
          </cell>
          <cell r="F10533"/>
          <cell r="H10533"/>
        </row>
        <row r="10534">
          <cell r="D10534" t="str">
            <v/>
          </cell>
          <cell r="F10534"/>
          <cell r="H10534"/>
        </row>
        <row r="10535">
          <cell r="D10535" t="str">
            <v/>
          </cell>
          <cell r="F10535"/>
          <cell r="H10535"/>
        </row>
        <row r="10536">
          <cell r="D10536" t="str">
            <v/>
          </cell>
          <cell r="F10536"/>
          <cell r="H10536"/>
        </row>
        <row r="10537">
          <cell r="D10537" t="str">
            <v/>
          </cell>
          <cell r="F10537"/>
          <cell r="H10537"/>
        </row>
        <row r="10538">
          <cell r="D10538" t="str">
            <v/>
          </cell>
          <cell r="F10538"/>
          <cell r="H10538"/>
        </row>
        <row r="10539">
          <cell r="D10539" t="str">
            <v/>
          </cell>
          <cell r="F10539"/>
          <cell r="H10539"/>
        </row>
        <row r="10540">
          <cell r="D10540" t="str">
            <v/>
          </cell>
          <cell r="F10540"/>
          <cell r="H10540"/>
        </row>
        <row r="10541">
          <cell r="D10541" t="str">
            <v/>
          </cell>
          <cell r="F10541"/>
          <cell r="H10541"/>
        </row>
        <row r="10542">
          <cell r="D10542" t="str">
            <v/>
          </cell>
          <cell r="F10542"/>
          <cell r="H10542"/>
        </row>
        <row r="10543">
          <cell r="D10543" t="str">
            <v/>
          </cell>
          <cell r="F10543"/>
          <cell r="H10543"/>
        </row>
        <row r="10544">
          <cell r="D10544" t="str">
            <v/>
          </cell>
          <cell r="F10544"/>
          <cell r="H10544"/>
        </row>
        <row r="10545">
          <cell r="D10545" t="str">
            <v/>
          </cell>
          <cell r="F10545"/>
          <cell r="H10545"/>
        </row>
        <row r="10546">
          <cell r="D10546" t="str">
            <v/>
          </cell>
          <cell r="F10546"/>
          <cell r="H10546"/>
        </row>
        <row r="10547">
          <cell r="D10547" t="str">
            <v/>
          </cell>
          <cell r="F10547"/>
          <cell r="H10547"/>
        </row>
        <row r="10548">
          <cell r="D10548" t="str">
            <v/>
          </cell>
          <cell r="F10548"/>
          <cell r="H10548"/>
        </row>
        <row r="10549">
          <cell r="D10549" t="str">
            <v/>
          </cell>
          <cell r="F10549"/>
          <cell r="H10549"/>
        </row>
        <row r="10550">
          <cell r="D10550" t="str">
            <v/>
          </cell>
          <cell r="F10550"/>
          <cell r="H10550"/>
        </row>
        <row r="10551">
          <cell r="D10551" t="str">
            <v/>
          </cell>
          <cell r="F10551"/>
          <cell r="H10551"/>
        </row>
        <row r="10552">
          <cell r="D10552" t="str">
            <v/>
          </cell>
          <cell r="F10552"/>
          <cell r="H10552"/>
        </row>
        <row r="10553">
          <cell r="D10553" t="str">
            <v/>
          </cell>
          <cell r="F10553"/>
          <cell r="H10553"/>
        </row>
        <row r="10554">
          <cell r="D10554" t="str">
            <v/>
          </cell>
          <cell r="F10554"/>
          <cell r="H10554"/>
        </row>
        <row r="10555">
          <cell r="D10555" t="str">
            <v/>
          </cell>
          <cell r="F10555"/>
          <cell r="H10555"/>
        </row>
        <row r="10556">
          <cell r="D10556" t="str">
            <v/>
          </cell>
          <cell r="F10556"/>
          <cell r="H10556"/>
        </row>
        <row r="10557">
          <cell r="D10557" t="str">
            <v/>
          </cell>
          <cell r="F10557"/>
          <cell r="H10557"/>
        </row>
        <row r="10558">
          <cell r="D10558" t="str">
            <v/>
          </cell>
          <cell r="F10558"/>
          <cell r="H10558"/>
        </row>
        <row r="10559">
          <cell r="D10559" t="str">
            <v/>
          </cell>
          <cell r="F10559"/>
          <cell r="H10559"/>
        </row>
        <row r="10560">
          <cell r="D10560" t="str">
            <v/>
          </cell>
          <cell r="F10560"/>
          <cell r="H10560"/>
        </row>
        <row r="10561">
          <cell r="D10561" t="str">
            <v/>
          </cell>
          <cell r="F10561"/>
          <cell r="H10561"/>
        </row>
        <row r="10562">
          <cell r="D10562" t="str">
            <v/>
          </cell>
          <cell r="F10562"/>
          <cell r="H10562"/>
        </row>
        <row r="10563">
          <cell r="D10563" t="str">
            <v/>
          </cell>
          <cell r="F10563"/>
          <cell r="H10563"/>
        </row>
        <row r="10564">
          <cell r="D10564" t="str">
            <v/>
          </cell>
          <cell r="F10564"/>
          <cell r="H10564"/>
        </row>
        <row r="10565">
          <cell r="D10565" t="str">
            <v/>
          </cell>
          <cell r="F10565"/>
          <cell r="H10565"/>
        </row>
        <row r="10566">
          <cell r="D10566" t="str">
            <v/>
          </cell>
          <cell r="F10566"/>
          <cell r="H10566"/>
        </row>
        <row r="10567">
          <cell r="D10567" t="str">
            <v/>
          </cell>
          <cell r="F10567"/>
          <cell r="H10567"/>
        </row>
        <row r="10568">
          <cell r="D10568" t="str">
            <v/>
          </cell>
          <cell r="F10568"/>
          <cell r="H10568"/>
        </row>
        <row r="10569">
          <cell r="D10569" t="str">
            <v/>
          </cell>
          <cell r="F10569"/>
          <cell r="H10569"/>
        </row>
        <row r="10570">
          <cell r="D10570" t="str">
            <v/>
          </cell>
          <cell r="F10570"/>
          <cell r="H10570"/>
        </row>
        <row r="10571">
          <cell r="D10571" t="str">
            <v/>
          </cell>
          <cell r="F10571"/>
          <cell r="H10571"/>
        </row>
        <row r="10572">
          <cell r="D10572" t="str">
            <v/>
          </cell>
          <cell r="F10572"/>
          <cell r="H10572"/>
        </row>
        <row r="10573">
          <cell r="D10573" t="str">
            <v/>
          </cell>
          <cell r="F10573"/>
          <cell r="H10573"/>
        </row>
        <row r="10574">
          <cell r="D10574" t="str">
            <v/>
          </cell>
          <cell r="F10574"/>
          <cell r="H10574"/>
        </row>
        <row r="10575">
          <cell r="D10575" t="str">
            <v/>
          </cell>
          <cell r="F10575"/>
          <cell r="H10575"/>
        </row>
        <row r="10576">
          <cell r="D10576" t="str">
            <v/>
          </cell>
          <cell r="F10576"/>
          <cell r="H10576"/>
        </row>
        <row r="10577">
          <cell r="D10577" t="str">
            <v/>
          </cell>
          <cell r="F10577"/>
          <cell r="H10577"/>
        </row>
        <row r="10578">
          <cell r="D10578" t="str">
            <v/>
          </cell>
          <cell r="F10578"/>
          <cell r="H10578"/>
        </row>
        <row r="10579">
          <cell r="D10579" t="str">
            <v/>
          </cell>
          <cell r="F10579"/>
          <cell r="H10579"/>
        </row>
        <row r="10580">
          <cell r="D10580" t="str">
            <v/>
          </cell>
          <cell r="F10580"/>
          <cell r="H10580"/>
        </row>
        <row r="10581">
          <cell r="D10581" t="str">
            <v/>
          </cell>
          <cell r="F10581"/>
          <cell r="H10581"/>
        </row>
        <row r="10582">
          <cell r="D10582" t="str">
            <v/>
          </cell>
          <cell r="F10582"/>
          <cell r="H10582"/>
        </row>
        <row r="10583">
          <cell r="D10583" t="str">
            <v/>
          </cell>
          <cell r="F10583"/>
          <cell r="H10583"/>
        </row>
        <row r="10584">
          <cell r="D10584" t="str">
            <v/>
          </cell>
          <cell r="F10584"/>
          <cell r="H10584"/>
        </row>
        <row r="10585">
          <cell r="D10585" t="str">
            <v/>
          </cell>
          <cell r="F10585"/>
          <cell r="H10585"/>
        </row>
        <row r="10586">
          <cell r="D10586" t="str">
            <v/>
          </cell>
          <cell r="F10586"/>
          <cell r="H10586"/>
        </row>
        <row r="10587">
          <cell r="D10587" t="str">
            <v/>
          </cell>
          <cell r="F10587"/>
          <cell r="H10587"/>
        </row>
        <row r="10588">
          <cell r="D10588" t="str">
            <v/>
          </cell>
          <cell r="F10588"/>
          <cell r="H10588"/>
        </row>
        <row r="10589">
          <cell r="D10589" t="str">
            <v/>
          </cell>
          <cell r="F10589"/>
          <cell r="H10589"/>
        </row>
        <row r="10590">
          <cell r="D10590" t="str">
            <v/>
          </cell>
          <cell r="F10590"/>
          <cell r="H10590"/>
        </row>
        <row r="10591">
          <cell r="D10591" t="str">
            <v/>
          </cell>
          <cell r="F10591"/>
          <cell r="H10591"/>
        </row>
        <row r="10592">
          <cell r="D10592" t="str">
            <v/>
          </cell>
          <cell r="F10592"/>
          <cell r="H10592"/>
        </row>
        <row r="10593">
          <cell r="D10593" t="str">
            <v/>
          </cell>
          <cell r="F10593"/>
          <cell r="H10593"/>
        </row>
        <row r="10594">
          <cell r="D10594" t="str">
            <v/>
          </cell>
          <cell r="F10594"/>
          <cell r="H10594"/>
        </row>
        <row r="10595">
          <cell r="D10595" t="str">
            <v/>
          </cell>
          <cell r="F10595"/>
          <cell r="H10595"/>
        </row>
        <row r="10596">
          <cell r="D10596" t="str">
            <v/>
          </cell>
          <cell r="F10596"/>
          <cell r="H10596"/>
        </row>
        <row r="10597">
          <cell r="D10597" t="str">
            <v/>
          </cell>
          <cell r="F10597"/>
          <cell r="H10597"/>
        </row>
        <row r="10598">
          <cell r="D10598" t="str">
            <v/>
          </cell>
          <cell r="F10598"/>
          <cell r="H10598"/>
        </row>
        <row r="10599">
          <cell r="D10599" t="str">
            <v/>
          </cell>
          <cell r="F10599"/>
          <cell r="H10599"/>
        </row>
        <row r="10600">
          <cell r="D10600" t="str">
            <v/>
          </cell>
          <cell r="F10600"/>
          <cell r="H10600"/>
        </row>
        <row r="10601">
          <cell r="D10601" t="str">
            <v/>
          </cell>
          <cell r="F10601"/>
          <cell r="H10601"/>
        </row>
        <row r="10602">
          <cell r="D10602" t="str">
            <v/>
          </cell>
          <cell r="F10602"/>
          <cell r="H10602"/>
        </row>
        <row r="10603">
          <cell r="D10603" t="str">
            <v/>
          </cell>
          <cell r="F10603"/>
          <cell r="H10603"/>
        </row>
        <row r="10604">
          <cell r="D10604" t="str">
            <v/>
          </cell>
          <cell r="F10604"/>
          <cell r="H10604"/>
        </row>
        <row r="10605">
          <cell r="D10605" t="str">
            <v/>
          </cell>
          <cell r="F10605"/>
          <cell r="H10605"/>
        </row>
        <row r="10606">
          <cell r="D10606" t="str">
            <v/>
          </cell>
          <cell r="F10606"/>
          <cell r="H10606"/>
        </row>
        <row r="10607">
          <cell r="D10607" t="str">
            <v/>
          </cell>
          <cell r="F10607"/>
          <cell r="H10607"/>
        </row>
        <row r="10608">
          <cell r="D10608" t="str">
            <v/>
          </cell>
          <cell r="F10608"/>
          <cell r="H10608"/>
        </row>
        <row r="10609">
          <cell r="D10609" t="str">
            <v/>
          </cell>
          <cell r="F10609"/>
          <cell r="H10609"/>
        </row>
        <row r="10610">
          <cell r="D10610" t="str">
            <v/>
          </cell>
          <cell r="F10610"/>
          <cell r="H10610"/>
        </row>
        <row r="10611">
          <cell r="D10611" t="str">
            <v/>
          </cell>
          <cell r="F10611"/>
          <cell r="H10611"/>
        </row>
        <row r="10612">
          <cell r="D10612" t="str">
            <v/>
          </cell>
          <cell r="F10612"/>
          <cell r="H10612"/>
        </row>
        <row r="10613">
          <cell r="D10613" t="str">
            <v/>
          </cell>
          <cell r="F10613"/>
          <cell r="H10613"/>
        </row>
        <row r="10614">
          <cell r="D10614" t="str">
            <v/>
          </cell>
          <cell r="F10614"/>
          <cell r="H10614"/>
        </row>
        <row r="10615">
          <cell r="D10615" t="str">
            <v/>
          </cell>
          <cell r="F10615"/>
          <cell r="H10615"/>
        </row>
        <row r="10616">
          <cell r="D10616" t="str">
            <v/>
          </cell>
          <cell r="F10616"/>
          <cell r="H10616"/>
        </row>
        <row r="10617">
          <cell r="D10617" t="str">
            <v/>
          </cell>
          <cell r="F10617"/>
          <cell r="H10617"/>
        </row>
        <row r="10618">
          <cell r="D10618" t="str">
            <v/>
          </cell>
          <cell r="F10618"/>
          <cell r="H10618"/>
        </row>
        <row r="10619">
          <cell r="D10619" t="str">
            <v/>
          </cell>
          <cell r="F10619"/>
          <cell r="H10619"/>
        </row>
        <row r="10620">
          <cell r="D10620" t="str">
            <v/>
          </cell>
          <cell r="F10620"/>
          <cell r="H10620"/>
        </row>
        <row r="10621">
          <cell r="D10621" t="str">
            <v/>
          </cell>
          <cell r="F10621"/>
          <cell r="H10621"/>
        </row>
        <row r="10622">
          <cell r="D10622" t="str">
            <v/>
          </cell>
          <cell r="F10622"/>
          <cell r="H10622"/>
        </row>
        <row r="10623">
          <cell r="D10623" t="str">
            <v/>
          </cell>
          <cell r="F10623"/>
          <cell r="H10623"/>
        </row>
        <row r="10624">
          <cell r="D10624" t="str">
            <v/>
          </cell>
          <cell r="F10624"/>
          <cell r="H10624"/>
        </row>
        <row r="10625">
          <cell r="D10625" t="str">
            <v/>
          </cell>
          <cell r="F10625"/>
          <cell r="H10625"/>
        </row>
        <row r="10626">
          <cell r="D10626" t="str">
            <v/>
          </cell>
          <cell r="F10626"/>
          <cell r="H10626"/>
        </row>
        <row r="10627">
          <cell r="D10627" t="str">
            <v/>
          </cell>
          <cell r="F10627"/>
          <cell r="H10627"/>
        </row>
        <row r="10628">
          <cell r="D10628" t="str">
            <v/>
          </cell>
          <cell r="F10628"/>
          <cell r="H10628"/>
        </row>
        <row r="10629">
          <cell r="D10629" t="str">
            <v/>
          </cell>
          <cell r="F10629"/>
          <cell r="H10629"/>
        </row>
        <row r="10630">
          <cell r="D10630" t="str">
            <v/>
          </cell>
          <cell r="F10630"/>
          <cell r="H10630"/>
        </row>
        <row r="10631">
          <cell r="D10631" t="str">
            <v/>
          </cell>
          <cell r="F10631"/>
          <cell r="H10631"/>
        </row>
        <row r="10632">
          <cell r="D10632" t="str">
            <v/>
          </cell>
          <cell r="F10632"/>
          <cell r="H10632"/>
        </row>
        <row r="10633">
          <cell r="D10633" t="str">
            <v/>
          </cell>
          <cell r="F10633"/>
          <cell r="H10633"/>
        </row>
        <row r="10634">
          <cell r="D10634" t="str">
            <v/>
          </cell>
          <cell r="F10634"/>
          <cell r="H10634"/>
        </row>
        <row r="10635">
          <cell r="D10635" t="str">
            <v/>
          </cell>
          <cell r="F10635"/>
          <cell r="H10635"/>
        </row>
        <row r="10636">
          <cell r="D10636" t="str">
            <v/>
          </cell>
          <cell r="F10636"/>
          <cell r="H10636"/>
        </row>
        <row r="10637">
          <cell r="D10637" t="str">
            <v/>
          </cell>
          <cell r="F10637"/>
          <cell r="H10637"/>
        </row>
        <row r="10638">
          <cell r="D10638" t="str">
            <v/>
          </cell>
          <cell r="F10638"/>
          <cell r="H10638"/>
        </row>
        <row r="10639">
          <cell r="D10639" t="str">
            <v/>
          </cell>
          <cell r="F10639"/>
          <cell r="H10639"/>
        </row>
        <row r="10640">
          <cell r="D10640" t="str">
            <v/>
          </cell>
          <cell r="F10640"/>
          <cell r="H10640"/>
        </row>
        <row r="10641">
          <cell r="D10641" t="str">
            <v/>
          </cell>
          <cell r="F10641"/>
          <cell r="H10641"/>
        </row>
        <row r="10642">
          <cell r="D10642" t="str">
            <v/>
          </cell>
          <cell r="F10642"/>
          <cell r="H10642"/>
        </row>
        <row r="10643">
          <cell r="D10643" t="str">
            <v/>
          </cell>
          <cell r="F10643"/>
          <cell r="H10643"/>
        </row>
        <row r="10644">
          <cell r="D10644" t="str">
            <v/>
          </cell>
          <cell r="F10644"/>
          <cell r="H10644"/>
        </row>
        <row r="10645">
          <cell r="D10645" t="str">
            <v/>
          </cell>
          <cell r="F10645"/>
          <cell r="H10645"/>
        </row>
        <row r="10646">
          <cell r="D10646" t="str">
            <v/>
          </cell>
          <cell r="F10646"/>
          <cell r="H10646"/>
        </row>
        <row r="10647">
          <cell r="D10647" t="str">
            <v/>
          </cell>
          <cell r="F10647"/>
          <cell r="H10647"/>
        </row>
        <row r="10648">
          <cell r="D10648" t="str">
            <v/>
          </cell>
          <cell r="F10648"/>
          <cell r="H10648"/>
        </row>
        <row r="10649">
          <cell r="D10649" t="str">
            <v/>
          </cell>
          <cell r="F10649"/>
          <cell r="H10649"/>
        </row>
        <row r="10650">
          <cell r="D10650" t="str">
            <v/>
          </cell>
          <cell r="F10650"/>
          <cell r="H10650"/>
        </row>
        <row r="10651">
          <cell r="D10651" t="str">
            <v/>
          </cell>
          <cell r="F10651"/>
          <cell r="H10651"/>
        </row>
        <row r="10652">
          <cell r="D10652" t="str">
            <v/>
          </cell>
          <cell r="F10652"/>
          <cell r="H10652"/>
        </row>
        <row r="10653">
          <cell r="D10653" t="str">
            <v/>
          </cell>
          <cell r="F10653"/>
          <cell r="H10653"/>
        </row>
        <row r="10654">
          <cell r="D10654" t="str">
            <v/>
          </cell>
          <cell r="F10654"/>
          <cell r="H10654"/>
        </row>
        <row r="10655">
          <cell r="D10655" t="str">
            <v/>
          </cell>
          <cell r="F10655"/>
          <cell r="H10655"/>
        </row>
        <row r="10656">
          <cell r="D10656" t="str">
            <v/>
          </cell>
          <cell r="F10656"/>
          <cell r="H10656"/>
        </row>
        <row r="10657">
          <cell r="D10657" t="str">
            <v/>
          </cell>
          <cell r="F10657"/>
          <cell r="H10657"/>
        </row>
        <row r="10658">
          <cell r="D10658" t="str">
            <v/>
          </cell>
          <cell r="F10658"/>
          <cell r="H10658"/>
        </row>
        <row r="10659">
          <cell r="D10659" t="str">
            <v/>
          </cell>
          <cell r="F10659"/>
          <cell r="H10659"/>
        </row>
        <row r="10660">
          <cell r="D10660" t="str">
            <v/>
          </cell>
          <cell r="F10660"/>
          <cell r="H10660"/>
        </row>
        <row r="10661">
          <cell r="D10661" t="str">
            <v/>
          </cell>
          <cell r="F10661"/>
          <cell r="H10661"/>
        </row>
        <row r="10662">
          <cell r="D10662" t="str">
            <v/>
          </cell>
          <cell r="F10662"/>
          <cell r="H10662"/>
        </row>
        <row r="10663">
          <cell r="D10663" t="str">
            <v/>
          </cell>
          <cell r="F10663"/>
          <cell r="H10663"/>
        </row>
        <row r="10664">
          <cell r="D10664" t="str">
            <v/>
          </cell>
          <cell r="F10664"/>
          <cell r="H10664"/>
        </row>
        <row r="10665">
          <cell r="D10665" t="str">
            <v/>
          </cell>
          <cell r="F10665"/>
          <cell r="H10665"/>
        </row>
        <row r="10666">
          <cell r="D10666" t="str">
            <v/>
          </cell>
          <cell r="F10666"/>
          <cell r="H10666"/>
        </row>
        <row r="10667">
          <cell r="D10667" t="str">
            <v/>
          </cell>
          <cell r="F10667"/>
          <cell r="H10667"/>
        </row>
        <row r="10668">
          <cell r="D10668" t="str">
            <v/>
          </cell>
          <cell r="F10668"/>
          <cell r="H10668"/>
        </row>
        <row r="10669">
          <cell r="D10669" t="str">
            <v/>
          </cell>
          <cell r="F10669"/>
          <cell r="H10669"/>
        </row>
        <row r="10670">
          <cell r="D10670" t="str">
            <v/>
          </cell>
          <cell r="F10670"/>
          <cell r="H10670"/>
        </row>
        <row r="10671">
          <cell r="D10671" t="str">
            <v/>
          </cell>
          <cell r="F10671"/>
          <cell r="H10671"/>
        </row>
        <row r="10672">
          <cell r="D10672" t="str">
            <v/>
          </cell>
          <cell r="F10672"/>
          <cell r="H10672"/>
        </row>
        <row r="10673">
          <cell r="D10673" t="str">
            <v/>
          </cell>
          <cell r="F10673"/>
          <cell r="H10673"/>
        </row>
        <row r="10674">
          <cell r="D10674" t="str">
            <v/>
          </cell>
          <cell r="F10674"/>
          <cell r="H10674"/>
        </row>
        <row r="10675">
          <cell r="D10675" t="str">
            <v/>
          </cell>
          <cell r="F10675"/>
          <cell r="H10675"/>
        </row>
        <row r="10676">
          <cell r="D10676" t="str">
            <v/>
          </cell>
          <cell r="F10676"/>
          <cell r="H10676"/>
        </row>
        <row r="10677">
          <cell r="D10677" t="str">
            <v/>
          </cell>
          <cell r="F10677"/>
          <cell r="H10677"/>
        </row>
        <row r="10678">
          <cell r="D10678" t="str">
            <v/>
          </cell>
          <cell r="F10678"/>
          <cell r="H10678"/>
        </row>
        <row r="10679">
          <cell r="D10679" t="str">
            <v/>
          </cell>
          <cell r="F10679"/>
          <cell r="H10679"/>
        </row>
        <row r="10680">
          <cell r="D10680" t="str">
            <v/>
          </cell>
          <cell r="F10680"/>
          <cell r="H10680"/>
        </row>
        <row r="10681">
          <cell r="D10681" t="str">
            <v/>
          </cell>
          <cell r="F10681"/>
          <cell r="H10681"/>
        </row>
        <row r="10682">
          <cell r="D10682" t="str">
            <v/>
          </cell>
          <cell r="F10682"/>
          <cell r="H10682"/>
        </row>
        <row r="10683">
          <cell r="D10683" t="str">
            <v/>
          </cell>
          <cell r="F10683"/>
          <cell r="H10683"/>
        </row>
        <row r="10684">
          <cell r="D10684" t="str">
            <v/>
          </cell>
          <cell r="F10684"/>
          <cell r="H10684"/>
        </row>
        <row r="10685">
          <cell r="D10685" t="str">
            <v/>
          </cell>
          <cell r="F10685"/>
          <cell r="H10685"/>
        </row>
        <row r="10686">
          <cell r="D10686" t="str">
            <v/>
          </cell>
          <cell r="F10686"/>
          <cell r="H10686"/>
        </row>
        <row r="10687">
          <cell r="D10687" t="str">
            <v/>
          </cell>
          <cell r="F10687"/>
          <cell r="H10687"/>
        </row>
        <row r="10688">
          <cell r="D10688" t="str">
            <v/>
          </cell>
          <cell r="F10688"/>
          <cell r="H10688"/>
        </row>
        <row r="10689">
          <cell r="D10689" t="str">
            <v/>
          </cell>
          <cell r="F10689"/>
          <cell r="H10689"/>
        </row>
        <row r="10690">
          <cell r="D10690" t="str">
            <v/>
          </cell>
          <cell r="F10690"/>
          <cell r="H10690"/>
        </row>
        <row r="10691">
          <cell r="D10691" t="str">
            <v/>
          </cell>
          <cell r="F10691"/>
          <cell r="H10691"/>
        </row>
        <row r="10692">
          <cell r="D10692" t="str">
            <v/>
          </cell>
          <cell r="F10692"/>
          <cell r="H10692"/>
        </row>
        <row r="10693">
          <cell r="D10693" t="str">
            <v/>
          </cell>
          <cell r="F10693"/>
          <cell r="H10693"/>
        </row>
        <row r="10694">
          <cell r="D10694" t="str">
            <v/>
          </cell>
          <cell r="F10694"/>
          <cell r="H10694"/>
        </row>
        <row r="10695">
          <cell r="D10695" t="str">
            <v/>
          </cell>
          <cell r="F10695"/>
          <cell r="H10695"/>
        </row>
        <row r="10696">
          <cell r="D10696" t="str">
            <v/>
          </cell>
          <cell r="F10696"/>
          <cell r="H10696"/>
        </row>
        <row r="10697">
          <cell r="D10697" t="str">
            <v/>
          </cell>
          <cell r="F10697"/>
          <cell r="H10697"/>
        </row>
        <row r="10698">
          <cell r="D10698" t="str">
            <v/>
          </cell>
          <cell r="F10698"/>
          <cell r="H10698"/>
        </row>
        <row r="10699">
          <cell r="D10699" t="str">
            <v/>
          </cell>
          <cell r="F10699"/>
          <cell r="H10699"/>
        </row>
        <row r="10700">
          <cell r="D10700" t="str">
            <v/>
          </cell>
          <cell r="F10700"/>
          <cell r="H10700"/>
        </row>
        <row r="10701">
          <cell r="D10701" t="str">
            <v/>
          </cell>
          <cell r="F10701"/>
          <cell r="H10701"/>
        </row>
        <row r="10702">
          <cell r="D10702" t="str">
            <v/>
          </cell>
          <cell r="F10702"/>
          <cell r="H10702"/>
        </row>
        <row r="10703">
          <cell r="D10703" t="str">
            <v/>
          </cell>
          <cell r="F10703"/>
          <cell r="H10703"/>
        </row>
        <row r="10704">
          <cell r="D10704" t="str">
            <v/>
          </cell>
          <cell r="F10704"/>
          <cell r="H10704"/>
        </row>
        <row r="10705">
          <cell r="D10705" t="str">
            <v/>
          </cell>
          <cell r="F10705"/>
          <cell r="H10705"/>
        </row>
        <row r="10706">
          <cell r="D10706" t="str">
            <v/>
          </cell>
          <cell r="F10706"/>
          <cell r="H10706"/>
        </row>
        <row r="10707">
          <cell r="D10707" t="str">
            <v/>
          </cell>
          <cell r="F10707"/>
          <cell r="H10707"/>
        </row>
        <row r="10708">
          <cell r="D10708" t="str">
            <v/>
          </cell>
          <cell r="F10708"/>
          <cell r="H10708"/>
        </row>
        <row r="10709">
          <cell r="D10709" t="str">
            <v/>
          </cell>
          <cell r="F10709"/>
          <cell r="H10709"/>
        </row>
        <row r="10710">
          <cell r="D10710" t="str">
            <v/>
          </cell>
          <cell r="F10710"/>
          <cell r="H10710"/>
        </row>
        <row r="10711">
          <cell r="D10711" t="str">
            <v/>
          </cell>
          <cell r="F10711"/>
          <cell r="H10711"/>
        </row>
        <row r="10712">
          <cell r="D10712" t="str">
            <v/>
          </cell>
          <cell r="F10712"/>
          <cell r="H10712"/>
        </row>
        <row r="10713">
          <cell r="D10713" t="str">
            <v/>
          </cell>
          <cell r="F10713"/>
          <cell r="H10713"/>
        </row>
        <row r="10714">
          <cell r="D10714" t="str">
            <v/>
          </cell>
          <cell r="F10714"/>
          <cell r="H10714"/>
        </row>
        <row r="10715">
          <cell r="D10715" t="str">
            <v/>
          </cell>
          <cell r="F10715"/>
          <cell r="H10715"/>
        </row>
        <row r="10716">
          <cell r="D10716" t="str">
            <v/>
          </cell>
          <cell r="F10716"/>
          <cell r="H10716"/>
        </row>
        <row r="10717">
          <cell r="D10717" t="str">
            <v/>
          </cell>
          <cell r="F10717"/>
          <cell r="H10717"/>
        </row>
        <row r="10718">
          <cell r="D10718" t="str">
            <v/>
          </cell>
          <cell r="F10718"/>
          <cell r="H10718"/>
        </row>
        <row r="10719">
          <cell r="D10719" t="str">
            <v/>
          </cell>
          <cell r="F10719"/>
          <cell r="H10719"/>
        </row>
        <row r="10720">
          <cell r="D10720" t="str">
            <v/>
          </cell>
          <cell r="F10720"/>
          <cell r="H10720"/>
        </row>
        <row r="10721">
          <cell r="D10721" t="str">
            <v/>
          </cell>
          <cell r="F10721"/>
          <cell r="H10721"/>
        </row>
        <row r="10722">
          <cell r="D10722" t="str">
            <v/>
          </cell>
          <cell r="F10722"/>
          <cell r="H10722"/>
        </row>
        <row r="10723">
          <cell r="D10723" t="str">
            <v/>
          </cell>
          <cell r="F10723"/>
          <cell r="H10723"/>
        </row>
        <row r="10724">
          <cell r="D10724" t="str">
            <v/>
          </cell>
          <cell r="F10724"/>
          <cell r="H10724"/>
        </row>
        <row r="10725">
          <cell r="D10725" t="str">
            <v/>
          </cell>
          <cell r="F10725"/>
          <cell r="H10725"/>
        </row>
        <row r="10726">
          <cell r="D10726" t="str">
            <v/>
          </cell>
          <cell r="F10726"/>
          <cell r="H10726"/>
        </row>
        <row r="10727">
          <cell r="D10727" t="str">
            <v/>
          </cell>
          <cell r="F10727"/>
          <cell r="H10727"/>
        </row>
        <row r="10728">
          <cell r="D10728" t="str">
            <v/>
          </cell>
          <cell r="F10728"/>
          <cell r="H10728"/>
        </row>
        <row r="10729">
          <cell r="D10729" t="str">
            <v/>
          </cell>
          <cell r="F10729"/>
          <cell r="H10729"/>
        </row>
        <row r="10730">
          <cell r="D10730" t="str">
            <v/>
          </cell>
          <cell r="F10730"/>
          <cell r="H10730"/>
        </row>
        <row r="10731">
          <cell r="D10731" t="str">
            <v/>
          </cell>
          <cell r="F10731"/>
          <cell r="H10731"/>
        </row>
        <row r="10732">
          <cell r="D10732" t="str">
            <v/>
          </cell>
          <cell r="F10732"/>
          <cell r="H10732"/>
        </row>
        <row r="10733">
          <cell r="D10733" t="str">
            <v/>
          </cell>
          <cell r="F10733"/>
          <cell r="H10733"/>
        </row>
        <row r="10734">
          <cell r="D10734" t="str">
            <v/>
          </cell>
          <cell r="F10734"/>
          <cell r="H10734"/>
        </row>
        <row r="10735">
          <cell r="D10735" t="str">
            <v/>
          </cell>
          <cell r="F10735"/>
          <cell r="H10735"/>
        </row>
        <row r="10736">
          <cell r="D10736" t="str">
            <v/>
          </cell>
          <cell r="F10736"/>
          <cell r="H10736"/>
        </row>
        <row r="10737">
          <cell r="D10737" t="str">
            <v/>
          </cell>
          <cell r="F10737"/>
          <cell r="H10737"/>
        </row>
        <row r="10738">
          <cell r="D10738" t="str">
            <v/>
          </cell>
          <cell r="F10738"/>
          <cell r="H10738"/>
        </row>
        <row r="10739">
          <cell r="D10739" t="str">
            <v/>
          </cell>
          <cell r="F10739"/>
          <cell r="H10739"/>
        </row>
        <row r="10740">
          <cell r="D10740" t="str">
            <v/>
          </cell>
          <cell r="F10740"/>
          <cell r="H10740"/>
        </row>
        <row r="10741">
          <cell r="D10741" t="str">
            <v/>
          </cell>
          <cell r="F10741"/>
          <cell r="H10741"/>
        </row>
        <row r="10742">
          <cell r="D10742" t="str">
            <v/>
          </cell>
          <cell r="F10742"/>
          <cell r="H10742"/>
        </row>
        <row r="10743">
          <cell r="D10743" t="str">
            <v/>
          </cell>
          <cell r="F10743"/>
          <cell r="H10743"/>
        </row>
        <row r="10744">
          <cell r="D10744" t="str">
            <v/>
          </cell>
          <cell r="F10744"/>
          <cell r="H10744"/>
        </row>
        <row r="10745">
          <cell r="D10745" t="str">
            <v/>
          </cell>
          <cell r="F10745"/>
          <cell r="H10745"/>
        </row>
        <row r="10746">
          <cell r="D10746" t="str">
            <v/>
          </cell>
          <cell r="F10746"/>
          <cell r="H10746"/>
        </row>
        <row r="10747">
          <cell r="D10747" t="str">
            <v/>
          </cell>
          <cell r="F10747"/>
          <cell r="H10747"/>
        </row>
        <row r="10748">
          <cell r="D10748" t="str">
            <v/>
          </cell>
          <cell r="F10748"/>
          <cell r="H10748"/>
        </row>
        <row r="10749">
          <cell r="D10749" t="str">
            <v/>
          </cell>
          <cell r="F10749"/>
          <cell r="H10749"/>
        </row>
        <row r="10750">
          <cell r="D10750" t="str">
            <v/>
          </cell>
          <cell r="F10750"/>
          <cell r="H10750"/>
        </row>
        <row r="10751">
          <cell r="D10751" t="str">
            <v/>
          </cell>
          <cell r="F10751"/>
          <cell r="H10751"/>
        </row>
        <row r="10752">
          <cell r="D10752" t="str">
            <v/>
          </cell>
          <cell r="F10752"/>
          <cell r="H10752"/>
        </row>
        <row r="10753">
          <cell r="D10753" t="str">
            <v/>
          </cell>
          <cell r="F10753"/>
          <cell r="H10753"/>
        </row>
        <row r="10754">
          <cell r="D10754" t="str">
            <v/>
          </cell>
          <cell r="F10754"/>
          <cell r="H10754"/>
        </row>
        <row r="10755">
          <cell r="D10755" t="str">
            <v/>
          </cell>
          <cell r="F10755"/>
          <cell r="H10755"/>
        </row>
        <row r="10756">
          <cell r="D10756" t="str">
            <v/>
          </cell>
          <cell r="F10756"/>
          <cell r="H10756"/>
        </row>
        <row r="10757">
          <cell r="D10757" t="str">
            <v/>
          </cell>
          <cell r="F10757"/>
          <cell r="H10757"/>
        </row>
        <row r="10758">
          <cell r="D10758" t="str">
            <v/>
          </cell>
          <cell r="F10758"/>
          <cell r="H10758"/>
        </row>
        <row r="10759">
          <cell r="D10759" t="str">
            <v/>
          </cell>
          <cell r="F10759"/>
          <cell r="H10759"/>
        </row>
        <row r="10760">
          <cell r="D10760" t="str">
            <v/>
          </cell>
          <cell r="F10760"/>
          <cell r="H10760"/>
        </row>
        <row r="10761">
          <cell r="D10761" t="str">
            <v/>
          </cell>
          <cell r="F10761"/>
          <cell r="H10761"/>
        </row>
        <row r="10762">
          <cell r="D10762" t="str">
            <v/>
          </cell>
          <cell r="F10762"/>
          <cell r="H10762"/>
        </row>
        <row r="10763">
          <cell r="D10763" t="str">
            <v/>
          </cell>
          <cell r="F10763"/>
          <cell r="H10763"/>
        </row>
        <row r="10764">
          <cell r="D10764" t="str">
            <v/>
          </cell>
          <cell r="F10764"/>
          <cell r="H10764"/>
        </row>
        <row r="10765">
          <cell r="D10765" t="str">
            <v/>
          </cell>
          <cell r="F10765"/>
          <cell r="H10765"/>
        </row>
        <row r="10766">
          <cell r="D10766" t="str">
            <v/>
          </cell>
          <cell r="F10766"/>
          <cell r="H10766"/>
        </row>
        <row r="10767">
          <cell r="D10767" t="str">
            <v/>
          </cell>
          <cell r="F10767"/>
          <cell r="H10767"/>
        </row>
        <row r="10768">
          <cell r="D10768" t="str">
            <v/>
          </cell>
          <cell r="F10768"/>
          <cell r="H10768"/>
        </row>
        <row r="10769">
          <cell r="D10769" t="str">
            <v/>
          </cell>
          <cell r="F10769"/>
          <cell r="H10769"/>
        </row>
        <row r="10770">
          <cell r="D10770" t="str">
            <v/>
          </cell>
          <cell r="F10770"/>
          <cell r="H10770"/>
        </row>
        <row r="10771">
          <cell r="D10771" t="str">
            <v/>
          </cell>
          <cell r="F10771"/>
          <cell r="H10771"/>
        </row>
        <row r="10772">
          <cell r="D10772" t="str">
            <v/>
          </cell>
          <cell r="F10772"/>
          <cell r="H10772"/>
        </row>
        <row r="10773">
          <cell r="D10773" t="str">
            <v/>
          </cell>
          <cell r="F10773"/>
          <cell r="H10773"/>
        </row>
        <row r="10774">
          <cell r="D10774" t="str">
            <v/>
          </cell>
          <cell r="F10774"/>
          <cell r="H10774"/>
        </row>
        <row r="10775">
          <cell r="D10775" t="str">
            <v/>
          </cell>
          <cell r="F10775"/>
          <cell r="H10775"/>
        </row>
        <row r="10776">
          <cell r="D10776" t="str">
            <v/>
          </cell>
          <cell r="F10776"/>
          <cell r="H10776"/>
        </row>
        <row r="10777">
          <cell r="D10777" t="str">
            <v/>
          </cell>
          <cell r="F10777"/>
          <cell r="H10777"/>
        </row>
        <row r="10778">
          <cell r="D10778" t="str">
            <v/>
          </cell>
          <cell r="F10778"/>
          <cell r="H10778"/>
        </row>
        <row r="10779">
          <cell r="D10779" t="str">
            <v/>
          </cell>
          <cell r="F10779"/>
          <cell r="H10779"/>
        </row>
        <row r="10780">
          <cell r="D10780" t="str">
            <v/>
          </cell>
          <cell r="F10780"/>
          <cell r="H10780"/>
        </row>
        <row r="10781">
          <cell r="D10781" t="str">
            <v/>
          </cell>
          <cell r="F10781"/>
          <cell r="H10781"/>
        </row>
        <row r="10782">
          <cell r="D10782" t="str">
            <v/>
          </cell>
          <cell r="F10782"/>
          <cell r="H10782"/>
        </row>
        <row r="10783">
          <cell r="D10783" t="str">
            <v/>
          </cell>
          <cell r="F10783"/>
          <cell r="H10783"/>
        </row>
        <row r="10784">
          <cell r="D10784" t="str">
            <v/>
          </cell>
          <cell r="F10784"/>
          <cell r="H10784"/>
        </row>
        <row r="10785">
          <cell r="D10785" t="str">
            <v/>
          </cell>
          <cell r="F10785"/>
          <cell r="H10785"/>
        </row>
        <row r="10786">
          <cell r="D10786" t="str">
            <v/>
          </cell>
          <cell r="F10786"/>
          <cell r="H10786"/>
        </row>
        <row r="10787">
          <cell r="D10787" t="str">
            <v/>
          </cell>
          <cell r="F10787"/>
          <cell r="H10787"/>
        </row>
        <row r="10788">
          <cell r="D10788" t="str">
            <v/>
          </cell>
          <cell r="F10788"/>
          <cell r="H10788"/>
        </row>
        <row r="10789">
          <cell r="D10789" t="str">
            <v/>
          </cell>
          <cell r="F10789"/>
          <cell r="H10789"/>
        </row>
        <row r="10790">
          <cell r="D10790" t="str">
            <v/>
          </cell>
          <cell r="F10790"/>
          <cell r="H10790"/>
        </row>
        <row r="10791">
          <cell r="D10791" t="str">
            <v/>
          </cell>
          <cell r="F10791"/>
          <cell r="H10791"/>
        </row>
        <row r="10792">
          <cell r="D10792" t="str">
            <v/>
          </cell>
          <cell r="F10792"/>
          <cell r="H10792"/>
        </row>
        <row r="10793">
          <cell r="D10793" t="str">
            <v/>
          </cell>
          <cell r="F10793"/>
          <cell r="H10793"/>
        </row>
        <row r="10794">
          <cell r="D10794" t="str">
            <v/>
          </cell>
          <cell r="F10794"/>
          <cell r="H10794"/>
        </row>
        <row r="10795">
          <cell r="D10795" t="str">
            <v/>
          </cell>
          <cell r="F10795"/>
          <cell r="H10795"/>
        </row>
        <row r="10796">
          <cell r="D10796" t="str">
            <v/>
          </cell>
          <cell r="F10796"/>
          <cell r="H10796"/>
        </row>
        <row r="10797">
          <cell r="D10797" t="str">
            <v/>
          </cell>
          <cell r="F10797"/>
          <cell r="H10797"/>
        </row>
        <row r="10798">
          <cell r="D10798" t="str">
            <v/>
          </cell>
          <cell r="F10798"/>
          <cell r="H10798"/>
        </row>
        <row r="10799">
          <cell r="D10799" t="str">
            <v/>
          </cell>
          <cell r="F10799"/>
          <cell r="H10799"/>
        </row>
        <row r="10800">
          <cell r="D10800" t="str">
            <v/>
          </cell>
          <cell r="F10800"/>
          <cell r="H10800"/>
        </row>
        <row r="10801">
          <cell r="D10801" t="str">
            <v/>
          </cell>
          <cell r="F10801"/>
          <cell r="H10801"/>
        </row>
        <row r="10802">
          <cell r="D10802" t="str">
            <v/>
          </cell>
          <cell r="F10802"/>
          <cell r="H10802"/>
        </row>
        <row r="10803">
          <cell r="D10803" t="str">
            <v/>
          </cell>
          <cell r="F10803"/>
          <cell r="H10803"/>
        </row>
        <row r="10804">
          <cell r="D10804" t="str">
            <v/>
          </cell>
          <cell r="F10804"/>
          <cell r="H10804"/>
        </row>
        <row r="10805">
          <cell r="D10805" t="str">
            <v/>
          </cell>
          <cell r="F10805"/>
          <cell r="H10805"/>
        </row>
        <row r="10806">
          <cell r="D10806" t="str">
            <v/>
          </cell>
          <cell r="F10806"/>
          <cell r="H10806"/>
        </row>
        <row r="10807">
          <cell r="D10807" t="str">
            <v/>
          </cell>
          <cell r="F10807"/>
          <cell r="H10807"/>
        </row>
        <row r="10808">
          <cell r="D10808" t="str">
            <v/>
          </cell>
          <cell r="F10808"/>
          <cell r="H10808"/>
        </row>
        <row r="10809">
          <cell r="D10809" t="str">
            <v/>
          </cell>
          <cell r="F10809"/>
          <cell r="H10809"/>
        </row>
        <row r="10810">
          <cell r="D10810" t="str">
            <v/>
          </cell>
          <cell r="F10810"/>
          <cell r="H10810"/>
        </row>
        <row r="10811">
          <cell r="D10811" t="str">
            <v/>
          </cell>
          <cell r="F10811"/>
          <cell r="H10811"/>
        </row>
        <row r="10812">
          <cell r="D10812" t="str">
            <v/>
          </cell>
          <cell r="F10812"/>
          <cell r="H10812"/>
        </row>
        <row r="10813">
          <cell r="D10813" t="str">
            <v/>
          </cell>
          <cell r="F10813"/>
          <cell r="H10813"/>
        </row>
        <row r="10814">
          <cell r="D10814" t="str">
            <v/>
          </cell>
          <cell r="F10814"/>
          <cell r="H10814"/>
        </row>
        <row r="10815">
          <cell r="D10815" t="str">
            <v/>
          </cell>
          <cell r="F10815"/>
          <cell r="H10815"/>
        </row>
        <row r="10816">
          <cell r="D10816" t="str">
            <v/>
          </cell>
          <cell r="F10816"/>
          <cell r="H10816"/>
        </row>
        <row r="10817">
          <cell r="D10817" t="str">
            <v/>
          </cell>
          <cell r="F10817"/>
          <cell r="H10817"/>
        </row>
        <row r="10818">
          <cell r="D10818" t="str">
            <v/>
          </cell>
          <cell r="F10818"/>
          <cell r="H10818"/>
        </row>
        <row r="10819">
          <cell r="D10819" t="str">
            <v/>
          </cell>
          <cell r="F10819"/>
          <cell r="H10819"/>
        </row>
        <row r="10820">
          <cell r="D10820" t="str">
            <v/>
          </cell>
          <cell r="F10820"/>
          <cell r="H10820"/>
        </row>
        <row r="10821">
          <cell r="D10821" t="str">
            <v/>
          </cell>
          <cell r="F10821"/>
          <cell r="H10821"/>
        </row>
        <row r="10822">
          <cell r="D10822" t="str">
            <v/>
          </cell>
          <cell r="F10822"/>
          <cell r="H10822"/>
        </row>
        <row r="10823">
          <cell r="D10823" t="str">
            <v/>
          </cell>
          <cell r="F10823"/>
          <cell r="H10823"/>
        </row>
        <row r="10824">
          <cell r="D10824" t="str">
            <v/>
          </cell>
          <cell r="F10824"/>
          <cell r="H10824"/>
        </row>
        <row r="10825">
          <cell r="D10825" t="str">
            <v/>
          </cell>
          <cell r="F10825"/>
          <cell r="H10825"/>
        </row>
        <row r="10826">
          <cell r="D10826" t="str">
            <v/>
          </cell>
          <cell r="F10826"/>
          <cell r="H10826"/>
        </row>
        <row r="10827">
          <cell r="D10827" t="str">
            <v/>
          </cell>
          <cell r="F10827"/>
          <cell r="H10827"/>
        </row>
        <row r="10828">
          <cell r="D10828" t="str">
            <v/>
          </cell>
          <cell r="F10828"/>
          <cell r="H10828"/>
        </row>
        <row r="10829">
          <cell r="D10829" t="str">
            <v/>
          </cell>
          <cell r="F10829"/>
          <cell r="H10829"/>
        </row>
        <row r="10830">
          <cell r="D10830" t="str">
            <v/>
          </cell>
          <cell r="F10830"/>
          <cell r="H10830"/>
        </row>
        <row r="10831">
          <cell r="D10831" t="str">
            <v/>
          </cell>
          <cell r="F10831"/>
          <cell r="H10831"/>
        </row>
        <row r="10832">
          <cell r="D10832" t="str">
            <v/>
          </cell>
          <cell r="F10832"/>
          <cell r="H10832"/>
        </row>
        <row r="10833">
          <cell r="D10833" t="str">
            <v/>
          </cell>
          <cell r="F10833"/>
          <cell r="H10833"/>
        </row>
        <row r="10834">
          <cell r="D10834" t="str">
            <v/>
          </cell>
          <cell r="F10834"/>
          <cell r="H10834"/>
        </row>
        <row r="10835">
          <cell r="D10835" t="str">
            <v/>
          </cell>
          <cell r="F10835"/>
          <cell r="H10835"/>
        </row>
        <row r="10836">
          <cell r="D10836" t="str">
            <v/>
          </cell>
          <cell r="F10836"/>
          <cell r="H10836"/>
        </row>
        <row r="10837">
          <cell r="D10837" t="str">
            <v/>
          </cell>
          <cell r="F10837"/>
          <cell r="H10837"/>
        </row>
        <row r="10838">
          <cell r="D10838" t="str">
            <v/>
          </cell>
          <cell r="F10838"/>
          <cell r="H10838"/>
        </row>
        <row r="10839">
          <cell r="D10839" t="str">
            <v/>
          </cell>
          <cell r="F10839"/>
          <cell r="H10839"/>
        </row>
        <row r="10840">
          <cell r="D10840" t="str">
            <v/>
          </cell>
          <cell r="F10840"/>
          <cell r="H10840"/>
        </row>
        <row r="10841">
          <cell r="D10841" t="str">
            <v/>
          </cell>
          <cell r="F10841"/>
          <cell r="H10841"/>
        </row>
        <row r="10842">
          <cell r="D10842" t="str">
            <v/>
          </cell>
          <cell r="F10842"/>
          <cell r="H10842"/>
        </row>
        <row r="10843">
          <cell r="D10843" t="str">
            <v/>
          </cell>
          <cell r="F10843"/>
          <cell r="H10843"/>
        </row>
        <row r="10844">
          <cell r="D10844" t="str">
            <v/>
          </cell>
          <cell r="F10844"/>
          <cell r="H10844"/>
        </row>
        <row r="10845">
          <cell r="D10845" t="str">
            <v/>
          </cell>
          <cell r="F10845"/>
          <cell r="H10845"/>
        </row>
        <row r="10846">
          <cell r="D10846" t="str">
            <v/>
          </cell>
          <cell r="F10846"/>
          <cell r="H10846"/>
        </row>
        <row r="10847">
          <cell r="D10847" t="str">
            <v/>
          </cell>
          <cell r="F10847"/>
          <cell r="H10847"/>
        </row>
        <row r="10848">
          <cell r="D10848" t="str">
            <v/>
          </cell>
          <cell r="F10848"/>
          <cell r="H10848"/>
        </row>
        <row r="10849">
          <cell r="D10849" t="str">
            <v/>
          </cell>
          <cell r="F10849"/>
          <cell r="H10849"/>
        </row>
        <row r="10850">
          <cell r="D10850" t="str">
            <v/>
          </cell>
          <cell r="F10850"/>
          <cell r="H10850"/>
        </row>
        <row r="10851">
          <cell r="D10851" t="str">
            <v/>
          </cell>
          <cell r="F10851"/>
          <cell r="H10851"/>
        </row>
        <row r="10852">
          <cell r="D10852" t="str">
            <v/>
          </cell>
          <cell r="F10852"/>
          <cell r="H10852"/>
        </row>
        <row r="10853">
          <cell r="D10853" t="str">
            <v/>
          </cell>
          <cell r="F10853"/>
          <cell r="H10853"/>
        </row>
        <row r="10854">
          <cell r="D10854" t="str">
            <v/>
          </cell>
          <cell r="F10854"/>
          <cell r="H10854"/>
        </row>
        <row r="10855">
          <cell r="D10855" t="str">
            <v/>
          </cell>
          <cell r="F10855"/>
          <cell r="H10855"/>
        </row>
        <row r="10856">
          <cell r="D10856" t="str">
            <v/>
          </cell>
          <cell r="F10856"/>
          <cell r="H10856"/>
        </row>
        <row r="10857">
          <cell r="D10857" t="str">
            <v/>
          </cell>
          <cell r="F10857"/>
          <cell r="H10857"/>
        </row>
        <row r="10858">
          <cell r="D10858" t="str">
            <v/>
          </cell>
          <cell r="F10858"/>
          <cell r="H10858"/>
        </row>
        <row r="10859">
          <cell r="D10859" t="str">
            <v/>
          </cell>
          <cell r="F10859"/>
          <cell r="H10859"/>
        </row>
        <row r="10860">
          <cell r="D10860" t="str">
            <v/>
          </cell>
          <cell r="F10860"/>
          <cell r="H10860"/>
        </row>
        <row r="10861">
          <cell r="D10861" t="str">
            <v/>
          </cell>
          <cell r="F10861"/>
          <cell r="H10861"/>
        </row>
        <row r="10862">
          <cell r="D10862" t="str">
            <v/>
          </cell>
          <cell r="F10862"/>
          <cell r="H10862"/>
        </row>
        <row r="10863">
          <cell r="D10863" t="str">
            <v/>
          </cell>
          <cell r="F10863"/>
          <cell r="H10863"/>
        </row>
        <row r="10864">
          <cell r="D10864" t="str">
            <v/>
          </cell>
          <cell r="F10864"/>
          <cell r="H10864"/>
        </row>
        <row r="10865">
          <cell r="D10865" t="str">
            <v/>
          </cell>
          <cell r="F10865"/>
          <cell r="H10865"/>
        </row>
        <row r="10866">
          <cell r="D10866" t="str">
            <v/>
          </cell>
          <cell r="F10866"/>
          <cell r="H10866"/>
        </row>
        <row r="10867">
          <cell r="D10867" t="str">
            <v/>
          </cell>
          <cell r="F10867"/>
          <cell r="H10867"/>
        </row>
        <row r="10868">
          <cell r="D10868" t="str">
            <v/>
          </cell>
          <cell r="F10868"/>
          <cell r="H10868"/>
        </row>
        <row r="10869">
          <cell r="D10869" t="str">
            <v/>
          </cell>
          <cell r="F10869"/>
          <cell r="H10869"/>
        </row>
        <row r="10870">
          <cell r="D10870" t="str">
            <v/>
          </cell>
          <cell r="F10870"/>
          <cell r="H10870"/>
        </row>
        <row r="10871">
          <cell r="D10871" t="str">
            <v/>
          </cell>
          <cell r="F10871"/>
          <cell r="H10871"/>
        </row>
        <row r="10872">
          <cell r="D10872" t="str">
            <v/>
          </cell>
          <cell r="F10872"/>
          <cell r="H10872"/>
        </row>
        <row r="10873">
          <cell r="D10873" t="str">
            <v/>
          </cell>
          <cell r="F10873"/>
          <cell r="H10873"/>
        </row>
        <row r="10874">
          <cell r="D10874" t="str">
            <v/>
          </cell>
          <cell r="F10874"/>
          <cell r="H10874"/>
        </row>
        <row r="10875">
          <cell r="D10875" t="str">
            <v/>
          </cell>
          <cell r="F10875"/>
          <cell r="H10875"/>
        </row>
        <row r="10876">
          <cell r="D10876" t="str">
            <v/>
          </cell>
          <cell r="F10876"/>
          <cell r="H10876"/>
        </row>
        <row r="10877">
          <cell r="D10877" t="str">
            <v/>
          </cell>
          <cell r="F10877"/>
          <cell r="H10877"/>
        </row>
        <row r="10878">
          <cell r="D10878" t="str">
            <v/>
          </cell>
          <cell r="F10878"/>
          <cell r="H10878"/>
        </row>
        <row r="10879">
          <cell r="D10879" t="str">
            <v/>
          </cell>
          <cell r="F10879"/>
          <cell r="H10879"/>
        </row>
        <row r="10880">
          <cell r="D10880" t="str">
            <v/>
          </cell>
          <cell r="F10880"/>
          <cell r="H10880"/>
        </row>
        <row r="10881">
          <cell r="D10881" t="str">
            <v/>
          </cell>
          <cell r="F10881"/>
          <cell r="H10881"/>
        </row>
        <row r="10882">
          <cell r="D10882" t="str">
            <v/>
          </cell>
          <cell r="F10882"/>
          <cell r="H10882"/>
        </row>
        <row r="10883">
          <cell r="D10883" t="str">
            <v/>
          </cell>
          <cell r="F10883"/>
          <cell r="H10883"/>
        </row>
        <row r="10884">
          <cell r="D10884" t="str">
            <v/>
          </cell>
          <cell r="F10884"/>
          <cell r="H10884"/>
        </row>
        <row r="10885">
          <cell r="D10885" t="str">
            <v/>
          </cell>
          <cell r="F10885"/>
          <cell r="H10885"/>
        </row>
        <row r="10886">
          <cell r="D10886" t="str">
            <v/>
          </cell>
          <cell r="F10886"/>
          <cell r="H10886"/>
        </row>
        <row r="10887">
          <cell r="D10887" t="str">
            <v/>
          </cell>
          <cell r="F10887"/>
          <cell r="H10887"/>
        </row>
        <row r="10888">
          <cell r="D10888" t="str">
            <v/>
          </cell>
          <cell r="F10888"/>
          <cell r="H10888"/>
        </row>
        <row r="10889">
          <cell r="D10889" t="str">
            <v/>
          </cell>
          <cell r="F10889"/>
          <cell r="H10889"/>
        </row>
        <row r="10890">
          <cell r="D10890" t="str">
            <v/>
          </cell>
          <cell r="F10890"/>
          <cell r="H10890"/>
        </row>
        <row r="10891">
          <cell r="D10891" t="str">
            <v/>
          </cell>
          <cell r="F10891"/>
          <cell r="H10891"/>
        </row>
        <row r="10892">
          <cell r="D10892" t="str">
            <v/>
          </cell>
          <cell r="F10892"/>
          <cell r="H10892"/>
        </row>
        <row r="10893">
          <cell r="D10893" t="str">
            <v/>
          </cell>
          <cell r="F10893"/>
          <cell r="H10893"/>
        </row>
        <row r="10894">
          <cell r="D10894" t="str">
            <v/>
          </cell>
          <cell r="F10894"/>
          <cell r="H10894"/>
        </row>
        <row r="10895">
          <cell r="D10895" t="str">
            <v/>
          </cell>
          <cell r="F10895"/>
          <cell r="H10895"/>
        </row>
        <row r="10896">
          <cell r="D10896" t="str">
            <v/>
          </cell>
          <cell r="F10896"/>
          <cell r="H10896"/>
        </row>
        <row r="10897">
          <cell r="D10897" t="str">
            <v/>
          </cell>
          <cell r="F10897"/>
          <cell r="H10897"/>
        </row>
        <row r="10898">
          <cell r="D10898" t="str">
            <v/>
          </cell>
          <cell r="F10898"/>
          <cell r="H10898"/>
        </row>
        <row r="10899">
          <cell r="D10899" t="str">
            <v/>
          </cell>
          <cell r="F10899"/>
          <cell r="H10899"/>
        </row>
        <row r="10900">
          <cell r="D10900" t="str">
            <v/>
          </cell>
          <cell r="F10900"/>
          <cell r="H10900"/>
        </row>
        <row r="10901">
          <cell r="D10901" t="str">
            <v/>
          </cell>
          <cell r="F10901"/>
          <cell r="H10901"/>
        </row>
        <row r="10902">
          <cell r="D10902" t="str">
            <v/>
          </cell>
          <cell r="F10902"/>
          <cell r="H10902"/>
        </row>
        <row r="10903">
          <cell r="D10903" t="str">
            <v/>
          </cell>
          <cell r="F10903"/>
          <cell r="H10903"/>
        </row>
        <row r="10904">
          <cell r="D10904" t="str">
            <v/>
          </cell>
          <cell r="F10904"/>
          <cell r="H10904"/>
        </row>
        <row r="10905">
          <cell r="D10905" t="str">
            <v/>
          </cell>
          <cell r="F10905"/>
          <cell r="H10905"/>
        </row>
        <row r="10906">
          <cell r="D10906" t="str">
            <v/>
          </cell>
          <cell r="F10906"/>
          <cell r="H10906"/>
        </row>
        <row r="10907">
          <cell r="D10907" t="str">
            <v/>
          </cell>
          <cell r="F10907"/>
          <cell r="H10907"/>
        </row>
        <row r="10908">
          <cell r="D10908" t="str">
            <v/>
          </cell>
          <cell r="F10908"/>
          <cell r="H10908"/>
        </row>
        <row r="10909">
          <cell r="D10909" t="str">
            <v/>
          </cell>
          <cell r="F10909"/>
          <cell r="H10909"/>
        </row>
        <row r="10910">
          <cell r="D10910" t="str">
            <v/>
          </cell>
          <cell r="F10910"/>
          <cell r="H10910"/>
        </row>
        <row r="10911">
          <cell r="D10911" t="str">
            <v/>
          </cell>
          <cell r="F10911"/>
          <cell r="H10911"/>
        </row>
        <row r="10912">
          <cell r="D10912" t="str">
            <v/>
          </cell>
          <cell r="F10912"/>
          <cell r="H10912"/>
        </row>
        <row r="10913">
          <cell r="D10913" t="str">
            <v/>
          </cell>
          <cell r="F10913"/>
          <cell r="H10913"/>
        </row>
        <row r="10914">
          <cell r="D10914" t="str">
            <v/>
          </cell>
          <cell r="F10914"/>
          <cell r="H10914"/>
        </row>
        <row r="10915">
          <cell r="D10915" t="str">
            <v/>
          </cell>
          <cell r="F10915"/>
          <cell r="H10915"/>
        </row>
        <row r="10916">
          <cell r="D10916" t="str">
            <v/>
          </cell>
          <cell r="F10916"/>
          <cell r="H10916"/>
        </row>
        <row r="10917">
          <cell r="D10917" t="str">
            <v/>
          </cell>
          <cell r="F10917"/>
          <cell r="H10917"/>
        </row>
        <row r="10918">
          <cell r="D10918" t="str">
            <v/>
          </cell>
          <cell r="F10918"/>
          <cell r="H10918"/>
        </row>
        <row r="10919">
          <cell r="D10919" t="str">
            <v/>
          </cell>
          <cell r="F10919"/>
          <cell r="H10919"/>
        </row>
        <row r="10920">
          <cell r="D10920" t="str">
            <v/>
          </cell>
          <cell r="F10920"/>
          <cell r="H10920"/>
        </row>
        <row r="10921">
          <cell r="D10921" t="str">
            <v/>
          </cell>
          <cell r="F10921"/>
          <cell r="H10921"/>
        </row>
        <row r="10922">
          <cell r="D10922" t="str">
            <v/>
          </cell>
          <cell r="F10922"/>
          <cell r="H10922"/>
        </row>
        <row r="10923">
          <cell r="D10923" t="str">
            <v/>
          </cell>
          <cell r="F10923"/>
          <cell r="H10923"/>
        </row>
        <row r="10924">
          <cell r="D10924" t="str">
            <v/>
          </cell>
          <cell r="F10924"/>
          <cell r="H10924"/>
        </row>
        <row r="10925">
          <cell r="D10925" t="str">
            <v/>
          </cell>
          <cell r="F10925"/>
          <cell r="H10925"/>
        </row>
        <row r="10926">
          <cell r="D10926" t="str">
            <v/>
          </cell>
          <cell r="F10926"/>
          <cell r="H10926"/>
        </row>
        <row r="10927">
          <cell r="D10927" t="str">
            <v/>
          </cell>
          <cell r="F10927"/>
          <cell r="H10927"/>
        </row>
        <row r="10928">
          <cell r="D10928" t="str">
            <v/>
          </cell>
          <cell r="F10928"/>
          <cell r="H10928"/>
        </row>
        <row r="10929">
          <cell r="D10929" t="str">
            <v/>
          </cell>
          <cell r="F10929"/>
          <cell r="H10929"/>
        </row>
        <row r="10930">
          <cell r="D10930" t="str">
            <v/>
          </cell>
          <cell r="F10930"/>
          <cell r="H10930"/>
        </row>
        <row r="10931">
          <cell r="D10931" t="str">
            <v/>
          </cell>
          <cell r="F10931"/>
          <cell r="H10931"/>
        </row>
        <row r="10932">
          <cell r="D10932" t="str">
            <v/>
          </cell>
          <cell r="F10932"/>
          <cell r="H10932"/>
        </row>
        <row r="10933">
          <cell r="D10933" t="str">
            <v/>
          </cell>
          <cell r="F10933"/>
          <cell r="H10933"/>
        </row>
        <row r="10934">
          <cell r="D10934" t="str">
            <v/>
          </cell>
          <cell r="F10934"/>
          <cell r="H10934"/>
        </row>
        <row r="10935">
          <cell r="D10935" t="str">
            <v/>
          </cell>
          <cell r="F10935"/>
          <cell r="H10935"/>
        </row>
        <row r="10936">
          <cell r="D10936" t="str">
            <v/>
          </cell>
          <cell r="F10936"/>
          <cell r="H10936"/>
        </row>
        <row r="10937">
          <cell r="D10937" t="str">
            <v/>
          </cell>
          <cell r="F10937"/>
          <cell r="H10937"/>
        </row>
        <row r="10938">
          <cell r="D10938" t="str">
            <v/>
          </cell>
          <cell r="F10938"/>
          <cell r="H10938"/>
        </row>
        <row r="10939">
          <cell r="D10939" t="str">
            <v/>
          </cell>
          <cell r="F10939"/>
          <cell r="H10939"/>
        </row>
        <row r="10940">
          <cell r="D10940" t="str">
            <v/>
          </cell>
          <cell r="F10940"/>
          <cell r="H10940"/>
        </row>
        <row r="10941">
          <cell r="D10941" t="str">
            <v/>
          </cell>
          <cell r="F10941"/>
          <cell r="H10941"/>
        </row>
        <row r="10942">
          <cell r="D10942" t="str">
            <v/>
          </cell>
          <cell r="F10942"/>
          <cell r="H10942"/>
        </row>
        <row r="10943">
          <cell r="D10943" t="str">
            <v/>
          </cell>
          <cell r="F10943"/>
          <cell r="H10943"/>
        </row>
        <row r="10944">
          <cell r="D10944" t="str">
            <v/>
          </cell>
          <cell r="F10944"/>
          <cell r="H10944"/>
        </row>
        <row r="10945">
          <cell r="D10945" t="str">
            <v/>
          </cell>
          <cell r="F10945"/>
          <cell r="H10945"/>
        </row>
        <row r="10946">
          <cell r="D10946" t="str">
            <v/>
          </cell>
          <cell r="F10946"/>
          <cell r="H10946"/>
        </row>
        <row r="10947">
          <cell r="D10947" t="str">
            <v/>
          </cell>
          <cell r="F10947"/>
          <cell r="H10947"/>
        </row>
        <row r="10948">
          <cell r="D10948" t="str">
            <v/>
          </cell>
          <cell r="F10948"/>
          <cell r="H10948"/>
        </row>
        <row r="10949">
          <cell r="D10949" t="str">
            <v/>
          </cell>
          <cell r="F10949"/>
          <cell r="H10949"/>
        </row>
        <row r="10950">
          <cell r="D10950" t="str">
            <v/>
          </cell>
          <cell r="F10950"/>
          <cell r="H10950"/>
        </row>
        <row r="10951">
          <cell r="D10951" t="str">
            <v/>
          </cell>
          <cell r="F10951"/>
          <cell r="H10951"/>
        </row>
        <row r="10952">
          <cell r="D10952" t="str">
            <v/>
          </cell>
          <cell r="F10952"/>
          <cell r="H10952"/>
        </row>
        <row r="10953">
          <cell r="D10953" t="str">
            <v/>
          </cell>
          <cell r="F10953"/>
          <cell r="H10953"/>
        </row>
        <row r="10954">
          <cell r="D10954" t="str">
            <v/>
          </cell>
          <cell r="F10954"/>
          <cell r="H10954"/>
        </row>
        <row r="10955">
          <cell r="D10955" t="str">
            <v/>
          </cell>
          <cell r="F10955"/>
          <cell r="H10955"/>
        </row>
        <row r="10956">
          <cell r="D10956" t="str">
            <v/>
          </cell>
          <cell r="F10956"/>
          <cell r="H10956"/>
        </row>
        <row r="10957">
          <cell r="D10957" t="str">
            <v/>
          </cell>
          <cell r="F10957"/>
          <cell r="H10957"/>
        </row>
        <row r="10958">
          <cell r="D10958" t="str">
            <v/>
          </cell>
          <cell r="F10958"/>
          <cell r="H10958"/>
        </row>
        <row r="10959">
          <cell r="D10959" t="str">
            <v/>
          </cell>
          <cell r="F10959"/>
          <cell r="H10959"/>
        </row>
        <row r="10960">
          <cell r="D10960" t="str">
            <v/>
          </cell>
          <cell r="F10960"/>
          <cell r="H10960"/>
        </row>
        <row r="10961">
          <cell r="D10961" t="str">
            <v/>
          </cell>
          <cell r="F10961"/>
          <cell r="H10961"/>
        </row>
        <row r="10962">
          <cell r="D10962" t="str">
            <v/>
          </cell>
          <cell r="F10962"/>
          <cell r="H10962"/>
        </row>
        <row r="10963">
          <cell r="D10963" t="str">
            <v/>
          </cell>
          <cell r="F10963"/>
          <cell r="H10963"/>
        </row>
        <row r="10964">
          <cell r="D10964" t="str">
            <v/>
          </cell>
          <cell r="F10964"/>
          <cell r="H10964"/>
        </row>
        <row r="10965">
          <cell r="D10965" t="str">
            <v/>
          </cell>
          <cell r="F10965"/>
          <cell r="H10965"/>
        </row>
        <row r="10966">
          <cell r="D10966" t="str">
            <v/>
          </cell>
          <cell r="F10966"/>
          <cell r="H10966"/>
        </row>
        <row r="10967">
          <cell r="D10967" t="str">
            <v/>
          </cell>
          <cell r="F10967"/>
          <cell r="H10967"/>
        </row>
        <row r="10968">
          <cell r="D10968" t="str">
            <v/>
          </cell>
          <cell r="F10968"/>
          <cell r="H10968"/>
        </row>
        <row r="10969">
          <cell r="D10969" t="str">
            <v/>
          </cell>
          <cell r="F10969"/>
          <cell r="H10969"/>
        </row>
        <row r="10970">
          <cell r="D10970" t="str">
            <v/>
          </cell>
          <cell r="F10970"/>
          <cell r="H10970"/>
        </row>
        <row r="10971">
          <cell r="D10971" t="str">
            <v/>
          </cell>
          <cell r="F10971"/>
          <cell r="H10971"/>
        </row>
        <row r="10972">
          <cell r="D10972" t="str">
            <v/>
          </cell>
          <cell r="F10972"/>
          <cell r="H10972"/>
        </row>
        <row r="10973">
          <cell r="D10973" t="str">
            <v/>
          </cell>
          <cell r="F10973"/>
          <cell r="H10973"/>
        </row>
        <row r="10974">
          <cell r="D10974" t="str">
            <v/>
          </cell>
          <cell r="F10974"/>
          <cell r="H10974"/>
        </row>
        <row r="10975">
          <cell r="D10975" t="str">
            <v/>
          </cell>
          <cell r="F10975"/>
          <cell r="H10975"/>
        </row>
        <row r="10976">
          <cell r="D10976" t="str">
            <v/>
          </cell>
          <cell r="F10976"/>
          <cell r="H10976"/>
        </row>
        <row r="10977">
          <cell r="D10977" t="str">
            <v/>
          </cell>
          <cell r="F10977"/>
          <cell r="H10977"/>
        </row>
        <row r="10978">
          <cell r="D10978" t="str">
            <v/>
          </cell>
          <cell r="F10978"/>
          <cell r="H10978"/>
        </row>
        <row r="10979">
          <cell r="D10979" t="str">
            <v/>
          </cell>
          <cell r="F10979"/>
          <cell r="H10979"/>
        </row>
        <row r="10980">
          <cell r="D10980" t="str">
            <v/>
          </cell>
          <cell r="F10980"/>
          <cell r="H10980"/>
        </row>
        <row r="10981">
          <cell r="D10981" t="str">
            <v/>
          </cell>
          <cell r="F10981"/>
          <cell r="H10981"/>
        </row>
        <row r="10982">
          <cell r="D10982" t="str">
            <v/>
          </cell>
          <cell r="F10982"/>
          <cell r="H10982"/>
        </row>
        <row r="10983">
          <cell r="D10983" t="str">
            <v/>
          </cell>
          <cell r="F10983"/>
          <cell r="H10983"/>
        </row>
        <row r="10984">
          <cell r="D10984" t="str">
            <v/>
          </cell>
          <cell r="F10984"/>
          <cell r="H10984"/>
        </row>
        <row r="10985">
          <cell r="D10985" t="str">
            <v/>
          </cell>
          <cell r="F10985"/>
          <cell r="H10985"/>
        </row>
        <row r="10986">
          <cell r="D10986" t="str">
            <v/>
          </cell>
          <cell r="F10986"/>
          <cell r="H10986"/>
        </row>
        <row r="10987">
          <cell r="D10987" t="str">
            <v/>
          </cell>
          <cell r="F10987"/>
          <cell r="H10987"/>
        </row>
        <row r="10988">
          <cell r="D10988" t="str">
            <v/>
          </cell>
          <cell r="F10988"/>
          <cell r="H10988"/>
        </row>
        <row r="10989">
          <cell r="D10989" t="str">
            <v/>
          </cell>
          <cell r="F10989"/>
          <cell r="H10989"/>
        </row>
        <row r="10990">
          <cell r="D10990" t="str">
            <v/>
          </cell>
          <cell r="F10990"/>
          <cell r="H10990"/>
        </row>
        <row r="10991">
          <cell r="D10991" t="str">
            <v/>
          </cell>
          <cell r="F10991"/>
          <cell r="H10991"/>
        </row>
        <row r="10992">
          <cell r="D10992" t="str">
            <v/>
          </cell>
          <cell r="F10992"/>
          <cell r="H10992"/>
        </row>
        <row r="10993">
          <cell r="D10993" t="str">
            <v/>
          </cell>
          <cell r="F10993"/>
          <cell r="H10993"/>
        </row>
        <row r="10994">
          <cell r="D10994" t="str">
            <v/>
          </cell>
          <cell r="F10994"/>
          <cell r="H10994"/>
        </row>
        <row r="10995">
          <cell r="D10995" t="str">
            <v/>
          </cell>
          <cell r="F10995"/>
          <cell r="H10995"/>
        </row>
        <row r="10996">
          <cell r="D10996" t="str">
            <v/>
          </cell>
          <cell r="F10996"/>
          <cell r="H10996"/>
        </row>
        <row r="10997">
          <cell r="D10997" t="str">
            <v/>
          </cell>
          <cell r="F10997"/>
          <cell r="H10997"/>
        </row>
        <row r="10998">
          <cell r="D10998" t="str">
            <v/>
          </cell>
          <cell r="F10998"/>
          <cell r="H10998"/>
        </row>
        <row r="10999">
          <cell r="D10999" t="str">
            <v/>
          </cell>
          <cell r="F10999"/>
          <cell r="H10999"/>
        </row>
        <row r="11000">
          <cell r="D11000" t="str">
            <v/>
          </cell>
          <cell r="F11000"/>
          <cell r="H11000"/>
        </row>
        <row r="11001">
          <cell r="D11001" t="str">
            <v/>
          </cell>
          <cell r="F11001"/>
          <cell r="H11001"/>
        </row>
        <row r="11002">
          <cell r="D11002" t="str">
            <v/>
          </cell>
          <cell r="F11002"/>
          <cell r="H11002"/>
        </row>
        <row r="11003">
          <cell r="D11003" t="str">
            <v/>
          </cell>
          <cell r="F11003"/>
          <cell r="H11003"/>
        </row>
        <row r="11004">
          <cell r="D11004" t="str">
            <v/>
          </cell>
          <cell r="F11004"/>
          <cell r="H11004"/>
        </row>
        <row r="11005">
          <cell r="D11005" t="str">
            <v/>
          </cell>
          <cell r="F11005"/>
          <cell r="H11005"/>
        </row>
        <row r="11006">
          <cell r="D11006" t="str">
            <v/>
          </cell>
          <cell r="F11006"/>
          <cell r="H11006"/>
        </row>
        <row r="11007">
          <cell r="D11007" t="str">
            <v/>
          </cell>
          <cell r="F11007"/>
          <cell r="H11007"/>
        </row>
        <row r="11008">
          <cell r="D11008" t="str">
            <v/>
          </cell>
          <cell r="F11008"/>
          <cell r="H11008"/>
        </row>
        <row r="11009">
          <cell r="D11009" t="str">
            <v/>
          </cell>
          <cell r="F11009"/>
          <cell r="H11009"/>
        </row>
        <row r="11010">
          <cell r="D11010" t="str">
            <v/>
          </cell>
          <cell r="F11010"/>
          <cell r="H11010"/>
        </row>
        <row r="11011">
          <cell r="D11011" t="str">
            <v/>
          </cell>
          <cell r="F11011"/>
          <cell r="H11011"/>
        </row>
        <row r="11012">
          <cell r="D11012" t="str">
            <v/>
          </cell>
          <cell r="F11012"/>
          <cell r="H11012"/>
        </row>
        <row r="11013">
          <cell r="D11013" t="str">
            <v/>
          </cell>
          <cell r="F11013"/>
          <cell r="H11013"/>
        </row>
        <row r="11014">
          <cell r="D11014" t="str">
            <v/>
          </cell>
          <cell r="F11014"/>
          <cell r="H11014"/>
        </row>
        <row r="11015">
          <cell r="D11015" t="str">
            <v/>
          </cell>
          <cell r="F11015"/>
          <cell r="H11015"/>
        </row>
        <row r="11016">
          <cell r="D11016" t="str">
            <v/>
          </cell>
          <cell r="F11016"/>
          <cell r="H11016"/>
        </row>
        <row r="11017">
          <cell r="D11017" t="str">
            <v/>
          </cell>
          <cell r="F11017"/>
          <cell r="H11017"/>
        </row>
        <row r="11018">
          <cell r="D11018" t="str">
            <v/>
          </cell>
          <cell r="F11018"/>
          <cell r="H11018"/>
        </row>
        <row r="11019">
          <cell r="D11019" t="str">
            <v/>
          </cell>
          <cell r="F11019"/>
          <cell r="H11019"/>
        </row>
        <row r="11020">
          <cell r="D11020" t="str">
            <v/>
          </cell>
          <cell r="F11020"/>
          <cell r="H11020"/>
        </row>
        <row r="11021">
          <cell r="D11021" t="str">
            <v/>
          </cell>
          <cell r="F11021"/>
          <cell r="H11021"/>
        </row>
        <row r="11022">
          <cell r="D11022" t="str">
            <v/>
          </cell>
          <cell r="F11022"/>
          <cell r="H11022"/>
        </row>
        <row r="11023">
          <cell r="D11023" t="str">
            <v/>
          </cell>
          <cell r="F11023"/>
          <cell r="H11023"/>
        </row>
        <row r="11024">
          <cell r="D11024" t="str">
            <v/>
          </cell>
          <cell r="F11024"/>
          <cell r="H11024"/>
        </row>
        <row r="11025">
          <cell r="D11025" t="str">
            <v/>
          </cell>
          <cell r="F11025"/>
          <cell r="H11025"/>
        </row>
        <row r="11026">
          <cell r="D11026" t="str">
            <v/>
          </cell>
          <cell r="F11026"/>
          <cell r="H11026"/>
        </row>
        <row r="11027">
          <cell r="D11027" t="str">
            <v/>
          </cell>
          <cell r="F11027"/>
          <cell r="H11027"/>
        </row>
        <row r="11028">
          <cell r="D11028" t="str">
            <v/>
          </cell>
          <cell r="F11028"/>
          <cell r="H11028"/>
        </row>
        <row r="11029">
          <cell r="D11029" t="str">
            <v/>
          </cell>
          <cell r="F11029"/>
          <cell r="H11029"/>
        </row>
        <row r="11030">
          <cell r="D11030" t="str">
            <v/>
          </cell>
          <cell r="F11030"/>
          <cell r="H11030"/>
        </row>
        <row r="11031">
          <cell r="D11031" t="str">
            <v/>
          </cell>
          <cell r="F11031"/>
          <cell r="H11031"/>
        </row>
        <row r="11032">
          <cell r="D11032" t="str">
            <v/>
          </cell>
          <cell r="F11032"/>
          <cell r="H11032"/>
        </row>
        <row r="11033">
          <cell r="D11033" t="str">
            <v/>
          </cell>
          <cell r="F11033"/>
          <cell r="H11033"/>
        </row>
        <row r="11034">
          <cell r="D11034" t="str">
            <v/>
          </cell>
          <cell r="F11034"/>
          <cell r="H11034"/>
        </row>
        <row r="11035">
          <cell r="D11035" t="str">
            <v/>
          </cell>
          <cell r="F11035"/>
          <cell r="H11035"/>
        </row>
        <row r="11036">
          <cell r="D11036" t="str">
            <v/>
          </cell>
          <cell r="F11036"/>
          <cell r="H11036"/>
        </row>
        <row r="11037">
          <cell r="D11037" t="str">
            <v/>
          </cell>
          <cell r="F11037"/>
          <cell r="H11037"/>
        </row>
        <row r="11038">
          <cell r="D11038" t="str">
            <v/>
          </cell>
          <cell r="F11038"/>
          <cell r="H11038"/>
        </row>
        <row r="11039">
          <cell r="D11039" t="str">
            <v/>
          </cell>
          <cell r="F11039"/>
          <cell r="H11039"/>
        </row>
        <row r="11040">
          <cell r="D11040" t="str">
            <v/>
          </cell>
          <cell r="F11040"/>
          <cell r="H11040"/>
        </row>
        <row r="11041">
          <cell r="D11041" t="str">
            <v/>
          </cell>
          <cell r="F11041"/>
          <cell r="H11041"/>
        </row>
        <row r="11042">
          <cell r="D11042" t="str">
            <v/>
          </cell>
          <cell r="F11042"/>
          <cell r="H11042"/>
        </row>
        <row r="11043">
          <cell r="D11043" t="str">
            <v/>
          </cell>
          <cell r="F11043"/>
          <cell r="H11043"/>
        </row>
        <row r="11044">
          <cell r="D11044" t="str">
            <v/>
          </cell>
          <cell r="F11044"/>
          <cell r="H11044"/>
        </row>
        <row r="11045">
          <cell r="D11045" t="str">
            <v/>
          </cell>
          <cell r="F11045"/>
          <cell r="H11045"/>
        </row>
        <row r="11046">
          <cell r="D11046" t="str">
            <v/>
          </cell>
          <cell r="F11046"/>
          <cell r="H11046"/>
        </row>
        <row r="11047">
          <cell r="D11047" t="str">
            <v/>
          </cell>
          <cell r="F11047"/>
          <cell r="H11047"/>
        </row>
        <row r="11048">
          <cell r="D11048" t="str">
            <v/>
          </cell>
          <cell r="F11048"/>
          <cell r="H11048"/>
        </row>
        <row r="11049">
          <cell r="D11049" t="str">
            <v/>
          </cell>
          <cell r="F11049"/>
          <cell r="H11049"/>
        </row>
        <row r="11050">
          <cell r="D11050" t="str">
            <v/>
          </cell>
          <cell r="F11050"/>
          <cell r="H11050"/>
        </row>
        <row r="11051">
          <cell r="D11051" t="str">
            <v/>
          </cell>
          <cell r="F11051"/>
          <cell r="H11051"/>
        </row>
        <row r="11052">
          <cell r="D11052" t="str">
            <v/>
          </cell>
          <cell r="F11052"/>
          <cell r="H11052"/>
        </row>
        <row r="11053">
          <cell r="D11053" t="str">
            <v/>
          </cell>
          <cell r="F11053"/>
          <cell r="H11053"/>
        </row>
        <row r="11054">
          <cell r="D11054" t="str">
            <v/>
          </cell>
          <cell r="F11054"/>
          <cell r="H11054"/>
        </row>
        <row r="11055">
          <cell r="D11055" t="str">
            <v/>
          </cell>
          <cell r="F11055"/>
          <cell r="H11055"/>
        </row>
        <row r="11056">
          <cell r="D11056" t="str">
            <v/>
          </cell>
          <cell r="F11056"/>
          <cell r="H11056"/>
        </row>
        <row r="11057">
          <cell r="D11057" t="str">
            <v/>
          </cell>
          <cell r="F11057"/>
          <cell r="H11057"/>
        </row>
        <row r="11058">
          <cell r="D11058" t="str">
            <v/>
          </cell>
          <cell r="F11058"/>
          <cell r="H11058"/>
        </row>
        <row r="11059">
          <cell r="D11059" t="str">
            <v/>
          </cell>
          <cell r="F11059"/>
          <cell r="H11059"/>
        </row>
        <row r="11060">
          <cell r="D11060" t="str">
            <v/>
          </cell>
          <cell r="F11060"/>
          <cell r="H11060"/>
        </row>
        <row r="11061">
          <cell r="D11061" t="str">
            <v/>
          </cell>
          <cell r="F11061"/>
          <cell r="H11061"/>
        </row>
        <row r="11062">
          <cell r="D11062" t="str">
            <v/>
          </cell>
          <cell r="F11062"/>
          <cell r="H11062"/>
        </row>
        <row r="11063">
          <cell r="D11063" t="str">
            <v/>
          </cell>
          <cell r="F11063"/>
          <cell r="H11063"/>
        </row>
        <row r="11064">
          <cell r="D11064" t="str">
            <v/>
          </cell>
          <cell r="F11064"/>
          <cell r="H11064"/>
        </row>
        <row r="11065">
          <cell r="D11065" t="str">
            <v/>
          </cell>
          <cell r="F11065"/>
          <cell r="H11065"/>
        </row>
        <row r="11066">
          <cell r="D11066" t="str">
            <v/>
          </cell>
          <cell r="F11066"/>
          <cell r="H11066"/>
        </row>
        <row r="11067">
          <cell r="D11067" t="str">
            <v/>
          </cell>
          <cell r="F11067"/>
          <cell r="H11067"/>
        </row>
        <row r="11068">
          <cell r="D11068" t="str">
            <v/>
          </cell>
          <cell r="F11068"/>
          <cell r="H11068"/>
        </row>
        <row r="11069">
          <cell r="D11069" t="str">
            <v/>
          </cell>
          <cell r="F11069"/>
          <cell r="H11069"/>
        </row>
        <row r="11070">
          <cell r="D11070" t="str">
            <v/>
          </cell>
          <cell r="F11070"/>
          <cell r="H11070"/>
        </row>
        <row r="11071">
          <cell r="D11071" t="str">
            <v/>
          </cell>
          <cell r="F11071"/>
          <cell r="H11071"/>
        </row>
        <row r="11072">
          <cell r="D11072" t="str">
            <v/>
          </cell>
          <cell r="F11072"/>
          <cell r="H11072"/>
        </row>
        <row r="11073">
          <cell r="D11073" t="str">
            <v/>
          </cell>
          <cell r="F11073"/>
          <cell r="H11073"/>
        </row>
        <row r="11074">
          <cell r="D11074" t="str">
            <v/>
          </cell>
          <cell r="F11074"/>
          <cell r="H11074"/>
        </row>
        <row r="11075">
          <cell r="D11075" t="str">
            <v/>
          </cell>
          <cell r="F11075"/>
          <cell r="H11075"/>
        </row>
        <row r="11076">
          <cell r="D11076" t="str">
            <v/>
          </cell>
          <cell r="F11076"/>
          <cell r="H11076"/>
        </row>
        <row r="11077">
          <cell r="D11077" t="str">
            <v/>
          </cell>
          <cell r="F11077"/>
          <cell r="H11077"/>
        </row>
        <row r="11078">
          <cell r="D11078" t="str">
            <v/>
          </cell>
          <cell r="F11078"/>
          <cell r="H11078"/>
        </row>
        <row r="11079">
          <cell r="D11079" t="str">
            <v/>
          </cell>
          <cell r="F11079"/>
          <cell r="H11079"/>
        </row>
        <row r="11080">
          <cell r="D11080" t="str">
            <v/>
          </cell>
          <cell r="F11080"/>
          <cell r="H11080"/>
        </row>
        <row r="11081">
          <cell r="D11081" t="str">
            <v/>
          </cell>
          <cell r="F11081"/>
          <cell r="H11081"/>
        </row>
        <row r="11082">
          <cell r="D11082" t="str">
            <v/>
          </cell>
          <cell r="F11082"/>
          <cell r="H11082"/>
        </row>
        <row r="11083">
          <cell r="D11083" t="str">
            <v/>
          </cell>
          <cell r="F11083"/>
          <cell r="H11083"/>
        </row>
        <row r="11084">
          <cell r="D11084" t="str">
            <v/>
          </cell>
          <cell r="F11084"/>
          <cell r="H11084"/>
        </row>
        <row r="11085">
          <cell r="D11085" t="str">
            <v/>
          </cell>
          <cell r="F11085"/>
          <cell r="H11085"/>
        </row>
        <row r="11086">
          <cell r="D11086" t="str">
            <v/>
          </cell>
          <cell r="F11086"/>
          <cell r="H11086"/>
        </row>
        <row r="11087">
          <cell r="D11087" t="str">
            <v/>
          </cell>
          <cell r="F11087"/>
          <cell r="H11087"/>
        </row>
        <row r="11088">
          <cell r="D11088" t="str">
            <v/>
          </cell>
          <cell r="F11088"/>
          <cell r="H11088"/>
        </row>
        <row r="11089">
          <cell r="D11089" t="str">
            <v/>
          </cell>
          <cell r="F11089"/>
          <cell r="H11089"/>
        </row>
        <row r="11090">
          <cell r="D11090" t="str">
            <v/>
          </cell>
          <cell r="F11090"/>
          <cell r="H11090"/>
        </row>
        <row r="11091">
          <cell r="D11091" t="str">
            <v/>
          </cell>
          <cell r="F11091"/>
          <cell r="H11091"/>
        </row>
        <row r="11092">
          <cell r="D11092" t="str">
            <v/>
          </cell>
          <cell r="F11092"/>
          <cell r="H11092"/>
        </row>
        <row r="11093">
          <cell r="D11093" t="str">
            <v/>
          </cell>
          <cell r="F11093"/>
          <cell r="H11093"/>
        </row>
        <row r="11094">
          <cell r="D11094" t="str">
            <v/>
          </cell>
          <cell r="F11094"/>
          <cell r="H11094"/>
        </row>
        <row r="11095">
          <cell r="D11095" t="str">
            <v/>
          </cell>
          <cell r="F11095"/>
          <cell r="H11095"/>
        </row>
        <row r="11096">
          <cell r="D11096" t="str">
            <v/>
          </cell>
          <cell r="F11096"/>
          <cell r="H11096"/>
        </row>
        <row r="11097">
          <cell r="D11097" t="str">
            <v/>
          </cell>
          <cell r="F11097"/>
          <cell r="H11097"/>
        </row>
        <row r="11098">
          <cell r="D11098" t="str">
            <v/>
          </cell>
          <cell r="F11098"/>
          <cell r="H11098"/>
        </row>
        <row r="11099">
          <cell r="D11099" t="str">
            <v/>
          </cell>
          <cell r="F11099"/>
          <cell r="H11099"/>
        </row>
        <row r="11100">
          <cell r="D11100" t="str">
            <v/>
          </cell>
          <cell r="F11100"/>
          <cell r="H11100"/>
        </row>
        <row r="11101">
          <cell r="D11101" t="str">
            <v/>
          </cell>
          <cell r="F11101"/>
          <cell r="H11101"/>
        </row>
        <row r="11102">
          <cell r="D11102" t="str">
            <v/>
          </cell>
          <cell r="F11102"/>
          <cell r="H11102"/>
        </row>
        <row r="11103">
          <cell r="D11103" t="str">
            <v/>
          </cell>
          <cell r="F11103"/>
          <cell r="H11103"/>
        </row>
        <row r="11104">
          <cell r="D11104" t="str">
            <v/>
          </cell>
          <cell r="F11104"/>
          <cell r="H11104"/>
        </row>
        <row r="11105">
          <cell r="D11105" t="str">
            <v/>
          </cell>
          <cell r="F11105"/>
          <cell r="H11105"/>
        </row>
        <row r="11106">
          <cell r="D11106" t="str">
            <v/>
          </cell>
          <cell r="F11106"/>
          <cell r="H11106"/>
        </row>
        <row r="11107">
          <cell r="D11107" t="str">
            <v/>
          </cell>
          <cell r="F11107"/>
          <cell r="H11107"/>
        </row>
        <row r="11108">
          <cell r="D11108" t="str">
            <v/>
          </cell>
          <cell r="F11108"/>
          <cell r="H11108"/>
        </row>
        <row r="11109">
          <cell r="D11109" t="str">
            <v/>
          </cell>
          <cell r="F11109"/>
          <cell r="H11109"/>
        </row>
        <row r="11110">
          <cell r="D11110" t="str">
            <v/>
          </cell>
          <cell r="F11110"/>
          <cell r="H11110"/>
        </row>
        <row r="11111">
          <cell r="D11111" t="str">
            <v/>
          </cell>
          <cell r="F11111"/>
          <cell r="H11111"/>
        </row>
        <row r="11112">
          <cell r="D11112" t="str">
            <v/>
          </cell>
          <cell r="F11112"/>
          <cell r="H11112"/>
        </row>
        <row r="11113">
          <cell r="D11113" t="str">
            <v/>
          </cell>
          <cell r="F11113"/>
          <cell r="H11113"/>
        </row>
        <row r="11114">
          <cell r="D11114" t="str">
            <v/>
          </cell>
          <cell r="F11114"/>
          <cell r="H11114"/>
        </row>
        <row r="11115">
          <cell r="D11115" t="str">
            <v/>
          </cell>
          <cell r="F11115"/>
          <cell r="H11115"/>
        </row>
        <row r="11116">
          <cell r="D11116" t="str">
            <v/>
          </cell>
          <cell r="F11116"/>
          <cell r="H11116"/>
        </row>
        <row r="11117">
          <cell r="D11117" t="str">
            <v/>
          </cell>
          <cell r="F11117"/>
          <cell r="H11117"/>
        </row>
        <row r="11118">
          <cell r="D11118" t="str">
            <v/>
          </cell>
          <cell r="F11118"/>
          <cell r="H11118"/>
        </row>
        <row r="11119">
          <cell r="D11119" t="str">
            <v/>
          </cell>
          <cell r="F11119"/>
          <cell r="H11119"/>
        </row>
        <row r="11120">
          <cell r="D11120" t="str">
            <v/>
          </cell>
          <cell r="F11120"/>
          <cell r="H11120"/>
        </row>
        <row r="11121">
          <cell r="D11121" t="str">
            <v/>
          </cell>
          <cell r="F11121"/>
          <cell r="H11121"/>
        </row>
        <row r="11122">
          <cell r="D11122" t="str">
            <v/>
          </cell>
          <cell r="F11122"/>
          <cell r="H11122"/>
        </row>
        <row r="11123">
          <cell r="D11123" t="str">
            <v/>
          </cell>
          <cell r="F11123"/>
          <cell r="H11123"/>
        </row>
        <row r="11124">
          <cell r="D11124" t="str">
            <v/>
          </cell>
          <cell r="F11124"/>
          <cell r="H11124"/>
        </row>
        <row r="11125">
          <cell r="D11125" t="str">
            <v/>
          </cell>
          <cell r="F11125"/>
          <cell r="H11125"/>
        </row>
        <row r="11126">
          <cell r="D11126" t="str">
            <v/>
          </cell>
          <cell r="F11126"/>
          <cell r="H11126"/>
        </row>
        <row r="11127">
          <cell r="D11127" t="str">
            <v/>
          </cell>
          <cell r="F11127"/>
          <cell r="H11127"/>
        </row>
        <row r="11128">
          <cell r="D11128" t="str">
            <v/>
          </cell>
          <cell r="F11128"/>
          <cell r="H11128"/>
        </row>
        <row r="11129">
          <cell r="D11129" t="str">
            <v/>
          </cell>
          <cell r="F11129"/>
          <cell r="H11129"/>
        </row>
        <row r="11130">
          <cell r="D11130" t="str">
            <v/>
          </cell>
          <cell r="F11130"/>
          <cell r="H11130"/>
        </row>
        <row r="11131">
          <cell r="D11131" t="str">
            <v/>
          </cell>
          <cell r="F11131"/>
          <cell r="H11131"/>
        </row>
        <row r="11132">
          <cell r="D11132" t="str">
            <v/>
          </cell>
          <cell r="F11132"/>
          <cell r="H11132"/>
        </row>
        <row r="11133">
          <cell r="D11133" t="str">
            <v/>
          </cell>
          <cell r="F11133"/>
          <cell r="H11133"/>
        </row>
        <row r="11134">
          <cell r="D11134" t="str">
            <v/>
          </cell>
          <cell r="F11134"/>
          <cell r="H11134"/>
        </row>
        <row r="11135">
          <cell r="D11135" t="str">
            <v/>
          </cell>
          <cell r="F11135"/>
          <cell r="H11135"/>
        </row>
        <row r="11136">
          <cell r="D11136" t="str">
            <v/>
          </cell>
          <cell r="F11136"/>
          <cell r="H11136"/>
        </row>
        <row r="11137">
          <cell r="D11137" t="str">
            <v/>
          </cell>
          <cell r="F11137"/>
          <cell r="H11137"/>
        </row>
        <row r="11138">
          <cell r="D11138" t="str">
            <v/>
          </cell>
          <cell r="F11138"/>
          <cell r="H11138"/>
        </row>
        <row r="11139">
          <cell r="D11139" t="str">
            <v/>
          </cell>
          <cell r="F11139"/>
          <cell r="H11139"/>
        </row>
        <row r="11140">
          <cell r="D11140" t="str">
            <v/>
          </cell>
          <cell r="F11140"/>
          <cell r="H11140"/>
        </row>
        <row r="11141">
          <cell r="D11141" t="str">
            <v/>
          </cell>
          <cell r="F11141"/>
          <cell r="H11141"/>
        </row>
        <row r="11142">
          <cell r="D11142" t="str">
            <v/>
          </cell>
          <cell r="F11142"/>
          <cell r="H11142"/>
        </row>
        <row r="11143">
          <cell r="D11143" t="str">
            <v/>
          </cell>
          <cell r="F11143"/>
          <cell r="H11143"/>
        </row>
        <row r="11144">
          <cell r="D11144" t="str">
            <v/>
          </cell>
          <cell r="F11144"/>
          <cell r="H11144"/>
        </row>
        <row r="11145">
          <cell r="D11145" t="str">
            <v/>
          </cell>
          <cell r="F11145"/>
          <cell r="H11145"/>
        </row>
        <row r="11146">
          <cell r="D11146" t="str">
            <v/>
          </cell>
          <cell r="F11146"/>
          <cell r="H11146"/>
        </row>
        <row r="11147">
          <cell r="D11147" t="str">
            <v/>
          </cell>
          <cell r="F11147"/>
          <cell r="H11147"/>
        </row>
        <row r="11148">
          <cell r="D11148" t="str">
            <v/>
          </cell>
          <cell r="F11148"/>
          <cell r="H11148"/>
        </row>
        <row r="11149">
          <cell r="D11149" t="str">
            <v/>
          </cell>
          <cell r="F11149"/>
          <cell r="H11149"/>
        </row>
        <row r="11150">
          <cell r="D11150" t="str">
            <v/>
          </cell>
          <cell r="F11150"/>
          <cell r="H11150"/>
        </row>
        <row r="11151">
          <cell r="D11151" t="str">
            <v/>
          </cell>
          <cell r="F11151"/>
          <cell r="H11151"/>
        </row>
        <row r="11152">
          <cell r="D11152" t="str">
            <v/>
          </cell>
          <cell r="F11152"/>
          <cell r="H11152"/>
        </row>
        <row r="11153">
          <cell r="D11153" t="str">
            <v/>
          </cell>
          <cell r="F11153"/>
          <cell r="H11153"/>
        </row>
        <row r="11154">
          <cell r="D11154" t="str">
            <v/>
          </cell>
          <cell r="F11154"/>
          <cell r="H11154"/>
        </row>
        <row r="11155">
          <cell r="D11155" t="str">
            <v/>
          </cell>
          <cell r="F11155"/>
          <cell r="H11155"/>
        </row>
        <row r="11156">
          <cell r="D11156" t="str">
            <v/>
          </cell>
          <cell r="F11156"/>
          <cell r="H11156"/>
        </row>
        <row r="11157">
          <cell r="D11157" t="str">
            <v/>
          </cell>
          <cell r="F11157"/>
          <cell r="H11157"/>
        </row>
        <row r="11158">
          <cell r="D11158" t="str">
            <v/>
          </cell>
          <cell r="F11158"/>
          <cell r="H11158"/>
        </row>
        <row r="11159">
          <cell r="D11159" t="str">
            <v/>
          </cell>
          <cell r="F11159"/>
          <cell r="H11159"/>
        </row>
        <row r="11160">
          <cell r="D11160" t="str">
            <v/>
          </cell>
          <cell r="F11160"/>
          <cell r="H11160"/>
        </row>
        <row r="11161">
          <cell r="D11161" t="str">
            <v/>
          </cell>
          <cell r="F11161"/>
          <cell r="H11161"/>
        </row>
        <row r="11162">
          <cell r="D11162" t="str">
            <v/>
          </cell>
          <cell r="F11162"/>
          <cell r="H11162"/>
        </row>
        <row r="11163">
          <cell r="D11163" t="str">
            <v/>
          </cell>
          <cell r="F11163"/>
          <cell r="H11163"/>
        </row>
        <row r="11164">
          <cell r="D11164" t="str">
            <v/>
          </cell>
          <cell r="F11164"/>
          <cell r="H11164"/>
        </row>
        <row r="11165">
          <cell r="D11165" t="str">
            <v/>
          </cell>
          <cell r="F11165"/>
          <cell r="H11165"/>
        </row>
        <row r="11166">
          <cell r="D11166" t="str">
            <v/>
          </cell>
          <cell r="F11166"/>
          <cell r="H11166"/>
        </row>
        <row r="11167">
          <cell r="D11167" t="str">
            <v/>
          </cell>
          <cell r="F11167"/>
          <cell r="H11167"/>
        </row>
        <row r="11168">
          <cell r="D11168" t="str">
            <v/>
          </cell>
          <cell r="F11168"/>
          <cell r="H11168"/>
        </row>
        <row r="11169">
          <cell r="D11169" t="str">
            <v/>
          </cell>
          <cell r="F11169"/>
          <cell r="H11169"/>
        </row>
        <row r="11170">
          <cell r="D11170" t="str">
            <v/>
          </cell>
          <cell r="F11170"/>
          <cell r="H11170"/>
        </row>
        <row r="11171">
          <cell r="D11171" t="str">
            <v/>
          </cell>
          <cell r="F11171"/>
          <cell r="H11171"/>
        </row>
        <row r="11172">
          <cell r="D11172" t="str">
            <v/>
          </cell>
          <cell r="F11172"/>
          <cell r="H11172"/>
        </row>
        <row r="11173">
          <cell r="D11173" t="str">
            <v/>
          </cell>
          <cell r="F11173"/>
          <cell r="H11173"/>
        </row>
        <row r="11174">
          <cell r="D11174" t="str">
            <v/>
          </cell>
          <cell r="F11174"/>
          <cell r="H11174"/>
        </row>
        <row r="11175">
          <cell r="D11175" t="str">
            <v/>
          </cell>
          <cell r="F11175"/>
          <cell r="H11175"/>
        </row>
        <row r="11176">
          <cell r="D11176" t="str">
            <v/>
          </cell>
          <cell r="F11176"/>
          <cell r="H11176"/>
        </row>
        <row r="11177">
          <cell r="D11177" t="str">
            <v/>
          </cell>
          <cell r="F11177"/>
          <cell r="H11177"/>
        </row>
        <row r="11178">
          <cell r="D11178" t="str">
            <v/>
          </cell>
          <cell r="F11178"/>
          <cell r="H11178"/>
        </row>
        <row r="11179">
          <cell r="D11179" t="str">
            <v/>
          </cell>
          <cell r="F11179"/>
          <cell r="H11179"/>
        </row>
        <row r="11180">
          <cell r="D11180" t="str">
            <v/>
          </cell>
          <cell r="F11180"/>
          <cell r="H11180"/>
        </row>
        <row r="11181">
          <cell r="D11181" t="str">
            <v/>
          </cell>
          <cell r="F11181"/>
          <cell r="H11181"/>
        </row>
        <row r="11182">
          <cell r="D11182" t="str">
            <v/>
          </cell>
          <cell r="F11182"/>
          <cell r="H11182"/>
        </row>
        <row r="11183">
          <cell r="D11183" t="str">
            <v/>
          </cell>
          <cell r="F11183"/>
          <cell r="H11183"/>
        </row>
        <row r="11184">
          <cell r="D11184" t="str">
            <v/>
          </cell>
          <cell r="F11184"/>
          <cell r="H11184"/>
        </row>
        <row r="11185">
          <cell r="D11185" t="str">
            <v/>
          </cell>
          <cell r="F11185"/>
          <cell r="H11185"/>
        </row>
        <row r="11186">
          <cell r="D11186" t="str">
            <v/>
          </cell>
          <cell r="F11186"/>
          <cell r="H11186"/>
        </row>
        <row r="11187">
          <cell r="D11187" t="str">
            <v/>
          </cell>
          <cell r="F11187"/>
          <cell r="H11187"/>
        </row>
        <row r="11188">
          <cell r="D11188" t="str">
            <v/>
          </cell>
          <cell r="F11188"/>
          <cell r="H11188"/>
        </row>
        <row r="11189">
          <cell r="D11189" t="str">
            <v/>
          </cell>
          <cell r="F11189"/>
          <cell r="H11189"/>
        </row>
        <row r="11190">
          <cell r="D11190" t="str">
            <v/>
          </cell>
          <cell r="F11190"/>
          <cell r="H11190"/>
        </row>
        <row r="11191">
          <cell r="D11191" t="str">
            <v/>
          </cell>
          <cell r="F11191"/>
          <cell r="H11191"/>
        </row>
        <row r="11192">
          <cell r="D11192" t="str">
            <v/>
          </cell>
          <cell r="F11192"/>
          <cell r="H11192"/>
        </row>
        <row r="11193">
          <cell r="D11193" t="str">
            <v/>
          </cell>
          <cell r="F11193"/>
          <cell r="H11193"/>
        </row>
        <row r="11194">
          <cell r="D11194" t="str">
            <v/>
          </cell>
          <cell r="F11194"/>
          <cell r="H11194"/>
        </row>
        <row r="11195">
          <cell r="D11195" t="str">
            <v/>
          </cell>
          <cell r="F11195"/>
          <cell r="H11195"/>
        </row>
        <row r="11196">
          <cell r="D11196" t="str">
            <v/>
          </cell>
          <cell r="F11196"/>
          <cell r="H11196"/>
        </row>
        <row r="11197">
          <cell r="D11197" t="str">
            <v/>
          </cell>
          <cell r="F11197"/>
          <cell r="H11197"/>
        </row>
        <row r="11198">
          <cell r="D11198" t="str">
            <v/>
          </cell>
          <cell r="F11198"/>
          <cell r="H11198"/>
        </row>
        <row r="11199">
          <cell r="D11199" t="str">
            <v/>
          </cell>
          <cell r="F11199"/>
          <cell r="H11199"/>
        </row>
        <row r="11200">
          <cell r="D11200" t="str">
            <v/>
          </cell>
          <cell r="F11200"/>
          <cell r="H11200"/>
        </row>
        <row r="11201">
          <cell r="D11201" t="str">
            <v/>
          </cell>
          <cell r="F11201"/>
          <cell r="H11201"/>
        </row>
        <row r="11202">
          <cell r="D11202" t="str">
            <v/>
          </cell>
          <cell r="F11202"/>
          <cell r="H11202"/>
        </row>
        <row r="11203">
          <cell r="D11203" t="str">
            <v/>
          </cell>
          <cell r="F11203"/>
          <cell r="H11203"/>
        </row>
        <row r="11204">
          <cell r="D11204" t="str">
            <v/>
          </cell>
          <cell r="F11204"/>
          <cell r="H11204"/>
        </row>
        <row r="11205">
          <cell r="D11205" t="str">
            <v/>
          </cell>
          <cell r="F11205"/>
          <cell r="H11205"/>
        </row>
        <row r="11206">
          <cell r="D11206" t="str">
            <v/>
          </cell>
          <cell r="F11206"/>
          <cell r="H11206"/>
        </row>
        <row r="11207">
          <cell r="D11207" t="str">
            <v/>
          </cell>
          <cell r="F11207"/>
          <cell r="H11207"/>
        </row>
        <row r="11208">
          <cell r="D11208" t="str">
            <v/>
          </cell>
          <cell r="F11208"/>
          <cell r="H11208"/>
        </row>
        <row r="11209">
          <cell r="D11209" t="str">
            <v/>
          </cell>
          <cell r="F11209"/>
          <cell r="H11209"/>
        </row>
        <row r="11210">
          <cell r="D11210" t="str">
            <v/>
          </cell>
          <cell r="F11210"/>
          <cell r="H11210"/>
        </row>
        <row r="11211">
          <cell r="D11211" t="str">
            <v/>
          </cell>
          <cell r="F11211"/>
          <cell r="H11211"/>
        </row>
        <row r="11212">
          <cell r="D11212" t="str">
            <v/>
          </cell>
          <cell r="F11212"/>
          <cell r="H11212"/>
        </row>
        <row r="11213">
          <cell r="D11213" t="str">
            <v/>
          </cell>
          <cell r="F11213"/>
          <cell r="H11213"/>
        </row>
        <row r="11214">
          <cell r="D11214" t="str">
            <v/>
          </cell>
          <cell r="F11214"/>
          <cell r="H11214"/>
        </row>
        <row r="11215">
          <cell r="D11215" t="str">
            <v/>
          </cell>
          <cell r="F11215"/>
          <cell r="H11215"/>
        </row>
        <row r="11216">
          <cell r="D11216" t="str">
            <v/>
          </cell>
          <cell r="F11216"/>
          <cell r="H11216"/>
        </row>
        <row r="11217">
          <cell r="D11217" t="str">
            <v/>
          </cell>
          <cell r="F11217"/>
          <cell r="H11217"/>
        </row>
        <row r="11218">
          <cell r="D11218" t="str">
            <v/>
          </cell>
          <cell r="F11218"/>
          <cell r="H11218"/>
        </row>
        <row r="11219">
          <cell r="D11219" t="str">
            <v/>
          </cell>
          <cell r="F11219"/>
          <cell r="H11219"/>
        </row>
        <row r="11220">
          <cell r="D11220" t="str">
            <v/>
          </cell>
          <cell r="F11220"/>
          <cell r="H11220"/>
        </row>
        <row r="11221">
          <cell r="D11221" t="str">
            <v/>
          </cell>
          <cell r="F11221"/>
          <cell r="H11221"/>
        </row>
        <row r="11222">
          <cell r="D11222" t="str">
            <v/>
          </cell>
          <cell r="F11222"/>
          <cell r="H11222"/>
        </row>
        <row r="11223">
          <cell r="D11223" t="str">
            <v/>
          </cell>
          <cell r="F11223"/>
          <cell r="H11223"/>
        </row>
        <row r="11224">
          <cell r="D11224" t="str">
            <v/>
          </cell>
          <cell r="F11224"/>
          <cell r="H11224"/>
        </row>
        <row r="11225">
          <cell r="D11225" t="str">
            <v/>
          </cell>
          <cell r="F11225"/>
          <cell r="H11225"/>
        </row>
        <row r="11226">
          <cell r="D11226" t="str">
            <v/>
          </cell>
          <cell r="F11226"/>
          <cell r="H11226"/>
        </row>
        <row r="11227">
          <cell r="D11227" t="str">
            <v/>
          </cell>
          <cell r="F11227"/>
          <cell r="H11227"/>
        </row>
        <row r="11228">
          <cell r="D11228" t="str">
            <v/>
          </cell>
          <cell r="F11228"/>
          <cell r="H11228"/>
        </row>
        <row r="11229">
          <cell r="D11229" t="str">
            <v/>
          </cell>
          <cell r="F11229"/>
          <cell r="H11229"/>
        </row>
        <row r="11230">
          <cell r="D11230" t="str">
            <v/>
          </cell>
          <cell r="F11230"/>
          <cell r="H11230"/>
        </row>
        <row r="11231">
          <cell r="D11231" t="str">
            <v/>
          </cell>
          <cell r="F11231"/>
          <cell r="H11231"/>
        </row>
        <row r="11232">
          <cell r="D11232" t="str">
            <v/>
          </cell>
          <cell r="F11232"/>
          <cell r="H11232"/>
        </row>
        <row r="11233">
          <cell r="D11233" t="str">
            <v/>
          </cell>
          <cell r="F11233"/>
          <cell r="H11233"/>
        </row>
        <row r="11234">
          <cell r="D11234" t="str">
            <v/>
          </cell>
          <cell r="F11234"/>
          <cell r="H11234"/>
        </row>
        <row r="11235">
          <cell r="D11235" t="str">
            <v/>
          </cell>
          <cell r="F11235"/>
          <cell r="H11235"/>
        </row>
        <row r="11236">
          <cell r="D11236" t="str">
            <v/>
          </cell>
          <cell r="F11236"/>
          <cell r="H11236"/>
        </row>
        <row r="11237">
          <cell r="D11237" t="str">
            <v/>
          </cell>
          <cell r="F11237"/>
          <cell r="H11237"/>
        </row>
        <row r="11238">
          <cell r="D11238" t="str">
            <v/>
          </cell>
          <cell r="F11238"/>
          <cell r="H11238"/>
        </row>
        <row r="11239">
          <cell r="D11239" t="str">
            <v/>
          </cell>
          <cell r="F11239"/>
          <cell r="H11239"/>
        </row>
        <row r="11240">
          <cell r="D11240" t="str">
            <v/>
          </cell>
          <cell r="F11240"/>
          <cell r="H11240"/>
        </row>
        <row r="11241">
          <cell r="D11241" t="str">
            <v/>
          </cell>
          <cell r="F11241"/>
          <cell r="H11241"/>
        </row>
        <row r="11242">
          <cell r="D11242" t="str">
            <v/>
          </cell>
          <cell r="F11242"/>
          <cell r="H11242"/>
        </row>
        <row r="11243">
          <cell r="D11243" t="str">
            <v/>
          </cell>
          <cell r="F11243"/>
          <cell r="H11243"/>
        </row>
        <row r="11244">
          <cell r="D11244" t="str">
            <v/>
          </cell>
          <cell r="F11244"/>
          <cell r="H11244"/>
        </row>
        <row r="11245">
          <cell r="D11245" t="str">
            <v/>
          </cell>
          <cell r="F11245"/>
          <cell r="H11245"/>
        </row>
        <row r="11246">
          <cell r="D11246" t="str">
            <v/>
          </cell>
          <cell r="F11246"/>
          <cell r="H11246"/>
        </row>
        <row r="11247">
          <cell r="D11247" t="str">
            <v/>
          </cell>
          <cell r="F11247"/>
          <cell r="H11247"/>
        </row>
        <row r="11248">
          <cell r="D11248" t="str">
            <v/>
          </cell>
          <cell r="F11248"/>
          <cell r="H11248"/>
        </row>
        <row r="11249">
          <cell r="D11249" t="str">
            <v/>
          </cell>
          <cell r="F11249"/>
          <cell r="H11249"/>
        </row>
        <row r="11250">
          <cell r="D11250" t="str">
            <v/>
          </cell>
          <cell r="F11250"/>
          <cell r="H11250"/>
        </row>
        <row r="11251">
          <cell r="D11251" t="str">
            <v/>
          </cell>
          <cell r="F11251"/>
          <cell r="H11251"/>
        </row>
        <row r="11252">
          <cell r="D11252" t="str">
            <v/>
          </cell>
          <cell r="F11252"/>
          <cell r="H11252"/>
        </row>
        <row r="11253">
          <cell r="D11253" t="str">
            <v/>
          </cell>
          <cell r="F11253"/>
          <cell r="H11253"/>
        </row>
        <row r="11254">
          <cell r="D11254" t="str">
            <v/>
          </cell>
          <cell r="F11254"/>
          <cell r="H11254"/>
        </row>
        <row r="11255">
          <cell r="D11255" t="str">
            <v/>
          </cell>
          <cell r="F11255"/>
          <cell r="H11255"/>
        </row>
        <row r="11256">
          <cell r="D11256" t="str">
            <v/>
          </cell>
          <cell r="F11256"/>
          <cell r="H11256"/>
        </row>
        <row r="11257">
          <cell r="D11257" t="str">
            <v/>
          </cell>
          <cell r="F11257"/>
          <cell r="H11257"/>
        </row>
        <row r="11258">
          <cell r="D11258" t="str">
            <v/>
          </cell>
          <cell r="F11258"/>
          <cell r="H11258"/>
        </row>
        <row r="11259">
          <cell r="D11259" t="str">
            <v/>
          </cell>
          <cell r="F11259"/>
          <cell r="H11259"/>
        </row>
        <row r="11260">
          <cell r="D11260" t="str">
            <v/>
          </cell>
          <cell r="F11260"/>
          <cell r="H11260"/>
        </row>
        <row r="11261">
          <cell r="D11261" t="str">
            <v/>
          </cell>
          <cell r="F11261"/>
          <cell r="H11261"/>
        </row>
        <row r="11262">
          <cell r="D11262" t="str">
            <v/>
          </cell>
          <cell r="F11262"/>
          <cell r="H11262"/>
        </row>
        <row r="11263">
          <cell r="D11263" t="str">
            <v/>
          </cell>
          <cell r="F11263"/>
          <cell r="H11263"/>
        </row>
        <row r="11264">
          <cell r="D11264" t="str">
            <v/>
          </cell>
          <cell r="F11264"/>
          <cell r="H11264"/>
        </row>
        <row r="11265">
          <cell r="D11265" t="str">
            <v/>
          </cell>
          <cell r="F11265"/>
          <cell r="H11265"/>
        </row>
        <row r="11266">
          <cell r="D11266" t="str">
            <v/>
          </cell>
          <cell r="F11266"/>
          <cell r="H11266"/>
        </row>
        <row r="11267">
          <cell r="D11267" t="str">
            <v/>
          </cell>
          <cell r="F11267"/>
          <cell r="H11267"/>
        </row>
        <row r="11268">
          <cell r="D11268" t="str">
            <v/>
          </cell>
          <cell r="F11268"/>
          <cell r="H11268"/>
        </row>
        <row r="11269">
          <cell r="D11269" t="str">
            <v/>
          </cell>
          <cell r="F11269"/>
          <cell r="H11269"/>
        </row>
        <row r="11270">
          <cell r="D11270" t="str">
            <v/>
          </cell>
          <cell r="F11270"/>
          <cell r="H11270"/>
        </row>
        <row r="11271">
          <cell r="D11271" t="str">
            <v/>
          </cell>
          <cell r="F11271"/>
          <cell r="H11271"/>
        </row>
        <row r="11272">
          <cell r="D11272" t="str">
            <v/>
          </cell>
          <cell r="F11272"/>
          <cell r="H11272"/>
        </row>
        <row r="11273">
          <cell r="D11273" t="str">
            <v/>
          </cell>
          <cell r="F11273"/>
          <cell r="H11273"/>
        </row>
        <row r="11274">
          <cell r="D11274" t="str">
            <v/>
          </cell>
          <cell r="F11274"/>
          <cell r="H11274"/>
        </row>
        <row r="11275">
          <cell r="D11275" t="str">
            <v/>
          </cell>
          <cell r="F11275"/>
          <cell r="H11275"/>
        </row>
        <row r="11276">
          <cell r="D11276" t="str">
            <v/>
          </cell>
          <cell r="F11276"/>
          <cell r="H11276"/>
        </row>
        <row r="11277">
          <cell r="D11277" t="str">
            <v/>
          </cell>
          <cell r="F11277"/>
          <cell r="H11277"/>
        </row>
        <row r="11278">
          <cell r="D11278" t="str">
            <v/>
          </cell>
          <cell r="F11278"/>
          <cell r="H11278"/>
        </row>
        <row r="11279">
          <cell r="D11279" t="str">
            <v/>
          </cell>
          <cell r="F11279"/>
          <cell r="H11279"/>
        </row>
        <row r="11280">
          <cell r="D11280" t="str">
            <v/>
          </cell>
          <cell r="F11280"/>
          <cell r="H11280"/>
        </row>
        <row r="11281">
          <cell r="D11281" t="str">
            <v/>
          </cell>
          <cell r="F11281"/>
          <cell r="H11281"/>
        </row>
        <row r="11282">
          <cell r="D11282" t="str">
            <v/>
          </cell>
          <cell r="F11282"/>
          <cell r="H11282"/>
        </row>
        <row r="11283">
          <cell r="D11283" t="str">
            <v/>
          </cell>
          <cell r="F11283"/>
          <cell r="H11283"/>
        </row>
        <row r="11284">
          <cell r="D11284" t="str">
            <v/>
          </cell>
          <cell r="F11284"/>
          <cell r="H11284"/>
        </row>
        <row r="11285">
          <cell r="D11285" t="str">
            <v/>
          </cell>
          <cell r="F11285"/>
          <cell r="H11285"/>
        </row>
        <row r="11286">
          <cell r="D11286" t="str">
            <v/>
          </cell>
          <cell r="F11286"/>
          <cell r="H11286"/>
        </row>
        <row r="11287">
          <cell r="D11287" t="str">
            <v/>
          </cell>
          <cell r="F11287"/>
          <cell r="H11287"/>
        </row>
        <row r="11288">
          <cell r="D11288" t="str">
            <v/>
          </cell>
          <cell r="F11288"/>
          <cell r="H11288"/>
        </row>
        <row r="11289">
          <cell r="D11289" t="str">
            <v/>
          </cell>
          <cell r="F11289"/>
          <cell r="H11289"/>
        </row>
        <row r="11290">
          <cell r="D11290" t="str">
            <v/>
          </cell>
          <cell r="F11290"/>
          <cell r="H11290"/>
        </row>
        <row r="11291">
          <cell r="D11291" t="str">
            <v/>
          </cell>
          <cell r="F11291"/>
          <cell r="H11291"/>
        </row>
        <row r="11292">
          <cell r="D11292" t="str">
            <v/>
          </cell>
          <cell r="F11292"/>
          <cell r="H11292"/>
        </row>
        <row r="11293">
          <cell r="D11293" t="str">
            <v/>
          </cell>
          <cell r="F11293"/>
          <cell r="H11293"/>
        </row>
        <row r="11294">
          <cell r="D11294" t="str">
            <v/>
          </cell>
          <cell r="F11294"/>
          <cell r="H11294"/>
        </row>
        <row r="11295">
          <cell r="D11295" t="str">
            <v/>
          </cell>
          <cell r="F11295"/>
          <cell r="H11295"/>
        </row>
        <row r="11296">
          <cell r="D11296" t="str">
            <v/>
          </cell>
          <cell r="F11296"/>
          <cell r="H11296"/>
        </row>
        <row r="11297">
          <cell r="D11297" t="str">
            <v/>
          </cell>
          <cell r="F11297"/>
          <cell r="H11297"/>
        </row>
        <row r="11298">
          <cell r="D11298" t="str">
            <v/>
          </cell>
          <cell r="F11298"/>
          <cell r="H11298"/>
        </row>
        <row r="11299">
          <cell r="D11299" t="str">
            <v/>
          </cell>
          <cell r="F11299"/>
          <cell r="H11299"/>
        </row>
        <row r="11300">
          <cell r="D11300" t="str">
            <v/>
          </cell>
          <cell r="F11300"/>
          <cell r="H11300"/>
        </row>
        <row r="11301">
          <cell r="D11301" t="str">
            <v/>
          </cell>
          <cell r="F11301"/>
          <cell r="H11301"/>
        </row>
        <row r="11302">
          <cell r="D11302" t="str">
            <v/>
          </cell>
          <cell r="F11302"/>
          <cell r="H11302"/>
        </row>
        <row r="11303">
          <cell r="D11303" t="str">
            <v/>
          </cell>
          <cell r="F11303"/>
          <cell r="H11303"/>
        </row>
        <row r="11304">
          <cell r="D11304" t="str">
            <v/>
          </cell>
          <cell r="F11304"/>
          <cell r="H11304"/>
        </row>
        <row r="11305">
          <cell r="D11305" t="str">
            <v/>
          </cell>
          <cell r="F11305"/>
          <cell r="H11305"/>
        </row>
        <row r="11306">
          <cell r="D11306" t="str">
            <v/>
          </cell>
          <cell r="F11306"/>
          <cell r="H11306"/>
        </row>
        <row r="11307">
          <cell r="D11307" t="str">
            <v/>
          </cell>
          <cell r="F11307"/>
          <cell r="H11307"/>
        </row>
        <row r="11308">
          <cell r="D11308" t="str">
            <v/>
          </cell>
          <cell r="F11308"/>
          <cell r="H11308"/>
        </row>
        <row r="11309">
          <cell r="D11309" t="str">
            <v/>
          </cell>
          <cell r="F11309"/>
          <cell r="H11309"/>
        </row>
        <row r="11310">
          <cell r="D11310" t="str">
            <v/>
          </cell>
          <cell r="F11310"/>
          <cell r="H11310"/>
        </row>
        <row r="11311">
          <cell r="D11311" t="str">
            <v/>
          </cell>
          <cell r="F11311"/>
          <cell r="H11311"/>
        </row>
        <row r="11312">
          <cell r="D11312" t="str">
            <v/>
          </cell>
          <cell r="F11312"/>
          <cell r="H11312"/>
        </row>
        <row r="11313">
          <cell r="D11313" t="str">
            <v/>
          </cell>
          <cell r="F11313"/>
          <cell r="H11313"/>
        </row>
        <row r="11314">
          <cell r="D11314" t="str">
            <v/>
          </cell>
          <cell r="F11314"/>
          <cell r="H11314"/>
        </row>
        <row r="11315">
          <cell r="D11315" t="str">
            <v/>
          </cell>
          <cell r="F11315"/>
          <cell r="H11315"/>
        </row>
        <row r="11316">
          <cell r="D11316" t="str">
            <v/>
          </cell>
          <cell r="F11316"/>
          <cell r="H11316"/>
        </row>
        <row r="11317">
          <cell r="D11317" t="str">
            <v/>
          </cell>
          <cell r="F11317"/>
          <cell r="H11317"/>
        </row>
        <row r="11318">
          <cell r="D11318" t="str">
            <v/>
          </cell>
          <cell r="F11318"/>
          <cell r="H11318"/>
        </row>
        <row r="11319">
          <cell r="D11319" t="str">
            <v/>
          </cell>
          <cell r="F11319"/>
          <cell r="H11319"/>
        </row>
        <row r="11320">
          <cell r="D11320" t="str">
            <v/>
          </cell>
          <cell r="F11320"/>
          <cell r="H11320"/>
        </row>
        <row r="11321">
          <cell r="D11321" t="str">
            <v/>
          </cell>
          <cell r="F11321"/>
          <cell r="H11321"/>
        </row>
        <row r="11322">
          <cell r="D11322" t="str">
            <v/>
          </cell>
          <cell r="F11322"/>
          <cell r="H11322"/>
        </row>
        <row r="11323">
          <cell r="D11323" t="str">
            <v/>
          </cell>
          <cell r="F11323"/>
          <cell r="H11323"/>
        </row>
        <row r="11324">
          <cell r="D11324" t="str">
            <v/>
          </cell>
          <cell r="F11324"/>
          <cell r="H11324"/>
        </row>
        <row r="11325">
          <cell r="D11325" t="str">
            <v/>
          </cell>
          <cell r="F11325"/>
          <cell r="H11325"/>
        </row>
        <row r="11326">
          <cell r="D11326" t="str">
            <v/>
          </cell>
          <cell r="F11326"/>
          <cell r="H11326"/>
        </row>
        <row r="11327">
          <cell r="D11327" t="str">
            <v/>
          </cell>
          <cell r="F11327"/>
          <cell r="H11327"/>
        </row>
        <row r="11328">
          <cell r="D11328" t="str">
            <v/>
          </cell>
          <cell r="F11328"/>
          <cell r="H11328"/>
        </row>
        <row r="11329">
          <cell r="D11329" t="str">
            <v/>
          </cell>
          <cell r="F11329"/>
          <cell r="H11329"/>
        </row>
        <row r="11330">
          <cell r="D11330" t="str">
            <v/>
          </cell>
          <cell r="F11330"/>
          <cell r="H11330"/>
        </row>
        <row r="11331">
          <cell r="D11331" t="str">
            <v/>
          </cell>
          <cell r="F11331"/>
          <cell r="H11331"/>
        </row>
        <row r="11332">
          <cell r="D11332" t="str">
            <v/>
          </cell>
          <cell r="F11332"/>
          <cell r="H11332"/>
        </row>
        <row r="11333">
          <cell r="D11333" t="str">
            <v/>
          </cell>
          <cell r="F11333"/>
          <cell r="H11333"/>
        </row>
        <row r="11334">
          <cell r="D11334" t="str">
            <v/>
          </cell>
          <cell r="F11334"/>
          <cell r="H11334"/>
        </row>
        <row r="11335">
          <cell r="D11335" t="str">
            <v/>
          </cell>
          <cell r="F11335"/>
          <cell r="H11335"/>
        </row>
        <row r="11336">
          <cell r="D11336" t="str">
            <v/>
          </cell>
          <cell r="F11336"/>
          <cell r="H11336"/>
        </row>
        <row r="11337">
          <cell r="D11337" t="str">
            <v/>
          </cell>
          <cell r="F11337"/>
          <cell r="H11337"/>
        </row>
        <row r="11338">
          <cell r="D11338" t="str">
            <v/>
          </cell>
          <cell r="F11338"/>
          <cell r="H11338"/>
        </row>
        <row r="11339">
          <cell r="D11339" t="str">
            <v/>
          </cell>
          <cell r="F11339"/>
          <cell r="H11339"/>
        </row>
        <row r="11340">
          <cell r="D11340" t="str">
            <v/>
          </cell>
          <cell r="F11340"/>
          <cell r="H11340"/>
        </row>
        <row r="11341">
          <cell r="D11341" t="str">
            <v/>
          </cell>
          <cell r="F11341"/>
          <cell r="H11341"/>
        </row>
        <row r="11342">
          <cell r="D11342" t="str">
            <v/>
          </cell>
          <cell r="F11342"/>
          <cell r="H11342"/>
        </row>
        <row r="11343">
          <cell r="D11343" t="str">
            <v/>
          </cell>
          <cell r="F11343"/>
          <cell r="H11343"/>
        </row>
        <row r="11344">
          <cell r="D11344" t="str">
            <v/>
          </cell>
          <cell r="F11344"/>
          <cell r="H11344"/>
        </row>
        <row r="11345">
          <cell r="D11345" t="str">
            <v/>
          </cell>
          <cell r="F11345"/>
          <cell r="H11345"/>
        </row>
        <row r="11346">
          <cell r="D11346" t="str">
            <v/>
          </cell>
          <cell r="F11346"/>
          <cell r="H11346"/>
        </row>
        <row r="11347">
          <cell r="D11347" t="str">
            <v/>
          </cell>
          <cell r="F11347"/>
          <cell r="H11347"/>
        </row>
        <row r="11348">
          <cell r="D11348" t="str">
            <v/>
          </cell>
          <cell r="F11348"/>
          <cell r="H11348"/>
        </row>
        <row r="11349">
          <cell r="D11349" t="str">
            <v/>
          </cell>
          <cell r="F11349"/>
          <cell r="H11349"/>
        </row>
        <row r="11350">
          <cell r="D11350" t="str">
            <v/>
          </cell>
          <cell r="F11350"/>
          <cell r="H11350"/>
        </row>
        <row r="11351">
          <cell r="D11351" t="str">
            <v/>
          </cell>
          <cell r="F11351"/>
          <cell r="H11351"/>
        </row>
        <row r="11352">
          <cell r="D11352" t="str">
            <v/>
          </cell>
          <cell r="F11352"/>
          <cell r="H11352"/>
        </row>
        <row r="11353">
          <cell r="D11353" t="str">
            <v/>
          </cell>
          <cell r="F11353"/>
          <cell r="H11353"/>
        </row>
        <row r="11354">
          <cell r="D11354" t="str">
            <v/>
          </cell>
          <cell r="F11354"/>
          <cell r="H11354"/>
        </row>
        <row r="11355">
          <cell r="D11355" t="str">
            <v/>
          </cell>
          <cell r="F11355"/>
          <cell r="H11355"/>
        </row>
        <row r="11356">
          <cell r="D11356" t="str">
            <v/>
          </cell>
          <cell r="F11356"/>
          <cell r="H11356"/>
        </row>
        <row r="11357">
          <cell r="D11357" t="str">
            <v/>
          </cell>
          <cell r="F11357"/>
          <cell r="H11357"/>
        </row>
        <row r="11358">
          <cell r="D11358" t="str">
            <v/>
          </cell>
          <cell r="F11358"/>
          <cell r="H11358"/>
        </row>
        <row r="11359">
          <cell r="D11359" t="str">
            <v/>
          </cell>
          <cell r="F11359"/>
          <cell r="H11359"/>
        </row>
        <row r="11360">
          <cell r="D11360" t="str">
            <v/>
          </cell>
          <cell r="F11360"/>
          <cell r="H11360"/>
        </row>
        <row r="11361">
          <cell r="D11361" t="str">
            <v/>
          </cell>
          <cell r="F11361"/>
          <cell r="H11361"/>
        </row>
        <row r="11362">
          <cell r="D11362" t="str">
            <v/>
          </cell>
          <cell r="F11362"/>
          <cell r="H11362"/>
        </row>
        <row r="11363">
          <cell r="D11363" t="str">
            <v/>
          </cell>
          <cell r="F11363"/>
          <cell r="H11363"/>
        </row>
        <row r="11364">
          <cell r="D11364" t="str">
            <v/>
          </cell>
          <cell r="F11364"/>
          <cell r="H11364"/>
        </row>
        <row r="11365">
          <cell r="D11365" t="str">
            <v/>
          </cell>
          <cell r="F11365"/>
          <cell r="H11365"/>
        </row>
        <row r="11366">
          <cell r="D11366" t="str">
            <v/>
          </cell>
          <cell r="F11366"/>
          <cell r="H11366"/>
        </row>
        <row r="11367">
          <cell r="D11367" t="str">
            <v/>
          </cell>
          <cell r="F11367"/>
          <cell r="H11367"/>
        </row>
        <row r="11368">
          <cell r="D11368" t="str">
            <v/>
          </cell>
          <cell r="F11368"/>
          <cell r="H11368"/>
        </row>
        <row r="11369">
          <cell r="D11369" t="str">
            <v/>
          </cell>
          <cell r="F11369"/>
          <cell r="H11369"/>
        </row>
        <row r="11370">
          <cell r="D11370" t="str">
            <v/>
          </cell>
          <cell r="F11370"/>
          <cell r="H11370"/>
        </row>
        <row r="11371">
          <cell r="D11371" t="str">
            <v/>
          </cell>
          <cell r="F11371"/>
          <cell r="H11371"/>
        </row>
        <row r="11372">
          <cell r="D11372" t="str">
            <v/>
          </cell>
          <cell r="F11372"/>
          <cell r="H11372"/>
        </row>
        <row r="11373">
          <cell r="D11373" t="str">
            <v/>
          </cell>
          <cell r="F11373"/>
          <cell r="H11373"/>
        </row>
        <row r="11374">
          <cell r="D11374" t="str">
            <v/>
          </cell>
          <cell r="F11374"/>
          <cell r="H11374"/>
        </row>
        <row r="11375">
          <cell r="D11375" t="str">
            <v/>
          </cell>
          <cell r="F11375"/>
          <cell r="H11375"/>
        </row>
        <row r="11376">
          <cell r="D11376" t="str">
            <v/>
          </cell>
          <cell r="F11376"/>
          <cell r="H11376"/>
        </row>
        <row r="11377">
          <cell r="D11377" t="str">
            <v/>
          </cell>
          <cell r="F11377"/>
          <cell r="H11377"/>
        </row>
        <row r="11378">
          <cell r="D11378" t="str">
            <v/>
          </cell>
          <cell r="F11378"/>
          <cell r="H11378"/>
        </row>
        <row r="11379">
          <cell r="D11379" t="str">
            <v/>
          </cell>
          <cell r="F11379"/>
          <cell r="H11379"/>
        </row>
        <row r="11380">
          <cell r="D11380" t="str">
            <v/>
          </cell>
          <cell r="F11380"/>
          <cell r="H11380"/>
        </row>
        <row r="11381">
          <cell r="D11381" t="str">
            <v/>
          </cell>
          <cell r="F11381"/>
          <cell r="H11381"/>
        </row>
        <row r="11382">
          <cell r="D11382" t="str">
            <v/>
          </cell>
          <cell r="F11382"/>
          <cell r="H11382"/>
        </row>
        <row r="11383">
          <cell r="D11383" t="str">
            <v/>
          </cell>
          <cell r="F11383"/>
          <cell r="H11383"/>
        </row>
        <row r="11384">
          <cell r="D11384" t="str">
            <v/>
          </cell>
          <cell r="F11384"/>
          <cell r="H11384"/>
        </row>
        <row r="11385">
          <cell r="D11385" t="str">
            <v/>
          </cell>
          <cell r="F11385"/>
          <cell r="H11385"/>
        </row>
        <row r="11386">
          <cell r="D11386" t="str">
            <v/>
          </cell>
          <cell r="F11386"/>
          <cell r="H11386"/>
        </row>
        <row r="11387">
          <cell r="D11387" t="str">
            <v/>
          </cell>
          <cell r="F11387"/>
          <cell r="H11387"/>
        </row>
        <row r="11388">
          <cell r="D11388" t="str">
            <v/>
          </cell>
          <cell r="F11388"/>
          <cell r="H11388"/>
        </row>
        <row r="11389">
          <cell r="D11389" t="str">
            <v/>
          </cell>
          <cell r="F11389"/>
          <cell r="H11389"/>
        </row>
        <row r="11390">
          <cell r="D11390" t="str">
            <v/>
          </cell>
          <cell r="F11390"/>
          <cell r="H11390"/>
        </row>
        <row r="11391">
          <cell r="D11391" t="str">
            <v/>
          </cell>
          <cell r="F11391"/>
          <cell r="H11391"/>
        </row>
        <row r="11392">
          <cell r="D11392" t="str">
            <v/>
          </cell>
          <cell r="F11392"/>
          <cell r="H11392"/>
        </row>
        <row r="11393">
          <cell r="D11393" t="str">
            <v/>
          </cell>
          <cell r="F11393"/>
          <cell r="H11393"/>
        </row>
        <row r="11394">
          <cell r="D11394" t="str">
            <v/>
          </cell>
          <cell r="F11394"/>
          <cell r="H11394"/>
        </row>
        <row r="11395">
          <cell r="D11395" t="str">
            <v/>
          </cell>
          <cell r="F11395"/>
          <cell r="H11395"/>
        </row>
        <row r="11396">
          <cell r="D11396" t="str">
            <v/>
          </cell>
          <cell r="F11396"/>
          <cell r="H11396"/>
        </row>
        <row r="11397">
          <cell r="D11397" t="str">
            <v/>
          </cell>
          <cell r="F11397"/>
          <cell r="H11397"/>
        </row>
        <row r="11398">
          <cell r="D11398" t="str">
            <v/>
          </cell>
          <cell r="F11398"/>
          <cell r="H11398"/>
        </row>
        <row r="11399">
          <cell r="D11399" t="str">
            <v/>
          </cell>
          <cell r="F11399"/>
          <cell r="H11399"/>
        </row>
        <row r="11400">
          <cell r="D11400" t="str">
            <v/>
          </cell>
          <cell r="F11400"/>
          <cell r="H11400"/>
        </row>
        <row r="11401">
          <cell r="D11401" t="str">
            <v/>
          </cell>
          <cell r="F11401"/>
          <cell r="H11401"/>
        </row>
        <row r="11402">
          <cell r="D11402" t="str">
            <v/>
          </cell>
          <cell r="F11402"/>
          <cell r="H11402"/>
        </row>
        <row r="11403">
          <cell r="D11403" t="str">
            <v/>
          </cell>
          <cell r="F11403"/>
          <cell r="H11403"/>
        </row>
        <row r="11404">
          <cell r="D11404" t="str">
            <v/>
          </cell>
          <cell r="F11404"/>
          <cell r="H11404"/>
        </row>
        <row r="11405">
          <cell r="D11405" t="str">
            <v/>
          </cell>
          <cell r="F11405"/>
          <cell r="H11405"/>
        </row>
        <row r="11406">
          <cell r="D11406" t="str">
            <v/>
          </cell>
          <cell r="F11406"/>
          <cell r="H11406"/>
        </row>
        <row r="11407">
          <cell r="D11407" t="str">
            <v/>
          </cell>
          <cell r="F11407"/>
          <cell r="H11407"/>
        </row>
        <row r="11408">
          <cell r="D11408" t="str">
            <v/>
          </cell>
          <cell r="F11408"/>
          <cell r="H11408"/>
        </row>
        <row r="11409">
          <cell r="D11409" t="str">
            <v/>
          </cell>
          <cell r="F11409"/>
          <cell r="H11409"/>
        </row>
        <row r="11410">
          <cell r="D11410" t="str">
            <v/>
          </cell>
          <cell r="F11410"/>
          <cell r="H11410"/>
        </row>
        <row r="11411">
          <cell r="D11411" t="str">
            <v/>
          </cell>
          <cell r="F11411"/>
          <cell r="H11411"/>
        </row>
        <row r="11412">
          <cell r="D11412" t="str">
            <v/>
          </cell>
          <cell r="F11412"/>
          <cell r="H11412"/>
        </row>
        <row r="11413">
          <cell r="D11413" t="str">
            <v/>
          </cell>
          <cell r="F11413"/>
          <cell r="H11413"/>
        </row>
        <row r="11414">
          <cell r="D11414" t="str">
            <v/>
          </cell>
          <cell r="F11414"/>
          <cell r="H11414"/>
        </row>
        <row r="11415">
          <cell r="D11415" t="str">
            <v/>
          </cell>
          <cell r="F11415"/>
          <cell r="H11415"/>
        </row>
        <row r="11416">
          <cell r="D11416" t="str">
            <v/>
          </cell>
          <cell r="F11416"/>
          <cell r="H11416"/>
        </row>
        <row r="11417">
          <cell r="D11417" t="str">
            <v/>
          </cell>
          <cell r="F11417"/>
          <cell r="H11417"/>
        </row>
        <row r="11418">
          <cell r="D11418" t="str">
            <v/>
          </cell>
          <cell r="F11418"/>
          <cell r="H11418"/>
        </row>
        <row r="11419">
          <cell r="D11419" t="str">
            <v/>
          </cell>
          <cell r="F11419"/>
          <cell r="H11419"/>
        </row>
        <row r="11420">
          <cell r="D11420" t="str">
            <v/>
          </cell>
          <cell r="F11420"/>
          <cell r="H11420"/>
        </row>
        <row r="11421">
          <cell r="D11421" t="str">
            <v/>
          </cell>
          <cell r="F11421"/>
          <cell r="H11421"/>
        </row>
        <row r="11422">
          <cell r="D11422" t="str">
            <v/>
          </cell>
          <cell r="F11422"/>
          <cell r="H11422"/>
        </row>
        <row r="11423">
          <cell r="D11423" t="str">
            <v/>
          </cell>
          <cell r="F11423"/>
          <cell r="H11423"/>
        </row>
        <row r="11424">
          <cell r="D11424" t="str">
            <v/>
          </cell>
          <cell r="F11424"/>
          <cell r="H11424"/>
        </row>
        <row r="11425">
          <cell r="D11425" t="str">
            <v/>
          </cell>
          <cell r="F11425"/>
          <cell r="H11425"/>
        </row>
        <row r="11426">
          <cell r="D11426" t="str">
            <v/>
          </cell>
          <cell r="F11426"/>
          <cell r="H11426"/>
        </row>
        <row r="11427">
          <cell r="D11427" t="str">
            <v/>
          </cell>
          <cell r="F11427"/>
          <cell r="H11427"/>
        </row>
        <row r="11428">
          <cell r="D11428" t="str">
            <v/>
          </cell>
          <cell r="F11428"/>
          <cell r="H11428"/>
        </row>
        <row r="11429">
          <cell r="D11429" t="str">
            <v/>
          </cell>
          <cell r="F11429"/>
          <cell r="H11429"/>
        </row>
        <row r="11430">
          <cell r="D11430" t="str">
            <v/>
          </cell>
          <cell r="F11430"/>
          <cell r="H11430"/>
        </row>
        <row r="11431">
          <cell r="D11431" t="str">
            <v/>
          </cell>
          <cell r="F11431"/>
          <cell r="H11431"/>
        </row>
        <row r="11432">
          <cell r="D11432" t="str">
            <v/>
          </cell>
          <cell r="F11432"/>
          <cell r="H11432"/>
        </row>
        <row r="11433">
          <cell r="D11433" t="str">
            <v/>
          </cell>
          <cell r="F11433"/>
          <cell r="H11433"/>
        </row>
        <row r="11434">
          <cell r="D11434" t="str">
            <v/>
          </cell>
          <cell r="F11434"/>
          <cell r="H11434"/>
        </row>
        <row r="11435">
          <cell r="D11435" t="str">
            <v/>
          </cell>
          <cell r="F11435"/>
          <cell r="H11435"/>
        </row>
        <row r="11436">
          <cell r="D11436" t="str">
            <v/>
          </cell>
          <cell r="F11436"/>
          <cell r="H11436"/>
        </row>
        <row r="11437">
          <cell r="D11437" t="str">
            <v/>
          </cell>
          <cell r="F11437"/>
          <cell r="H11437"/>
        </row>
        <row r="11438">
          <cell r="D11438" t="str">
            <v/>
          </cell>
          <cell r="F11438"/>
          <cell r="H11438"/>
        </row>
        <row r="11439">
          <cell r="D11439" t="str">
            <v/>
          </cell>
          <cell r="F11439"/>
          <cell r="H11439"/>
        </row>
        <row r="11440">
          <cell r="D11440" t="str">
            <v/>
          </cell>
          <cell r="F11440"/>
          <cell r="H11440"/>
        </row>
        <row r="11441">
          <cell r="D11441" t="str">
            <v/>
          </cell>
          <cell r="F11441"/>
          <cell r="H11441"/>
        </row>
        <row r="11442">
          <cell r="D11442" t="str">
            <v/>
          </cell>
          <cell r="F11442"/>
          <cell r="H11442"/>
        </row>
        <row r="11443">
          <cell r="D11443" t="str">
            <v/>
          </cell>
          <cell r="F11443"/>
          <cell r="H11443"/>
        </row>
        <row r="11444">
          <cell r="D11444" t="str">
            <v/>
          </cell>
          <cell r="F11444"/>
          <cell r="H11444"/>
        </row>
        <row r="11445">
          <cell r="D11445" t="str">
            <v/>
          </cell>
          <cell r="F11445"/>
          <cell r="H11445"/>
        </row>
        <row r="11446">
          <cell r="D11446" t="str">
            <v/>
          </cell>
          <cell r="F11446"/>
          <cell r="H11446"/>
        </row>
        <row r="11447">
          <cell r="D11447" t="str">
            <v/>
          </cell>
          <cell r="F11447"/>
          <cell r="H11447"/>
        </row>
        <row r="11448">
          <cell r="D11448" t="str">
            <v/>
          </cell>
          <cell r="F11448"/>
          <cell r="H11448"/>
        </row>
        <row r="11449">
          <cell r="D11449" t="str">
            <v/>
          </cell>
          <cell r="F11449"/>
          <cell r="H11449"/>
        </row>
        <row r="11450">
          <cell r="D11450" t="str">
            <v/>
          </cell>
          <cell r="F11450"/>
          <cell r="H11450"/>
        </row>
        <row r="11451">
          <cell r="D11451" t="str">
            <v/>
          </cell>
          <cell r="F11451"/>
          <cell r="H11451"/>
        </row>
        <row r="11452">
          <cell r="D11452" t="str">
            <v/>
          </cell>
          <cell r="F11452"/>
          <cell r="H11452"/>
        </row>
        <row r="11453">
          <cell r="D11453" t="str">
            <v/>
          </cell>
          <cell r="F11453"/>
          <cell r="H11453"/>
        </row>
        <row r="11454">
          <cell r="D11454" t="str">
            <v/>
          </cell>
          <cell r="F11454"/>
          <cell r="H11454"/>
        </row>
        <row r="11455">
          <cell r="D11455" t="str">
            <v/>
          </cell>
          <cell r="F11455"/>
          <cell r="H11455"/>
        </row>
        <row r="11456">
          <cell r="D11456" t="str">
            <v/>
          </cell>
          <cell r="F11456"/>
          <cell r="H11456"/>
        </row>
        <row r="11457">
          <cell r="D11457" t="str">
            <v/>
          </cell>
          <cell r="F11457"/>
          <cell r="H11457"/>
        </row>
        <row r="11458">
          <cell r="D11458" t="str">
            <v/>
          </cell>
          <cell r="F11458"/>
          <cell r="H11458"/>
        </row>
        <row r="11459">
          <cell r="D11459" t="str">
            <v/>
          </cell>
          <cell r="F11459"/>
          <cell r="H11459"/>
        </row>
        <row r="11460">
          <cell r="D11460" t="str">
            <v/>
          </cell>
          <cell r="F11460"/>
          <cell r="H11460"/>
        </row>
        <row r="11461">
          <cell r="D11461" t="str">
            <v/>
          </cell>
          <cell r="F11461"/>
          <cell r="H11461"/>
        </row>
        <row r="11462">
          <cell r="D11462" t="str">
            <v/>
          </cell>
          <cell r="F11462"/>
          <cell r="H11462"/>
        </row>
        <row r="11463">
          <cell r="D11463" t="str">
            <v/>
          </cell>
          <cell r="F11463"/>
          <cell r="H11463"/>
        </row>
        <row r="11464">
          <cell r="D11464" t="str">
            <v/>
          </cell>
          <cell r="F11464"/>
          <cell r="H11464"/>
        </row>
        <row r="11465">
          <cell r="D11465" t="str">
            <v/>
          </cell>
          <cell r="F11465"/>
          <cell r="H11465"/>
        </row>
        <row r="11466">
          <cell r="D11466" t="str">
            <v/>
          </cell>
          <cell r="F11466"/>
          <cell r="H11466"/>
        </row>
        <row r="11467">
          <cell r="D11467" t="str">
            <v/>
          </cell>
          <cell r="F11467"/>
          <cell r="H11467"/>
        </row>
        <row r="11468">
          <cell r="D11468" t="str">
            <v/>
          </cell>
          <cell r="F11468"/>
          <cell r="H11468"/>
        </row>
        <row r="11469">
          <cell r="D11469" t="str">
            <v/>
          </cell>
          <cell r="F11469"/>
          <cell r="H11469"/>
        </row>
        <row r="11470">
          <cell r="D11470" t="str">
            <v/>
          </cell>
          <cell r="F11470"/>
          <cell r="H11470"/>
        </row>
        <row r="11471">
          <cell r="D11471" t="str">
            <v/>
          </cell>
          <cell r="F11471"/>
          <cell r="H11471"/>
        </row>
        <row r="11472">
          <cell r="D11472" t="str">
            <v/>
          </cell>
          <cell r="F11472"/>
          <cell r="H11472"/>
        </row>
        <row r="11473">
          <cell r="D11473" t="str">
            <v/>
          </cell>
          <cell r="F11473"/>
          <cell r="H11473"/>
        </row>
        <row r="11474">
          <cell r="D11474" t="str">
            <v/>
          </cell>
          <cell r="F11474"/>
          <cell r="H11474"/>
        </row>
        <row r="11475">
          <cell r="D11475" t="str">
            <v/>
          </cell>
          <cell r="F11475"/>
          <cell r="H11475"/>
        </row>
        <row r="11476">
          <cell r="D11476" t="str">
            <v/>
          </cell>
          <cell r="F11476"/>
          <cell r="H11476"/>
        </row>
        <row r="11477">
          <cell r="D11477" t="str">
            <v/>
          </cell>
          <cell r="F11477"/>
          <cell r="H11477"/>
        </row>
        <row r="11478">
          <cell r="D11478" t="str">
            <v/>
          </cell>
          <cell r="F11478"/>
          <cell r="H11478"/>
        </row>
        <row r="11479">
          <cell r="D11479" t="str">
            <v/>
          </cell>
          <cell r="F11479"/>
          <cell r="H11479"/>
        </row>
        <row r="11480">
          <cell r="D11480" t="str">
            <v/>
          </cell>
          <cell r="F11480"/>
          <cell r="H11480"/>
        </row>
        <row r="11481">
          <cell r="D11481" t="str">
            <v/>
          </cell>
          <cell r="F11481"/>
          <cell r="H11481"/>
        </row>
        <row r="11482">
          <cell r="D11482" t="str">
            <v/>
          </cell>
          <cell r="F11482"/>
          <cell r="H11482"/>
        </row>
        <row r="11483">
          <cell r="D11483" t="str">
            <v/>
          </cell>
          <cell r="F11483"/>
          <cell r="H11483"/>
        </row>
        <row r="11484">
          <cell r="D11484" t="str">
            <v/>
          </cell>
          <cell r="F11484"/>
          <cell r="H11484"/>
        </row>
        <row r="11485">
          <cell r="D11485" t="str">
            <v/>
          </cell>
          <cell r="F11485"/>
          <cell r="H11485"/>
        </row>
        <row r="11486">
          <cell r="D11486" t="str">
            <v/>
          </cell>
          <cell r="F11486"/>
          <cell r="H11486"/>
        </row>
        <row r="11487">
          <cell r="D11487" t="str">
            <v/>
          </cell>
          <cell r="F11487"/>
          <cell r="H11487"/>
        </row>
        <row r="11488">
          <cell r="D11488" t="str">
            <v/>
          </cell>
          <cell r="F11488"/>
          <cell r="H11488"/>
        </row>
        <row r="11489">
          <cell r="D11489" t="str">
            <v/>
          </cell>
          <cell r="F11489"/>
          <cell r="H11489"/>
        </row>
        <row r="11490">
          <cell r="D11490" t="str">
            <v/>
          </cell>
          <cell r="F11490"/>
          <cell r="H11490"/>
        </row>
        <row r="11491">
          <cell r="D11491" t="str">
            <v/>
          </cell>
          <cell r="F11491"/>
          <cell r="H11491"/>
        </row>
        <row r="11492">
          <cell r="D11492" t="str">
            <v/>
          </cell>
          <cell r="F11492"/>
          <cell r="H11492"/>
        </row>
        <row r="11493">
          <cell r="D11493" t="str">
            <v/>
          </cell>
          <cell r="F11493"/>
          <cell r="H11493"/>
        </row>
        <row r="11494">
          <cell r="D11494" t="str">
            <v/>
          </cell>
          <cell r="F11494"/>
          <cell r="H11494"/>
        </row>
        <row r="11495">
          <cell r="D11495" t="str">
            <v/>
          </cell>
          <cell r="F11495"/>
          <cell r="H11495"/>
        </row>
        <row r="11496">
          <cell r="D11496" t="str">
            <v/>
          </cell>
          <cell r="F11496"/>
          <cell r="H11496"/>
        </row>
        <row r="11497">
          <cell r="D11497" t="str">
            <v/>
          </cell>
          <cell r="F11497"/>
          <cell r="H11497"/>
        </row>
        <row r="11498">
          <cell r="D11498" t="str">
            <v/>
          </cell>
          <cell r="F11498"/>
          <cell r="H11498"/>
        </row>
        <row r="11499">
          <cell r="D11499" t="str">
            <v/>
          </cell>
          <cell r="F11499"/>
          <cell r="H11499"/>
        </row>
        <row r="11500">
          <cell r="D11500" t="str">
            <v/>
          </cell>
          <cell r="F11500"/>
          <cell r="H11500"/>
        </row>
        <row r="11501">
          <cell r="D11501" t="str">
            <v/>
          </cell>
          <cell r="F11501"/>
          <cell r="H11501"/>
        </row>
        <row r="11502">
          <cell r="D11502" t="str">
            <v/>
          </cell>
          <cell r="F11502"/>
          <cell r="H11502"/>
        </row>
        <row r="11503">
          <cell r="D11503" t="str">
            <v/>
          </cell>
          <cell r="F11503"/>
          <cell r="H11503"/>
        </row>
        <row r="11504">
          <cell r="D11504" t="str">
            <v/>
          </cell>
          <cell r="F11504"/>
          <cell r="H11504"/>
        </row>
        <row r="11505">
          <cell r="D11505" t="str">
            <v/>
          </cell>
          <cell r="F11505"/>
          <cell r="H11505"/>
        </row>
        <row r="11506">
          <cell r="D11506" t="str">
            <v/>
          </cell>
          <cell r="F11506"/>
          <cell r="H11506"/>
        </row>
        <row r="11507">
          <cell r="D11507" t="str">
            <v/>
          </cell>
          <cell r="F11507"/>
          <cell r="H11507"/>
        </row>
        <row r="11508">
          <cell r="D11508" t="str">
            <v/>
          </cell>
          <cell r="F11508"/>
          <cell r="H11508"/>
        </row>
        <row r="11509">
          <cell r="D11509" t="str">
            <v/>
          </cell>
          <cell r="F11509"/>
          <cell r="H11509"/>
        </row>
        <row r="11510">
          <cell r="D11510" t="str">
            <v/>
          </cell>
          <cell r="F11510"/>
          <cell r="H11510"/>
        </row>
        <row r="11511">
          <cell r="D11511" t="str">
            <v/>
          </cell>
          <cell r="F11511"/>
          <cell r="H11511"/>
        </row>
        <row r="11512">
          <cell r="D11512" t="str">
            <v/>
          </cell>
          <cell r="F11512"/>
          <cell r="H11512"/>
        </row>
        <row r="11513">
          <cell r="D11513" t="str">
            <v/>
          </cell>
          <cell r="F11513"/>
          <cell r="H11513"/>
        </row>
        <row r="11514">
          <cell r="D11514" t="str">
            <v/>
          </cell>
          <cell r="F11514"/>
          <cell r="H11514"/>
        </row>
        <row r="11515">
          <cell r="D11515" t="str">
            <v/>
          </cell>
          <cell r="F11515"/>
          <cell r="H11515"/>
        </row>
        <row r="11516">
          <cell r="D11516" t="str">
            <v/>
          </cell>
          <cell r="F11516"/>
          <cell r="H11516"/>
        </row>
        <row r="11517">
          <cell r="D11517" t="str">
            <v/>
          </cell>
          <cell r="F11517"/>
          <cell r="H11517"/>
        </row>
        <row r="11518">
          <cell r="D11518" t="str">
            <v/>
          </cell>
          <cell r="F11518"/>
          <cell r="H11518"/>
        </row>
        <row r="11519">
          <cell r="D11519" t="str">
            <v/>
          </cell>
          <cell r="F11519"/>
          <cell r="H11519"/>
        </row>
        <row r="11520">
          <cell r="D11520" t="str">
            <v/>
          </cell>
          <cell r="F11520"/>
          <cell r="H11520"/>
        </row>
        <row r="11521">
          <cell r="D11521" t="str">
            <v/>
          </cell>
          <cell r="F11521"/>
          <cell r="H11521"/>
        </row>
        <row r="11522">
          <cell r="D11522" t="str">
            <v/>
          </cell>
          <cell r="F11522"/>
          <cell r="H11522"/>
        </row>
        <row r="11523">
          <cell r="D11523" t="str">
            <v/>
          </cell>
          <cell r="F11523"/>
          <cell r="H11523"/>
        </row>
        <row r="11524">
          <cell r="D11524" t="str">
            <v/>
          </cell>
          <cell r="F11524"/>
          <cell r="H11524"/>
        </row>
        <row r="11525">
          <cell r="D11525" t="str">
            <v/>
          </cell>
          <cell r="F11525"/>
          <cell r="H11525"/>
        </row>
        <row r="11526">
          <cell r="D11526" t="str">
            <v/>
          </cell>
          <cell r="F11526"/>
          <cell r="H11526"/>
        </row>
        <row r="11527">
          <cell r="D11527" t="str">
            <v/>
          </cell>
          <cell r="F11527"/>
          <cell r="H11527"/>
        </row>
        <row r="11528">
          <cell r="D11528" t="str">
            <v/>
          </cell>
          <cell r="F11528"/>
          <cell r="H11528"/>
        </row>
        <row r="11529">
          <cell r="D11529" t="str">
            <v/>
          </cell>
          <cell r="F11529"/>
          <cell r="H11529"/>
        </row>
        <row r="11530">
          <cell r="D11530" t="str">
            <v/>
          </cell>
          <cell r="F11530"/>
          <cell r="H11530"/>
        </row>
        <row r="11531">
          <cell r="D11531" t="str">
            <v/>
          </cell>
          <cell r="F11531"/>
          <cell r="H11531"/>
        </row>
        <row r="11532">
          <cell r="D11532" t="str">
            <v/>
          </cell>
          <cell r="F11532"/>
          <cell r="H11532"/>
        </row>
        <row r="11533">
          <cell r="D11533" t="str">
            <v/>
          </cell>
          <cell r="F11533"/>
          <cell r="H11533"/>
        </row>
        <row r="11534">
          <cell r="D11534" t="str">
            <v/>
          </cell>
          <cell r="F11534"/>
          <cell r="H11534"/>
        </row>
        <row r="11535">
          <cell r="D11535" t="str">
            <v/>
          </cell>
          <cell r="F11535"/>
          <cell r="H11535"/>
        </row>
        <row r="11536">
          <cell r="D11536" t="str">
            <v/>
          </cell>
          <cell r="F11536"/>
          <cell r="H11536"/>
        </row>
        <row r="11537">
          <cell r="D11537" t="str">
            <v/>
          </cell>
          <cell r="F11537"/>
          <cell r="H11537"/>
        </row>
        <row r="11538">
          <cell r="D11538" t="str">
            <v/>
          </cell>
          <cell r="F11538"/>
          <cell r="H11538"/>
        </row>
        <row r="11539">
          <cell r="D11539" t="str">
            <v/>
          </cell>
          <cell r="F11539"/>
          <cell r="H11539"/>
        </row>
        <row r="11540">
          <cell r="D11540" t="str">
            <v/>
          </cell>
          <cell r="F11540"/>
          <cell r="H11540"/>
        </row>
        <row r="11541">
          <cell r="D11541" t="str">
            <v/>
          </cell>
          <cell r="F11541"/>
          <cell r="H11541"/>
        </row>
        <row r="11542">
          <cell r="D11542" t="str">
            <v/>
          </cell>
          <cell r="F11542"/>
          <cell r="H11542"/>
        </row>
        <row r="11543">
          <cell r="D11543" t="str">
            <v/>
          </cell>
          <cell r="F11543"/>
          <cell r="H11543"/>
        </row>
        <row r="11544">
          <cell r="D11544" t="str">
            <v/>
          </cell>
          <cell r="F11544"/>
          <cell r="H11544"/>
        </row>
        <row r="11545">
          <cell r="D11545" t="str">
            <v/>
          </cell>
          <cell r="F11545"/>
          <cell r="H11545"/>
        </row>
        <row r="11546">
          <cell r="D11546" t="str">
            <v/>
          </cell>
          <cell r="F11546"/>
          <cell r="H11546"/>
        </row>
        <row r="11547">
          <cell r="D11547" t="str">
            <v/>
          </cell>
          <cell r="F11547"/>
          <cell r="H11547"/>
        </row>
        <row r="11548">
          <cell r="D11548" t="str">
            <v/>
          </cell>
          <cell r="F11548"/>
          <cell r="H11548"/>
        </row>
        <row r="11549">
          <cell r="D11549" t="str">
            <v/>
          </cell>
          <cell r="F11549"/>
          <cell r="H11549"/>
        </row>
        <row r="11550">
          <cell r="D11550" t="str">
            <v/>
          </cell>
          <cell r="F11550"/>
          <cell r="H11550"/>
        </row>
        <row r="11551">
          <cell r="D11551" t="str">
            <v/>
          </cell>
          <cell r="F11551"/>
          <cell r="H11551"/>
        </row>
        <row r="11552">
          <cell r="D11552" t="str">
            <v/>
          </cell>
          <cell r="F11552"/>
          <cell r="H11552"/>
        </row>
        <row r="11553">
          <cell r="D11553" t="str">
            <v/>
          </cell>
          <cell r="F11553"/>
          <cell r="H11553"/>
        </row>
        <row r="11554">
          <cell r="D11554" t="str">
            <v/>
          </cell>
          <cell r="F11554"/>
          <cell r="H11554"/>
        </row>
        <row r="11555">
          <cell r="D11555" t="str">
            <v/>
          </cell>
          <cell r="F11555"/>
          <cell r="H11555"/>
        </row>
        <row r="11556">
          <cell r="D11556" t="str">
            <v/>
          </cell>
          <cell r="F11556"/>
          <cell r="H11556"/>
        </row>
        <row r="11557">
          <cell r="D11557" t="str">
            <v/>
          </cell>
          <cell r="F11557"/>
          <cell r="H11557"/>
        </row>
        <row r="11558">
          <cell r="D11558" t="str">
            <v/>
          </cell>
          <cell r="F11558"/>
          <cell r="H11558"/>
        </row>
        <row r="11559">
          <cell r="D11559" t="str">
            <v/>
          </cell>
          <cell r="F11559"/>
          <cell r="H11559"/>
        </row>
        <row r="11560">
          <cell r="D11560" t="str">
            <v/>
          </cell>
          <cell r="F11560"/>
          <cell r="H11560"/>
        </row>
        <row r="11561">
          <cell r="D11561" t="str">
            <v/>
          </cell>
          <cell r="F11561"/>
          <cell r="H11561"/>
        </row>
        <row r="11562">
          <cell r="D11562" t="str">
            <v/>
          </cell>
          <cell r="F11562"/>
          <cell r="H11562"/>
        </row>
        <row r="11563">
          <cell r="D11563" t="str">
            <v/>
          </cell>
          <cell r="F11563"/>
          <cell r="H11563"/>
        </row>
        <row r="11564">
          <cell r="D11564" t="str">
            <v/>
          </cell>
          <cell r="F11564"/>
          <cell r="H11564"/>
        </row>
        <row r="11565">
          <cell r="D11565" t="str">
            <v/>
          </cell>
          <cell r="F11565"/>
          <cell r="H11565"/>
        </row>
        <row r="11566">
          <cell r="D11566" t="str">
            <v/>
          </cell>
          <cell r="F11566"/>
          <cell r="H11566"/>
        </row>
        <row r="11567">
          <cell r="D11567" t="str">
            <v/>
          </cell>
          <cell r="F11567"/>
          <cell r="H11567"/>
        </row>
        <row r="11568">
          <cell r="D11568" t="str">
            <v/>
          </cell>
          <cell r="F11568"/>
          <cell r="H11568"/>
        </row>
        <row r="11569">
          <cell r="D11569" t="str">
            <v/>
          </cell>
          <cell r="F11569"/>
          <cell r="H11569"/>
        </row>
        <row r="11570">
          <cell r="D11570" t="str">
            <v/>
          </cell>
          <cell r="F11570"/>
          <cell r="H11570"/>
        </row>
        <row r="11571">
          <cell r="D11571" t="str">
            <v/>
          </cell>
          <cell r="F11571"/>
          <cell r="H11571"/>
        </row>
        <row r="11572">
          <cell r="D11572" t="str">
            <v/>
          </cell>
          <cell r="F11572"/>
          <cell r="H11572"/>
        </row>
        <row r="11573">
          <cell r="D11573" t="str">
            <v/>
          </cell>
          <cell r="F11573"/>
          <cell r="H11573"/>
        </row>
        <row r="11574">
          <cell r="D11574" t="str">
            <v/>
          </cell>
          <cell r="F11574"/>
          <cell r="H11574"/>
        </row>
        <row r="11575">
          <cell r="D11575" t="str">
            <v/>
          </cell>
          <cell r="F11575"/>
          <cell r="H11575"/>
        </row>
        <row r="11576">
          <cell r="D11576" t="str">
            <v/>
          </cell>
          <cell r="F11576"/>
          <cell r="H11576"/>
        </row>
        <row r="11577">
          <cell r="D11577" t="str">
            <v/>
          </cell>
          <cell r="F11577"/>
          <cell r="H11577"/>
        </row>
        <row r="11578">
          <cell r="D11578" t="str">
            <v/>
          </cell>
          <cell r="F11578"/>
          <cell r="H11578"/>
        </row>
        <row r="11579">
          <cell r="D11579" t="str">
            <v/>
          </cell>
          <cell r="F11579"/>
          <cell r="H11579"/>
        </row>
        <row r="11580">
          <cell r="D11580" t="str">
            <v/>
          </cell>
          <cell r="F11580"/>
          <cell r="H11580"/>
        </row>
        <row r="11581">
          <cell r="D11581" t="str">
            <v/>
          </cell>
          <cell r="F11581"/>
          <cell r="H11581"/>
        </row>
        <row r="11582">
          <cell r="D11582" t="str">
            <v/>
          </cell>
          <cell r="F11582"/>
          <cell r="H11582"/>
        </row>
        <row r="11583">
          <cell r="D11583" t="str">
            <v/>
          </cell>
          <cell r="F11583"/>
          <cell r="H11583"/>
        </row>
        <row r="11584">
          <cell r="D11584" t="str">
            <v/>
          </cell>
          <cell r="F11584"/>
          <cell r="H11584"/>
        </row>
        <row r="11585">
          <cell r="D11585" t="str">
            <v/>
          </cell>
          <cell r="F11585"/>
          <cell r="H11585"/>
        </row>
        <row r="11586">
          <cell r="D11586" t="str">
            <v/>
          </cell>
          <cell r="F11586"/>
          <cell r="H11586"/>
        </row>
        <row r="11587">
          <cell r="D11587" t="str">
            <v/>
          </cell>
          <cell r="F11587"/>
          <cell r="H11587"/>
        </row>
        <row r="11588">
          <cell r="D11588" t="str">
            <v/>
          </cell>
          <cell r="F11588"/>
          <cell r="H11588"/>
        </row>
        <row r="11589">
          <cell r="D11589" t="str">
            <v/>
          </cell>
          <cell r="F11589"/>
          <cell r="H11589"/>
        </row>
        <row r="11590">
          <cell r="D11590" t="str">
            <v/>
          </cell>
          <cell r="F11590"/>
          <cell r="H11590"/>
        </row>
        <row r="11591">
          <cell r="D11591" t="str">
            <v/>
          </cell>
          <cell r="F11591"/>
          <cell r="H11591"/>
        </row>
        <row r="11592">
          <cell r="D11592" t="str">
            <v/>
          </cell>
          <cell r="F11592"/>
          <cell r="H11592"/>
        </row>
        <row r="11593">
          <cell r="D11593" t="str">
            <v/>
          </cell>
          <cell r="F11593"/>
          <cell r="H11593"/>
        </row>
        <row r="11594">
          <cell r="D11594" t="str">
            <v/>
          </cell>
          <cell r="F11594"/>
          <cell r="H11594"/>
        </row>
        <row r="11595">
          <cell r="D11595" t="str">
            <v/>
          </cell>
          <cell r="F11595"/>
          <cell r="H11595"/>
        </row>
        <row r="11596">
          <cell r="D11596" t="str">
            <v/>
          </cell>
          <cell r="F11596"/>
          <cell r="H11596"/>
        </row>
        <row r="11597">
          <cell r="D11597" t="str">
            <v/>
          </cell>
          <cell r="F11597"/>
          <cell r="H11597"/>
        </row>
        <row r="11598">
          <cell r="D11598" t="str">
            <v/>
          </cell>
          <cell r="F11598"/>
          <cell r="H11598"/>
        </row>
        <row r="11599">
          <cell r="D11599" t="str">
            <v/>
          </cell>
          <cell r="F11599"/>
          <cell r="H11599"/>
        </row>
        <row r="11600">
          <cell r="D11600" t="str">
            <v/>
          </cell>
          <cell r="F11600"/>
          <cell r="H11600"/>
        </row>
        <row r="11601">
          <cell r="D11601" t="str">
            <v/>
          </cell>
          <cell r="F11601"/>
          <cell r="H11601"/>
        </row>
        <row r="11602">
          <cell r="D11602" t="str">
            <v/>
          </cell>
          <cell r="F11602"/>
          <cell r="H11602"/>
        </row>
        <row r="11603">
          <cell r="D11603" t="str">
            <v/>
          </cell>
          <cell r="F11603"/>
          <cell r="H11603"/>
        </row>
        <row r="11604">
          <cell r="D11604" t="str">
            <v/>
          </cell>
          <cell r="F11604"/>
          <cell r="H11604"/>
        </row>
        <row r="11605">
          <cell r="D11605" t="str">
            <v/>
          </cell>
          <cell r="F11605"/>
          <cell r="H11605"/>
        </row>
        <row r="11606">
          <cell r="D11606" t="str">
            <v/>
          </cell>
          <cell r="F11606"/>
          <cell r="H11606"/>
        </row>
        <row r="11607">
          <cell r="D11607" t="str">
            <v/>
          </cell>
          <cell r="F11607"/>
          <cell r="H11607"/>
        </row>
        <row r="11608">
          <cell r="D11608" t="str">
            <v/>
          </cell>
          <cell r="F11608"/>
          <cell r="H11608"/>
        </row>
        <row r="11609">
          <cell r="D11609" t="str">
            <v/>
          </cell>
          <cell r="F11609"/>
          <cell r="H11609"/>
        </row>
        <row r="11610">
          <cell r="D11610" t="str">
            <v/>
          </cell>
          <cell r="F11610"/>
          <cell r="H11610"/>
        </row>
        <row r="11611">
          <cell r="D11611" t="str">
            <v/>
          </cell>
          <cell r="F11611"/>
          <cell r="H11611"/>
        </row>
        <row r="11612">
          <cell r="D11612" t="str">
            <v/>
          </cell>
          <cell r="F11612"/>
          <cell r="H11612"/>
        </row>
        <row r="11613">
          <cell r="D11613" t="str">
            <v/>
          </cell>
          <cell r="F11613"/>
          <cell r="H11613"/>
        </row>
        <row r="11614">
          <cell r="D11614" t="str">
            <v/>
          </cell>
          <cell r="F11614"/>
          <cell r="H11614"/>
        </row>
        <row r="11615">
          <cell r="D11615" t="str">
            <v/>
          </cell>
          <cell r="F11615"/>
          <cell r="H11615"/>
        </row>
        <row r="11616">
          <cell r="D11616" t="str">
            <v/>
          </cell>
          <cell r="F11616"/>
          <cell r="H11616"/>
        </row>
        <row r="11617">
          <cell r="D11617" t="str">
            <v/>
          </cell>
          <cell r="F11617"/>
          <cell r="H11617"/>
        </row>
        <row r="11618">
          <cell r="D11618" t="str">
            <v/>
          </cell>
          <cell r="F11618"/>
          <cell r="H11618"/>
        </row>
        <row r="11619">
          <cell r="D11619" t="str">
            <v/>
          </cell>
          <cell r="F11619"/>
          <cell r="H11619"/>
        </row>
        <row r="11620">
          <cell r="D11620" t="str">
            <v/>
          </cell>
          <cell r="F11620"/>
          <cell r="H11620"/>
        </row>
        <row r="11621">
          <cell r="D11621" t="str">
            <v/>
          </cell>
          <cell r="F11621"/>
          <cell r="H11621"/>
        </row>
        <row r="11622">
          <cell r="D11622" t="str">
            <v/>
          </cell>
          <cell r="F11622"/>
          <cell r="H11622"/>
        </row>
        <row r="11623">
          <cell r="D11623" t="str">
            <v/>
          </cell>
          <cell r="F11623"/>
          <cell r="H11623"/>
        </row>
        <row r="11624">
          <cell r="D11624" t="str">
            <v/>
          </cell>
          <cell r="F11624"/>
          <cell r="H11624"/>
        </row>
        <row r="11625">
          <cell r="D11625" t="str">
            <v/>
          </cell>
          <cell r="F11625"/>
          <cell r="H11625"/>
        </row>
        <row r="11626">
          <cell r="D11626" t="str">
            <v/>
          </cell>
          <cell r="F11626"/>
          <cell r="H11626"/>
        </row>
        <row r="11627">
          <cell r="D11627" t="str">
            <v/>
          </cell>
          <cell r="F11627"/>
          <cell r="H11627"/>
        </row>
        <row r="11628">
          <cell r="D11628" t="str">
            <v/>
          </cell>
          <cell r="F11628"/>
          <cell r="H11628"/>
        </row>
        <row r="11629">
          <cell r="D11629" t="str">
            <v/>
          </cell>
          <cell r="F11629"/>
          <cell r="H11629"/>
        </row>
        <row r="11630">
          <cell r="D11630" t="str">
            <v/>
          </cell>
          <cell r="F11630"/>
          <cell r="H11630"/>
        </row>
        <row r="11631">
          <cell r="D11631" t="str">
            <v/>
          </cell>
          <cell r="F11631"/>
          <cell r="H11631"/>
        </row>
        <row r="11632">
          <cell r="D11632" t="str">
            <v/>
          </cell>
          <cell r="F11632"/>
          <cell r="H11632"/>
        </row>
        <row r="11633">
          <cell r="D11633" t="str">
            <v/>
          </cell>
          <cell r="F11633"/>
          <cell r="H11633"/>
        </row>
        <row r="11634">
          <cell r="D11634" t="str">
            <v/>
          </cell>
          <cell r="F11634"/>
          <cell r="H11634"/>
        </row>
        <row r="11635">
          <cell r="D11635" t="str">
            <v/>
          </cell>
          <cell r="F11635"/>
          <cell r="H11635"/>
        </row>
        <row r="11636">
          <cell r="D11636" t="str">
            <v/>
          </cell>
          <cell r="F11636"/>
          <cell r="H11636"/>
        </row>
        <row r="11637">
          <cell r="D11637" t="str">
            <v/>
          </cell>
          <cell r="F11637"/>
          <cell r="H11637"/>
        </row>
        <row r="11638">
          <cell r="D11638" t="str">
            <v/>
          </cell>
          <cell r="F11638"/>
          <cell r="H11638"/>
        </row>
        <row r="11639">
          <cell r="D11639" t="str">
            <v/>
          </cell>
          <cell r="F11639"/>
          <cell r="H11639"/>
        </row>
        <row r="11640">
          <cell r="D11640" t="str">
            <v/>
          </cell>
          <cell r="F11640"/>
          <cell r="H11640"/>
        </row>
        <row r="11641">
          <cell r="D11641" t="str">
            <v/>
          </cell>
          <cell r="F11641"/>
          <cell r="H11641"/>
        </row>
        <row r="11642">
          <cell r="D11642" t="str">
            <v/>
          </cell>
          <cell r="F11642"/>
          <cell r="H11642"/>
        </row>
        <row r="11643">
          <cell r="D11643" t="str">
            <v/>
          </cell>
          <cell r="F11643"/>
          <cell r="H11643"/>
        </row>
        <row r="11644">
          <cell r="D11644" t="str">
            <v/>
          </cell>
          <cell r="F11644"/>
          <cell r="H11644"/>
        </row>
        <row r="11645">
          <cell r="D11645" t="str">
            <v/>
          </cell>
          <cell r="F11645"/>
          <cell r="H11645"/>
        </row>
        <row r="11646">
          <cell r="D11646" t="str">
            <v/>
          </cell>
          <cell r="F11646"/>
          <cell r="H11646"/>
        </row>
        <row r="11647">
          <cell r="D11647" t="str">
            <v/>
          </cell>
          <cell r="F11647"/>
          <cell r="H11647"/>
        </row>
        <row r="11648">
          <cell r="D11648" t="str">
            <v/>
          </cell>
          <cell r="F11648"/>
          <cell r="H11648"/>
        </row>
        <row r="11649">
          <cell r="D11649" t="str">
            <v/>
          </cell>
          <cell r="F11649"/>
          <cell r="H11649"/>
        </row>
        <row r="11650">
          <cell r="D11650" t="str">
            <v/>
          </cell>
          <cell r="F11650"/>
          <cell r="H11650"/>
        </row>
        <row r="11651">
          <cell r="D11651" t="str">
            <v/>
          </cell>
          <cell r="F11651"/>
          <cell r="H11651"/>
        </row>
        <row r="11652">
          <cell r="D11652" t="str">
            <v/>
          </cell>
          <cell r="F11652"/>
          <cell r="H11652"/>
        </row>
        <row r="11653">
          <cell r="D11653" t="str">
            <v/>
          </cell>
          <cell r="F11653"/>
          <cell r="H11653"/>
        </row>
        <row r="11654">
          <cell r="D11654" t="str">
            <v/>
          </cell>
          <cell r="F11654"/>
          <cell r="H11654"/>
        </row>
        <row r="11655">
          <cell r="D11655" t="str">
            <v/>
          </cell>
          <cell r="F11655"/>
          <cell r="H11655"/>
        </row>
        <row r="11656">
          <cell r="D11656" t="str">
            <v/>
          </cell>
          <cell r="F11656"/>
          <cell r="H11656"/>
        </row>
        <row r="11657">
          <cell r="D11657" t="str">
            <v/>
          </cell>
          <cell r="F11657"/>
          <cell r="H11657"/>
        </row>
        <row r="11658">
          <cell r="D11658" t="str">
            <v/>
          </cell>
          <cell r="F11658"/>
          <cell r="H11658"/>
        </row>
        <row r="11659">
          <cell r="D11659" t="str">
            <v/>
          </cell>
          <cell r="F11659"/>
          <cell r="H11659"/>
        </row>
        <row r="11660">
          <cell r="D11660" t="str">
            <v/>
          </cell>
          <cell r="F11660"/>
          <cell r="H11660"/>
        </row>
        <row r="11661">
          <cell r="D11661" t="str">
            <v/>
          </cell>
          <cell r="F11661"/>
          <cell r="H11661"/>
        </row>
        <row r="11662">
          <cell r="D11662" t="str">
            <v/>
          </cell>
          <cell r="F11662"/>
          <cell r="H11662"/>
        </row>
        <row r="11663">
          <cell r="D11663" t="str">
            <v/>
          </cell>
          <cell r="F11663"/>
          <cell r="H11663"/>
        </row>
        <row r="11664">
          <cell r="D11664" t="str">
            <v/>
          </cell>
          <cell r="F11664"/>
          <cell r="H11664"/>
        </row>
        <row r="11665">
          <cell r="D11665" t="str">
            <v/>
          </cell>
          <cell r="F11665"/>
          <cell r="H11665"/>
        </row>
        <row r="11666">
          <cell r="D11666" t="str">
            <v/>
          </cell>
          <cell r="F11666"/>
          <cell r="H11666"/>
        </row>
        <row r="11667">
          <cell r="D11667" t="str">
            <v/>
          </cell>
          <cell r="F11667"/>
          <cell r="H11667"/>
        </row>
        <row r="11668">
          <cell r="D11668" t="str">
            <v/>
          </cell>
          <cell r="F11668"/>
          <cell r="H11668"/>
        </row>
        <row r="11669">
          <cell r="D11669" t="str">
            <v/>
          </cell>
          <cell r="F11669"/>
          <cell r="H11669"/>
        </row>
        <row r="11670">
          <cell r="D11670" t="str">
            <v/>
          </cell>
          <cell r="F11670"/>
          <cell r="H11670"/>
        </row>
        <row r="11671">
          <cell r="D11671" t="str">
            <v/>
          </cell>
          <cell r="F11671"/>
          <cell r="H11671"/>
        </row>
        <row r="11672">
          <cell r="D11672" t="str">
            <v/>
          </cell>
          <cell r="F11672"/>
          <cell r="H11672"/>
        </row>
        <row r="11673">
          <cell r="D11673" t="str">
            <v/>
          </cell>
          <cell r="F11673"/>
          <cell r="H11673"/>
        </row>
        <row r="11674">
          <cell r="D11674" t="str">
            <v/>
          </cell>
          <cell r="F11674"/>
          <cell r="H11674"/>
        </row>
        <row r="11675">
          <cell r="D11675" t="str">
            <v/>
          </cell>
          <cell r="F11675"/>
          <cell r="H11675"/>
        </row>
        <row r="11676">
          <cell r="D11676" t="str">
            <v/>
          </cell>
          <cell r="F11676"/>
          <cell r="H11676"/>
        </row>
        <row r="11677">
          <cell r="D11677" t="str">
            <v/>
          </cell>
          <cell r="F11677"/>
          <cell r="H11677"/>
        </row>
        <row r="11678">
          <cell r="D11678" t="str">
            <v/>
          </cell>
          <cell r="F11678"/>
          <cell r="H11678"/>
        </row>
        <row r="11679">
          <cell r="D11679" t="str">
            <v/>
          </cell>
          <cell r="F11679"/>
          <cell r="H11679"/>
        </row>
        <row r="11680">
          <cell r="D11680" t="str">
            <v/>
          </cell>
          <cell r="F11680"/>
          <cell r="H11680"/>
        </row>
        <row r="11681">
          <cell r="D11681" t="str">
            <v/>
          </cell>
          <cell r="F11681"/>
          <cell r="H11681"/>
        </row>
        <row r="11682">
          <cell r="D11682" t="str">
            <v/>
          </cell>
          <cell r="F11682"/>
          <cell r="H11682"/>
        </row>
        <row r="11683">
          <cell r="D11683" t="str">
            <v/>
          </cell>
          <cell r="F11683"/>
          <cell r="H11683"/>
        </row>
        <row r="11684">
          <cell r="D11684" t="str">
            <v/>
          </cell>
          <cell r="F11684"/>
          <cell r="H11684"/>
        </row>
        <row r="11685">
          <cell r="D11685" t="str">
            <v/>
          </cell>
          <cell r="F11685"/>
          <cell r="H11685"/>
        </row>
        <row r="11686">
          <cell r="D11686" t="str">
            <v/>
          </cell>
          <cell r="F11686"/>
          <cell r="H11686"/>
        </row>
        <row r="11687">
          <cell r="D11687" t="str">
            <v/>
          </cell>
          <cell r="F11687"/>
          <cell r="H11687"/>
        </row>
        <row r="11688">
          <cell r="D11688" t="str">
            <v/>
          </cell>
          <cell r="F11688"/>
          <cell r="H11688"/>
        </row>
        <row r="11689">
          <cell r="D11689" t="str">
            <v/>
          </cell>
          <cell r="F11689"/>
          <cell r="H11689"/>
        </row>
        <row r="11690">
          <cell r="D11690" t="str">
            <v/>
          </cell>
          <cell r="F11690"/>
          <cell r="H11690"/>
        </row>
        <row r="11691">
          <cell r="D11691" t="str">
            <v/>
          </cell>
          <cell r="F11691"/>
          <cell r="H11691"/>
        </row>
        <row r="11692">
          <cell r="D11692" t="str">
            <v/>
          </cell>
          <cell r="F11692"/>
          <cell r="H11692"/>
        </row>
        <row r="11693">
          <cell r="D11693" t="str">
            <v/>
          </cell>
          <cell r="F11693"/>
          <cell r="H11693"/>
        </row>
        <row r="11694">
          <cell r="D11694" t="str">
            <v/>
          </cell>
          <cell r="F11694"/>
          <cell r="H11694"/>
        </row>
        <row r="11695">
          <cell r="D11695" t="str">
            <v/>
          </cell>
          <cell r="F11695"/>
          <cell r="H11695"/>
        </row>
        <row r="11696">
          <cell r="D11696" t="str">
            <v/>
          </cell>
          <cell r="F11696"/>
          <cell r="H11696"/>
        </row>
        <row r="11697">
          <cell r="D11697" t="str">
            <v/>
          </cell>
          <cell r="F11697"/>
          <cell r="H11697"/>
        </row>
        <row r="11698">
          <cell r="D11698" t="str">
            <v/>
          </cell>
          <cell r="F11698"/>
          <cell r="H11698"/>
        </row>
        <row r="11699">
          <cell r="D11699" t="str">
            <v/>
          </cell>
          <cell r="F11699"/>
          <cell r="H11699"/>
        </row>
        <row r="11700">
          <cell r="D11700" t="str">
            <v/>
          </cell>
          <cell r="F11700"/>
          <cell r="H11700"/>
        </row>
        <row r="11701">
          <cell r="D11701" t="str">
            <v/>
          </cell>
          <cell r="F11701"/>
          <cell r="H11701"/>
        </row>
        <row r="11702">
          <cell r="D11702" t="str">
            <v/>
          </cell>
          <cell r="F11702"/>
          <cell r="H11702"/>
        </row>
        <row r="11703">
          <cell r="D11703" t="str">
            <v/>
          </cell>
          <cell r="F11703"/>
          <cell r="H11703"/>
        </row>
        <row r="11704">
          <cell r="D11704" t="str">
            <v/>
          </cell>
          <cell r="F11704"/>
          <cell r="H11704"/>
        </row>
        <row r="11705">
          <cell r="D11705" t="str">
            <v/>
          </cell>
          <cell r="F11705"/>
          <cell r="H11705"/>
        </row>
        <row r="11706">
          <cell r="D11706" t="str">
            <v/>
          </cell>
          <cell r="F11706"/>
          <cell r="H11706"/>
        </row>
        <row r="11707">
          <cell r="D11707" t="str">
            <v/>
          </cell>
          <cell r="F11707"/>
          <cell r="H11707"/>
        </row>
        <row r="11708">
          <cell r="D11708" t="str">
            <v/>
          </cell>
          <cell r="F11708"/>
          <cell r="H11708"/>
        </row>
        <row r="11709">
          <cell r="D11709" t="str">
            <v/>
          </cell>
          <cell r="F11709"/>
          <cell r="H11709"/>
        </row>
        <row r="11710">
          <cell r="D11710" t="str">
            <v/>
          </cell>
          <cell r="F11710"/>
          <cell r="H11710"/>
        </row>
        <row r="11711">
          <cell r="D11711" t="str">
            <v/>
          </cell>
          <cell r="F11711"/>
          <cell r="H11711"/>
        </row>
        <row r="11712">
          <cell r="D11712" t="str">
            <v/>
          </cell>
          <cell r="F11712"/>
          <cell r="H11712"/>
        </row>
        <row r="11713">
          <cell r="D11713" t="str">
            <v/>
          </cell>
          <cell r="F11713"/>
          <cell r="H11713"/>
        </row>
        <row r="11714">
          <cell r="D11714" t="str">
            <v/>
          </cell>
          <cell r="F11714"/>
          <cell r="H11714"/>
        </row>
        <row r="11715">
          <cell r="D11715" t="str">
            <v/>
          </cell>
          <cell r="F11715"/>
          <cell r="H11715"/>
        </row>
        <row r="11716">
          <cell r="D11716" t="str">
            <v/>
          </cell>
          <cell r="F11716"/>
          <cell r="H11716"/>
        </row>
        <row r="11717">
          <cell r="D11717" t="str">
            <v/>
          </cell>
          <cell r="F11717"/>
          <cell r="H11717"/>
        </row>
        <row r="11718">
          <cell r="D11718" t="str">
            <v/>
          </cell>
          <cell r="F11718"/>
          <cell r="H11718"/>
        </row>
        <row r="11719">
          <cell r="D11719" t="str">
            <v/>
          </cell>
          <cell r="F11719"/>
          <cell r="H11719"/>
        </row>
        <row r="11720">
          <cell r="D11720" t="str">
            <v/>
          </cell>
          <cell r="F11720"/>
          <cell r="H11720"/>
        </row>
        <row r="11721">
          <cell r="D11721" t="str">
            <v/>
          </cell>
          <cell r="F11721"/>
          <cell r="H11721"/>
        </row>
        <row r="11722">
          <cell r="D11722" t="str">
            <v/>
          </cell>
          <cell r="F11722"/>
          <cell r="H11722"/>
        </row>
        <row r="11723">
          <cell r="D11723" t="str">
            <v/>
          </cell>
          <cell r="F11723"/>
          <cell r="H11723"/>
        </row>
        <row r="11724">
          <cell r="D11724" t="str">
            <v/>
          </cell>
          <cell r="F11724"/>
          <cell r="H11724"/>
        </row>
        <row r="11725">
          <cell r="D11725" t="str">
            <v/>
          </cell>
          <cell r="F11725"/>
          <cell r="H11725"/>
        </row>
        <row r="11726">
          <cell r="D11726" t="str">
            <v/>
          </cell>
          <cell r="F11726"/>
          <cell r="H11726"/>
        </row>
        <row r="11727">
          <cell r="D11727" t="str">
            <v/>
          </cell>
          <cell r="F11727"/>
          <cell r="H11727"/>
        </row>
        <row r="11728">
          <cell r="D11728" t="str">
            <v/>
          </cell>
          <cell r="F11728"/>
          <cell r="H11728"/>
        </row>
        <row r="11729">
          <cell r="D11729" t="str">
            <v/>
          </cell>
          <cell r="F11729"/>
          <cell r="H11729"/>
        </row>
        <row r="11730">
          <cell r="D11730" t="str">
            <v/>
          </cell>
          <cell r="F11730"/>
          <cell r="H11730"/>
        </row>
        <row r="11731">
          <cell r="D11731" t="str">
            <v/>
          </cell>
          <cell r="F11731"/>
          <cell r="H11731"/>
        </row>
        <row r="11732">
          <cell r="D11732" t="str">
            <v/>
          </cell>
          <cell r="F11732"/>
          <cell r="H11732"/>
        </row>
        <row r="11733">
          <cell r="D11733" t="str">
            <v/>
          </cell>
          <cell r="F11733"/>
          <cell r="H11733"/>
        </row>
        <row r="11734">
          <cell r="D11734" t="str">
            <v/>
          </cell>
          <cell r="F11734"/>
          <cell r="H11734"/>
        </row>
        <row r="11735">
          <cell r="D11735" t="str">
            <v/>
          </cell>
          <cell r="F11735"/>
          <cell r="H11735"/>
        </row>
        <row r="11736">
          <cell r="D11736" t="str">
            <v/>
          </cell>
          <cell r="F11736"/>
          <cell r="H11736"/>
        </row>
        <row r="11737">
          <cell r="D11737" t="str">
            <v/>
          </cell>
          <cell r="F11737"/>
          <cell r="H11737"/>
        </row>
        <row r="11738">
          <cell r="D11738" t="str">
            <v/>
          </cell>
          <cell r="F11738"/>
          <cell r="H11738"/>
        </row>
        <row r="11739">
          <cell r="D11739" t="str">
            <v/>
          </cell>
          <cell r="F11739"/>
          <cell r="H11739"/>
        </row>
        <row r="11740">
          <cell r="D11740" t="str">
            <v/>
          </cell>
          <cell r="F11740"/>
          <cell r="H11740"/>
        </row>
        <row r="11741">
          <cell r="D11741" t="str">
            <v/>
          </cell>
          <cell r="F11741"/>
          <cell r="H11741"/>
        </row>
        <row r="11742">
          <cell r="D11742" t="str">
            <v/>
          </cell>
          <cell r="F11742"/>
          <cell r="H11742"/>
        </row>
        <row r="11743">
          <cell r="D11743" t="str">
            <v/>
          </cell>
          <cell r="F11743"/>
          <cell r="H11743"/>
        </row>
        <row r="11744">
          <cell r="D11744" t="str">
            <v/>
          </cell>
          <cell r="F11744"/>
          <cell r="H11744"/>
        </row>
        <row r="11745">
          <cell r="D11745" t="str">
            <v/>
          </cell>
          <cell r="F11745"/>
          <cell r="H11745"/>
        </row>
        <row r="11746">
          <cell r="D11746" t="str">
            <v/>
          </cell>
          <cell r="F11746"/>
          <cell r="H11746"/>
        </row>
        <row r="11747">
          <cell r="D11747" t="str">
            <v/>
          </cell>
          <cell r="F11747"/>
          <cell r="H11747"/>
        </row>
        <row r="11748">
          <cell r="D11748" t="str">
            <v/>
          </cell>
          <cell r="F11748"/>
          <cell r="H11748"/>
        </row>
        <row r="11749">
          <cell r="D11749" t="str">
            <v/>
          </cell>
          <cell r="F11749"/>
          <cell r="H11749"/>
        </row>
        <row r="11750">
          <cell r="D11750" t="str">
            <v/>
          </cell>
          <cell r="F11750"/>
          <cell r="H11750"/>
        </row>
        <row r="11751">
          <cell r="D11751" t="str">
            <v/>
          </cell>
          <cell r="F11751"/>
          <cell r="H11751"/>
        </row>
        <row r="11752">
          <cell r="D11752" t="str">
            <v/>
          </cell>
          <cell r="F11752"/>
          <cell r="H11752"/>
        </row>
        <row r="11753">
          <cell r="D11753" t="str">
            <v/>
          </cell>
          <cell r="F11753"/>
          <cell r="H11753"/>
        </row>
        <row r="11754">
          <cell r="D11754" t="str">
            <v/>
          </cell>
          <cell r="F11754"/>
          <cell r="H11754"/>
        </row>
        <row r="11755">
          <cell r="D11755" t="str">
            <v/>
          </cell>
          <cell r="F11755"/>
          <cell r="H11755"/>
        </row>
        <row r="11756">
          <cell r="D11756" t="str">
            <v/>
          </cell>
          <cell r="F11756"/>
          <cell r="H11756"/>
        </row>
        <row r="11757">
          <cell r="D11757" t="str">
            <v/>
          </cell>
          <cell r="F11757"/>
          <cell r="H11757"/>
        </row>
        <row r="11758">
          <cell r="D11758" t="str">
            <v/>
          </cell>
          <cell r="F11758"/>
          <cell r="H11758"/>
        </row>
        <row r="11759">
          <cell r="D11759" t="str">
            <v/>
          </cell>
          <cell r="F11759"/>
          <cell r="H11759"/>
        </row>
        <row r="11760">
          <cell r="D11760" t="str">
            <v/>
          </cell>
          <cell r="F11760"/>
          <cell r="H11760"/>
        </row>
        <row r="11761">
          <cell r="D11761" t="str">
            <v/>
          </cell>
          <cell r="F11761"/>
          <cell r="H11761"/>
        </row>
        <row r="11762">
          <cell r="D11762" t="str">
            <v/>
          </cell>
          <cell r="F11762"/>
          <cell r="H11762"/>
        </row>
        <row r="11763">
          <cell r="D11763" t="str">
            <v/>
          </cell>
          <cell r="F11763"/>
          <cell r="H11763"/>
        </row>
        <row r="11764">
          <cell r="D11764" t="str">
            <v/>
          </cell>
          <cell r="F11764"/>
          <cell r="H11764"/>
        </row>
        <row r="11765">
          <cell r="D11765" t="str">
            <v/>
          </cell>
          <cell r="F11765"/>
          <cell r="H11765"/>
        </row>
        <row r="11766">
          <cell r="D11766" t="str">
            <v/>
          </cell>
          <cell r="F11766"/>
          <cell r="H11766"/>
        </row>
        <row r="11767">
          <cell r="D11767" t="str">
            <v/>
          </cell>
          <cell r="F11767"/>
          <cell r="H11767"/>
        </row>
        <row r="11768">
          <cell r="D11768" t="str">
            <v/>
          </cell>
          <cell r="F11768"/>
          <cell r="H11768"/>
        </row>
        <row r="11769">
          <cell r="D11769" t="str">
            <v/>
          </cell>
          <cell r="F11769"/>
          <cell r="H11769"/>
        </row>
        <row r="11770">
          <cell r="D11770" t="str">
            <v/>
          </cell>
          <cell r="F11770"/>
          <cell r="H11770"/>
        </row>
        <row r="11771">
          <cell r="D11771" t="str">
            <v/>
          </cell>
          <cell r="F11771"/>
          <cell r="H11771"/>
        </row>
        <row r="11772">
          <cell r="D11772" t="str">
            <v/>
          </cell>
          <cell r="F11772"/>
          <cell r="H11772"/>
        </row>
        <row r="11773">
          <cell r="D11773" t="str">
            <v/>
          </cell>
          <cell r="F11773"/>
          <cell r="H11773"/>
        </row>
        <row r="11774">
          <cell r="D11774" t="str">
            <v/>
          </cell>
          <cell r="F11774"/>
          <cell r="H11774"/>
        </row>
        <row r="11775">
          <cell r="D11775" t="str">
            <v/>
          </cell>
          <cell r="F11775"/>
          <cell r="H11775"/>
        </row>
        <row r="11776">
          <cell r="D11776" t="str">
            <v/>
          </cell>
          <cell r="F11776"/>
          <cell r="H11776"/>
        </row>
        <row r="11777">
          <cell r="D11777" t="str">
            <v/>
          </cell>
          <cell r="F11777"/>
          <cell r="H11777"/>
        </row>
        <row r="11778">
          <cell r="D11778" t="str">
            <v/>
          </cell>
          <cell r="F11778"/>
          <cell r="H11778"/>
        </row>
        <row r="11779">
          <cell r="D11779" t="str">
            <v/>
          </cell>
          <cell r="F11779"/>
          <cell r="H11779"/>
        </row>
        <row r="11780">
          <cell r="D11780" t="str">
            <v/>
          </cell>
          <cell r="F11780"/>
          <cell r="H11780"/>
        </row>
        <row r="11781">
          <cell r="D11781" t="str">
            <v/>
          </cell>
          <cell r="F11781"/>
          <cell r="H11781"/>
        </row>
        <row r="11782">
          <cell r="D11782" t="str">
            <v/>
          </cell>
          <cell r="F11782"/>
          <cell r="H11782"/>
        </row>
        <row r="11783">
          <cell r="D11783" t="str">
            <v/>
          </cell>
          <cell r="F11783"/>
          <cell r="H11783"/>
        </row>
        <row r="11784">
          <cell r="D11784" t="str">
            <v/>
          </cell>
          <cell r="F11784"/>
          <cell r="H11784"/>
        </row>
        <row r="11785">
          <cell r="D11785" t="str">
            <v/>
          </cell>
          <cell r="F11785"/>
          <cell r="H11785"/>
        </row>
        <row r="11786">
          <cell r="D11786" t="str">
            <v/>
          </cell>
          <cell r="F11786"/>
          <cell r="H11786"/>
        </row>
        <row r="11787">
          <cell r="D11787" t="str">
            <v/>
          </cell>
          <cell r="F11787"/>
          <cell r="H11787"/>
        </row>
        <row r="11788">
          <cell r="D11788" t="str">
            <v/>
          </cell>
          <cell r="F11788"/>
          <cell r="H11788"/>
        </row>
        <row r="11789">
          <cell r="D11789" t="str">
            <v/>
          </cell>
          <cell r="F11789"/>
          <cell r="H11789"/>
        </row>
        <row r="11790">
          <cell r="D11790" t="str">
            <v/>
          </cell>
          <cell r="F11790"/>
          <cell r="H11790"/>
        </row>
        <row r="11791">
          <cell r="D11791" t="str">
            <v/>
          </cell>
          <cell r="F11791"/>
          <cell r="H11791"/>
        </row>
        <row r="11792">
          <cell r="D11792" t="str">
            <v/>
          </cell>
          <cell r="F11792"/>
          <cell r="H11792"/>
        </row>
        <row r="11793">
          <cell r="D11793" t="str">
            <v/>
          </cell>
          <cell r="F11793"/>
          <cell r="H11793"/>
        </row>
        <row r="11794">
          <cell r="D11794" t="str">
            <v/>
          </cell>
          <cell r="F11794"/>
          <cell r="H11794"/>
        </row>
        <row r="11795">
          <cell r="D11795" t="str">
            <v/>
          </cell>
          <cell r="F11795"/>
          <cell r="H11795"/>
        </row>
        <row r="11796">
          <cell r="D11796" t="str">
            <v/>
          </cell>
          <cell r="F11796"/>
          <cell r="H11796"/>
        </row>
        <row r="11797">
          <cell r="D11797" t="str">
            <v/>
          </cell>
          <cell r="F11797"/>
          <cell r="H11797"/>
        </row>
        <row r="11798">
          <cell r="D11798" t="str">
            <v/>
          </cell>
          <cell r="F11798"/>
          <cell r="H11798"/>
        </row>
        <row r="11799">
          <cell r="D11799" t="str">
            <v/>
          </cell>
          <cell r="F11799"/>
          <cell r="H11799"/>
        </row>
        <row r="11800">
          <cell r="D11800" t="str">
            <v/>
          </cell>
          <cell r="F11800"/>
          <cell r="H11800"/>
        </row>
        <row r="11801">
          <cell r="D11801" t="str">
            <v/>
          </cell>
          <cell r="F11801"/>
          <cell r="H11801"/>
        </row>
        <row r="11802">
          <cell r="D11802" t="str">
            <v/>
          </cell>
          <cell r="F11802"/>
          <cell r="H11802"/>
        </row>
        <row r="11803">
          <cell r="D11803" t="str">
            <v/>
          </cell>
          <cell r="F11803"/>
          <cell r="H11803"/>
        </row>
        <row r="11804">
          <cell r="D11804" t="str">
            <v/>
          </cell>
          <cell r="F11804"/>
          <cell r="H11804"/>
        </row>
        <row r="11805">
          <cell r="D11805" t="str">
            <v/>
          </cell>
          <cell r="F11805"/>
          <cell r="H11805"/>
        </row>
        <row r="11806">
          <cell r="D11806" t="str">
            <v/>
          </cell>
          <cell r="F11806"/>
          <cell r="H11806"/>
        </row>
        <row r="11807">
          <cell r="D11807" t="str">
            <v/>
          </cell>
          <cell r="F11807"/>
          <cell r="H11807"/>
        </row>
        <row r="11808">
          <cell r="D11808" t="str">
            <v/>
          </cell>
          <cell r="F11808"/>
          <cell r="H11808"/>
        </row>
        <row r="11809">
          <cell r="D11809" t="str">
            <v/>
          </cell>
          <cell r="F11809"/>
          <cell r="H11809"/>
        </row>
        <row r="11810">
          <cell r="D11810" t="str">
            <v/>
          </cell>
          <cell r="F11810"/>
          <cell r="H11810"/>
        </row>
        <row r="11811">
          <cell r="D11811" t="str">
            <v/>
          </cell>
          <cell r="F11811"/>
          <cell r="H11811"/>
        </row>
        <row r="11812">
          <cell r="D11812" t="str">
            <v/>
          </cell>
          <cell r="F11812"/>
          <cell r="H11812"/>
        </row>
        <row r="11813">
          <cell r="D11813" t="str">
            <v/>
          </cell>
          <cell r="F11813"/>
          <cell r="H11813"/>
        </row>
        <row r="11814">
          <cell r="D11814" t="str">
            <v/>
          </cell>
          <cell r="F11814"/>
          <cell r="H11814"/>
        </row>
        <row r="11815">
          <cell r="D11815" t="str">
            <v/>
          </cell>
          <cell r="F11815"/>
          <cell r="H11815"/>
        </row>
        <row r="11816">
          <cell r="D11816" t="str">
            <v/>
          </cell>
          <cell r="F11816"/>
          <cell r="H11816"/>
        </row>
        <row r="11817">
          <cell r="D11817" t="str">
            <v/>
          </cell>
          <cell r="F11817"/>
          <cell r="H11817"/>
        </row>
        <row r="11818">
          <cell r="D11818" t="str">
            <v/>
          </cell>
          <cell r="F11818"/>
          <cell r="H11818"/>
        </row>
        <row r="11819">
          <cell r="D11819" t="str">
            <v/>
          </cell>
          <cell r="F11819"/>
          <cell r="H11819"/>
        </row>
        <row r="11820">
          <cell r="D11820" t="str">
            <v/>
          </cell>
          <cell r="F11820"/>
          <cell r="H11820"/>
        </row>
        <row r="11821">
          <cell r="D11821" t="str">
            <v/>
          </cell>
          <cell r="F11821"/>
          <cell r="H11821"/>
        </row>
        <row r="11822">
          <cell r="D11822" t="str">
            <v/>
          </cell>
          <cell r="F11822"/>
          <cell r="H11822"/>
        </row>
        <row r="11823">
          <cell r="D11823" t="str">
            <v/>
          </cell>
          <cell r="F11823"/>
          <cell r="H11823"/>
        </row>
        <row r="11824">
          <cell r="D11824" t="str">
            <v/>
          </cell>
          <cell r="F11824"/>
          <cell r="H11824"/>
        </row>
        <row r="11825">
          <cell r="D11825" t="str">
            <v/>
          </cell>
          <cell r="F11825"/>
          <cell r="H11825"/>
        </row>
        <row r="11826">
          <cell r="D11826" t="str">
            <v/>
          </cell>
          <cell r="F11826"/>
          <cell r="H11826"/>
        </row>
        <row r="11827">
          <cell r="D11827" t="str">
            <v/>
          </cell>
          <cell r="F11827"/>
          <cell r="H11827"/>
        </row>
        <row r="11828">
          <cell r="D11828" t="str">
            <v/>
          </cell>
          <cell r="F11828"/>
          <cell r="H11828"/>
        </row>
        <row r="11829">
          <cell r="D11829" t="str">
            <v/>
          </cell>
          <cell r="F11829"/>
          <cell r="H11829"/>
        </row>
        <row r="11830">
          <cell r="D11830" t="str">
            <v/>
          </cell>
          <cell r="F11830"/>
          <cell r="H11830"/>
        </row>
        <row r="11831">
          <cell r="D11831" t="str">
            <v/>
          </cell>
          <cell r="F11831"/>
          <cell r="H11831"/>
        </row>
        <row r="11832">
          <cell r="D11832" t="str">
            <v/>
          </cell>
          <cell r="F11832"/>
          <cell r="H11832"/>
        </row>
        <row r="11833">
          <cell r="D11833" t="str">
            <v/>
          </cell>
          <cell r="F11833"/>
          <cell r="H11833"/>
        </row>
        <row r="11834">
          <cell r="D11834" t="str">
            <v/>
          </cell>
          <cell r="F11834"/>
          <cell r="H11834"/>
        </row>
        <row r="11835">
          <cell r="D11835" t="str">
            <v/>
          </cell>
          <cell r="F11835"/>
          <cell r="H11835"/>
        </row>
        <row r="11836">
          <cell r="D11836" t="str">
            <v/>
          </cell>
          <cell r="F11836"/>
          <cell r="H11836"/>
        </row>
        <row r="11837">
          <cell r="D11837" t="str">
            <v/>
          </cell>
          <cell r="F11837"/>
          <cell r="H11837"/>
        </row>
        <row r="11838">
          <cell r="D11838" t="str">
            <v/>
          </cell>
          <cell r="F11838"/>
          <cell r="H11838"/>
        </row>
        <row r="11839">
          <cell r="D11839" t="str">
            <v/>
          </cell>
          <cell r="F11839"/>
          <cell r="H11839"/>
        </row>
        <row r="11840">
          <cell r="D11840" t="str">
            <v/>
          </cell>
          <cell r="F11840"/>
          <cell r="H11840"/>
        </row>
        <row r="11841">
          <cell r="D11841" t="str">
            <v/>
          </cell>
          <cell r="F11841"/>
          <cell r="H11841"/>
        </row>
        <row r="11842">
          <cell r="D11842" t="str">
            <v/>
          </cell>
          <cell r="F11842"/>
          <cell r="H11842"/>
        </row>
        <row r="11843">
          <cell r="D11843" t="str">
            <v/>
          </cell>
          <cell r="F11843"/>
          <cell r="H11843"/>
        </row>
        <row r="11844">
          <cell r="D11844" t="str">
            <v/>
          </cell>
          <cell r="F11844"/>
          <cell r="H11844"/>
        </row>
        <row r="11845">
          <cell r="D11845" t="str">
            <v/>
          </cell>
          <cell r="F11845"/>
          <cell r="H11845"/>
        </row>
        <row r="11846">
          <cell r="D11846" t="str">
            <v/>
          </cell>
          <cell r="F11846"/>
          <cell r="H11846"/>
        </row>
        <row r="11847">
          <cell r="D11847" t="str">
            <v/>
          </cell>
          <cell r="F11847"/>
          <cell r="H11847"/>
        </row>
        <row r="11848">
          <cell r="D11848" t="str">
            <v/>
          </cell>
          <cell r="F11848"/>
          <cell r="H11848"/>
        </row>
        <row r="11849">
          <cell r="D11849" t="str">
            <v/>
          </cell>
          <cell r="F11849"/>
          <cell r="H11849"/>
        </row>
        <row r="11850">
          <cell r="D11850" t="str">
            <v/>
          </cell>
          <cell r="F11850"/>
          <cell r="H11850"/>
        </row>
        <row r="11851">
          <cell r="D11851" t="str">
            <v/>
          </cell>
          <cell r="F11851"/>
          <cell r="H11851"/>
        </row>
        <row r="11852">
          <cell r="D11852" t="str">
            <v/>
          </cell>
          <cell r="F11852"/>
          <cell r="H11852"/>
        </row>
        <row r="11853">
          <cell r="D11853" t="str">
            <v/>
          </cell>
          <cell r="F11853"/>
          <cell r="H11853"/>
        </row>
        <row r="11854">
          <cell r="D11854" t="str">
            <v/>
          </cell>
          <cell r="F11854"/>
          <cell r="H11854"/>
        </row>
        <row r="11855">
          <cell r="D11855" t="str">
            <v/>
          </cell>
          <cell r="F11855"/>
          <cell r="H11855"/>
        </row>
        <row r="11856">
          <cell r="D11856" t="str">
            <v/>
          </cell>
          <cell r="F11856"/>
          <cell r="H11856"/>
        </row>
        <row r="11857">
          <cell r="D11857" t="str">
            <v/>
          </cell>
          <cell r="F11857"/>
          <cell r="H11857"/>
        </row>
        <row r="11858">
          <cell r="D11858" t="str">
            <v/>
          </cell>
          <cell r="F11858"/>
          <cell r="H11858"/>
        </row>
        <row r="11859">
          <cell r="D11859" t="str">
            <v/>
          </cell>
          <cell r="F11859"/>
          <cell r="H11859"/>
        </row>
        <row r="11860">
          <cell r="D11860" t="str">
            <v/>
          </cell>
          <cell r="F11860"/>
          <cell r="H11860"/>
        </row>
        <row r="11861">
          <cell r="D11861" t="str">
            <v/>
          </cell>
          <cell r="F11861"/>
          <cell r="H11861"/>
        </row>
        <row r="11862">
          <cell r="D11862" t="str">
            <v/>
          </cell>
          <cell r="F11862"/>
          <cell r="H11862"/>
        </row>
        <row r="11863">
          <cell r="D11863" t="str">
            <v/>
          </cell>
          <cell r="F11863"/>
          <cell r="H11863"/>
        </row>
        <row r="11864">
          <cell r="D11864" t="str">
            <v/>
          </cell>
          <cell r="F11864"/>
          <cell r="H11864"/>
        </row>
        <row r="11865">
          <cell r="D11865" t="str">
            <v/>
          </cell>
          <cell r="F11865"/>
          <cell r="H11865"/>
        </row>
        <row r="11866">
          <cell r="D11866" t="str">
            <v/>
          </cell>
          <cell r="F11866"/>
          <cell r="H11866"/>
        </row>
        <row r="11867">
          <cell r="D11867" t="str">
            <v/>
          </cell>
          <cell r="F11867"/>
          <cell r="H11867"/>
        </row>
        <row r="11868">
          <cell r="D11868" t="str">
            <v/>
          </cell>
          <cell r="F11868"/>
          <cell r="H11868"/>
        </row>
        <row r="11869">
          <cell r="D11869" t="str">
            <v/>
          </cell>
          <cell r="F11869"/>
          <cell r="H11869"/>
        </row>
        <row r="11870">
          <cell r="D11870" t="str">
            <v/>
          </cell>
          <cell r="F11870"/>
          <cell r="H11870"/>
        </row>
        <row r="11871">
          <cell r="D11871" t="str">
            <v/>
          </cell>
          <cell r="F11871"/>
          <cell r="H11871"/>
        </row>
        <row r="11872">
          <cell r="D11872" t="str">
            <v/>
          </cell>
          <cell r="F11872"/>
          <cell r="H11872"/>
        </row>
        <row r="11873">
          <cell r="D11873" t="str">
            <v/>
          </cell>
          <cell r="F11873"/>
          <cell r="H11873"/>
        </row>
        <row r="11874">
          <cell r="D11874" t="str">
            <v/>
          </cell>
          <cell r="F11874"/>
          <cell r="H11874"/>
        </row>
        <row r="11875">
          <cell r="D11875" t="str">
            <v/>
          </cell>
          <cell r="F11875"/>
          <cell r="H11875"/>
        </row>
        <row r="11876">
          <cell r="D11876" t="str">
            <v/>
          </cell>
          <cell r="F11876"/>
          <cell r="H11876"/>
        </row>
        <row r="11877">
          <cell r="D11877" t="str">
            <v/>
          </cell>
          <cell r="F11877"/>
          <cell r="H11877"/>
        </row>
        <row r="11878">
          <cell r="D11878" t="str">
            <v/>
          </cell>
          <cell r="F11878"/>
          <cell r="H11878"/>
        </row>
        <row r="11879">
          <cell r="D11879" t="str">
            <v/>
          </cell>
          <cell r="F11879"/>
          <cell r="H11879"/>
        </row>
        <row r="11880">
          <cell r="D11880" t="str">
            <v/>
          </cell>
          <cell r="F11880"/>
          <cell r="H11880"/>
        </row>
        <row r="11881">
          <cell r="D11881" t="str">
            <v/>
          </cell>
          <cell r="F11881"/>
          <cell r="H11881"/>
        </row>
        <row r="11882">
          <cell r="D11882" t="str">
            <v/>
          </cell>
          <cell r="F11882"/>
          <cell r="H11882"/>
        </row>
        <row r="11883">
          <cell r="D11883" t="str">
            <v/>
          </cell>
          <cell r="F11883"/>
          <cell r="H11883"/>
        </row>
        <row r="11884">
          <cell r="D11884" t="str">
            <v/>
          </cell>
          <cell r="F11884"/>
          <cell r="H11884"/>
        </row>
        <row r="11885">
          <cell r="D11885" t="str">
            <v/>
          </cell>
          <cell r="F11885"/>
          <cell r="H11885"/>
        </row>
        <row r="11886">
          <cell r="D11886" t="str">
            <v/>
          </cell>
          <cell r="F11886"/>
          <cell r="H11886"/>
        </row>
        <row r="11887">
          <cell r="D11887" t="str">
            <v/>
          </cell>
          <cell r="F11887"/>
          <cell r="H11887"/>
        </row>
        <row r="11888">
          <cell r="D11888" t="str">
            <v/>
          </cell>
          <cell r="F11888"/>
          <cell r="H11888"/>
        </row>
        <row r="11889">
          <cell r="D11889" t="str">
            <v/>
          </cell>
          <cell r="F11889"/>
          <cell r="H11889"/>
        </row>
        <row r="11890">
          <cell r="D11890" t="str">
            <v/>
          </cell>
          <cell r="F11890"/>
          <cell r="H11890"/>
        </row>
        <row r="11891">
          <cell r="D11891" t="str">
            <v/>
          </cell>
          <cell r="F11891"/>
          <cell r="H11891"/>
        </row>
        <row r="11892">
          <cell r="D11892" t="str">
            <v/>
          </cell>
          <cell r="F11892"/>
          <cell r="H11892"/>
        </row>
        <row r="11893">
          <cell r="D11893" t="str">
            <v/>
          </cell>
          <cell r="F11893"/>
          <cell r="H11893"/>
        </row>
        <row r="11894">
          <cell r="D11894" t="str">
            <v/>
          </cell>
          <cell r="F11894"/>
          <cell r="H11894"/>
        </row>
        <row r="11895">
          <cell r="D11895" t="str">
            <v/>
          </cell>
          <cell r="F11895"/>
          <cell r="H11895"/>
        </row>
        <row r="11896">
          <cell r="D11896" t="str">
            <v/>
          </cell>
          <cell r="F11896"/>
          <cell r="H11896"/>
        </row>
        <row r="11897">
          <cell r="D11897" t="str">
            <v/>
          </cell>
          <cell r="F11897"/>
          <cell r="H11897"/>
        </row>
        <row r="11898">
          <cell r="D11898" t="str">
            <v/>
          </cell>
          <cell r="F11898"/>
          <cell r="H11898"/>
        </row>
        <row r="11899">
          <cell r="D11899" t="str">
            <v/>
          </cell>
          <cell r="F11899"/>
          <cell r="H11899"/>
        </row>
        <row r="11900">
          <cell r="D11900" t="str">
            <v/>
          </cell>
          <cell r="F11900"/>
          <cell r="H11900"/>
        </row>
        <row r="11901">
          <cell r="D11901" t="str">
            <v/>
          </cell>
          <cell r="F11901"/>
          <cell r="H11901"/>
        </row>
        <row r="11902">
          <cell r="D11902" t="str">
            <v/>
          </cell>
          <cell r="F11902"/>
          <cell r="H11902"/>
        </row>
        <row r="11903">
          <cell r="D11903" t="str">
            <v/>
          </cell>
          <cell r="F11903"/>
          <cell r="H11903"/>
        </row>
        <row r="11904">
          <cell r="D11904" t="str">
            <v/>
          </cell>
          <cell r="F11904"/>
          <cell r="H11904"/>
        </row>
        <row r="11905">
          <cell r="D11905" t="str">
            <v/>
          </cell>
          <cell r="F11905"/>
          <cell r="H11905"/>
        </row>
        <row r="11906">
          <cell r="D11906" t="str">
            <v/>
          </cell>
          <cell r="F11906"/>
          <cell r="H11906"/>
        </row>
        <row r="11907">
          <cell r="D11907" t="str">
            <v/>
          </cell>
          <cell r="F11907"/>
          <cell r="H11907"/>
        </row>
        <row r="11908">
          <cell r="D11908" t="str">
            <v/>
          </cell>
          <cell r="F11908"/>
          <cell r="H11908"/>
        </row>
        <row r="11909">
          <cell r="D11909" t="str">
            <v/>
          </cell>
          <cell r="F11909"/>
          <cell r="H11909"/>
        </row>
        <row r="11910">
          <cell r="D11910" t="str">
            <v/>
          </cell>
          <cell r="F11910"/>
          <cell r="H11910"/>
        </row>
        <row r="11911">
          <cell r="D11911" t="str">
            <v/>
          </cell>
          <cell r="F11911"/>
          <cell r="H11911"/>
        </row>
        <row r="11912">
          <cell r="D11912" t="str">
            <v/>
          </cell>
          <cell r="F11912"/>
          <cell r="H11912"/>
        </row>
        <row r="11913">
          <cell r="D11913" t="str">
            <v/>
          </cell>
          <cell r="F11913"/>
          <cell r="H11913"/>
        </row>
        <row r="11914">
          <cell r="D11914" t="str">
            <v/>
          </cell>
          <cell r="F11914"/>
          <cell r="H11914"/>
        </row>
        <row r="11915">
          <cell r="D11915" t="str">
            <v/>
          </cell>
          <cell r="F11915"/>
          <cell r="H11915"/>
        </row>
        <row r="11916">
          <cell r="D11916" t="str">
            <v/>
          </cell>
          <cell r="F11916"/>
          <cell r="H11916"/>
        </row>
        <row r="11917">
          <cell r="D11917" t="str">
            <v/>
          </cell>
          <cell r="F11917"/>
          <cell r="H11917"/>
        </row>
        <row r="11918">
          <cell r="D11918" t="str">
            <v/>
          </cell>
          <cell r="F11918"/>
          <cell r="H11918"/>
        </row>
        <row r="11919">
          <cell r="D11919" t="str">
            <v/>
          </cell>
          <cell r="F11919"/>
          <cell r="H11919"/>
        </row>
        <row r="11920">
          <cell r="D11920" t="str">
            <v/>
          </cell>
          <cell r="F11920"/>
          <cell r="H11920"/>
        </row>
        <row r="11921">
          <cell r="D11921" t="str">
            <v/>
          </cell>
          <cell r="F11921"/>
          <cell r="H11921"/>
        </row>
        <row r="11922">
          <cell r="D11922" t="str">
            <v/>
          </cell>
          <cell r="F11922"/>
          <cell r="H11922"/>
        </row>
        <row r="11923">
          <cell r="D11923" t="str">
            <v/>
          </cell>
          <cell r="F11923"/>
          <cell r="H11923"/>
        </row>
        <row r="11924">
          <cell r="D11924" t="str">
            <v/>
          </cell>
          <cell r="F11924"/>
          <cell r="H11924"/>
        </row>
        <row r="11925">
          <cell r="D11925" t="str">
            <v/>
          </cell>
          <cell r="F11925"/>
          <cell r="H11925"/>
        </row>
        <row r="11926">
          <cell r="D11926" t="str">
            <v/>
          </cell>
          <cell r="F11926"/>
          <cell r="H11926"/>
        </row>
        <row r="11927">
          <cell r="D11927" t="str">
            <v/>
          </cell>
          <cell r="F11927"/>
          <cell r="H11927"/>
        </row>
        <row r="11928">
          <cell r="D11928" t="str">
            <v/>
          </cell>
          <cell r="F11928"/>
          <cell r="H11928"/>
        </row>
        <row r="11929">
          <cell r="D11929" t="str">
            <v/>
          </cell>
          <cell r="F11929"/>
          <cell r="H11929"/>
        </row>
        <row r="11930">
          <cell r="D11930" t="str">
            <v/>
          </cell>
          <cell r="F11930"/>
          <cell r="H11930"/>
        </row>
        <row r="11931">
          <cell r="D11931" t="str">
            <v/>
          </cell>
          <cell r="F11931"/>
          <cell r="H11931"/>
        </row>
        <row r="11932">
          <cell r="D11932" t="str">
            <v/>
          </cell>
          <cell r="F11932"/>
          <cell r="H11932"/>
        </row>
        <row r="11933">
          <cell r="D11933" t="str">
            <v/>
          </cell>
          <cell r="F11933"/>
          <cell r="H11933"/>
        </row>
        <row r="11934">
          <cell r="D11934" t="str">
            <v/>
          </cell>
          <cell r="F11934"/>
          <cell r="H11934"/>
        </row>
        <row r="11935">
          <cell r="D11935" t="str">
            <v/>
          </cell>
          <cell r="F11935"/>
          <cell r="H11935"/>
        </row>
        <row r="11936">
          <cell r="D11936" t="str">
            <v/>
          </cell>
          <cell r="F11936"/>
          <cell r="H11936"/>
        </row>
        <row r="11937">
          <cell r="D11937" t="str">
            <v/>
          </cell>
          <cell r="F11937"/>
          <cell r="H11937"/>
        </row>
        <row r="11938">
          <cell r="D11938" t="str">
            <v/>
          </cell>
          <cell r="F11938"/>
          <cell r="H11938"/>
        </row>
        <row r="11939">
          <cell r="D11939" t="str">
            <v/>
          </cell>
          <cell r="F11939"/>
          <cell r="H11939"/>
        </row>
        <row r="11940">
          <cell r="D11940" t="str">
            <v/>
          </cell>
          <cell r="F11940"/>
          <cell r="H11940"/>
        </row>
        <row r="11941">
          <cell r="D11941" t="str">
            <v/>
          </cell>
          <cell r="F11941"/>
          <cell r="H11941"/>
        </row>
        <row r="11942">
          <cell r="D11942" t="str">
            <v/>
          </cell>
          <cell r="F11942"/>
          <cell r="H11942"/>
        </row>
        <row r="11943">
          <cell r="D11943" t="str">
            <v/>
          </cell>
          <cell r="F11943"/>
          <cell r="H11943"/>
        </row>
        <row r="11944">
          <cell r="D11944" t="str">
            <v/>
          </cell>
          <cell r="F11944"/>
          <cell r="H11944"/>
        </row>
        <row r="11945">
          <cell r="D11945" t="str">
            <v/>
          </cell>
          <cell r="F11945"/>
          <cell r="H11945"/>
        </row>
        <row r="11946">
          <cell r="D11946" t="str">
            <v/>
          </cell>
          <cell r="F11946"/>
          <cell r="H11946"/>
        </row>
        <row r="11947">
          <cell r="D11947" t="str">
            <v/>
          </cell>
          <cell r="F11947"/>
          <cell r="H11947"/>
        </row>
        <row r="11948">
          <cell r="D11948" t="str">
            <v/>
          </cell>
          <cell r="F11948"/>
          <cell r="H11948"/>
        </row>
        <row r="11949">
          <cell r="D11949" t="str">
            <v/>
          </cell>
          <cell r="F11949"/>
          <cell r="H11949"/>
        </row>
        <row r="11950">
          <cell r="D11950" t="str">
            <v/>
          </cell>
          <cell r="F11950"/>
          <cell r="H11950"/>
        </row>
        <row r="11951">
          <cell r="D11951" t="str">
            <v/>
          </cell>
          <cell r="F11951"/>
          <cell r="H11951"/>
        </row>
        <row r="11952">
          <cell r="D11952" t="str">
            <v/>
          </cell>
          <cell r="F11952"/>
          <cell r="H11952"/>
        </row>
        <row r="11953">
          <cell r="D11953" t="str">
            <v/>
          </cell>
          <cell r="F11953"/>
          <cell r="H11953"/>
        </row>
        <row r="11954">
          <cell r="D11954" t="str">
            <v/>
          </cell>
          <cell r="F11954"/>
          <cell r="H11954"/>
        </row>
        <row r="11955">
          <cell r="D11955" t="str">
            <v/>
          </cell>
          <cell r="F11955"/>
          <cell r="H11955"/>
        </row>
        <row r="11956">
          <cell r="D11956" t="str">
            <v/>
          </cell>
          <cell r="F11956"/>
          <cell r="H11956"/>
        </row>
        <row r="11957">
          <cell r="D11957" t="str">
            <v/>
          </cell>
          <cell r="F11957"/>
          <cell r="H11957"/>
        </row>
        <row r="11958">
          <cell r="D11958" t="str">
            <v/>
          </cell>
          <cell r="F11958"/>
          <cell r="H11958"/>
        </row>
        <row r="11959">
          <cell r="D11959" t="str">
            <v/>
          </cell>
          <cell r="F11959"/>
          <cell r="H11959"/>
        </row>
        <row r="11960">
          <cell r="D11960" t="str">
            <v/>
          </cell>
          <cell r="F11960"/>
          <cell r="H11960"/>
        </row>
        <row r="11961">
          <cell r="D11961" t="str">
            <v/>
          </cell>
          <cell r="F11961"/>
          <cell r="H11961"/>
        </row>
        <row r="11962">
          <cell r="D11962" t="str">
            <v/>
          </cell>
          <cell r="F11962"/>
          <cell r="H11962"/>
        </row>
        <row r="11963">
          <cell r="D11963" t="str">
            <v/>
          </cell>
          <cell r="F11963"/>
          <cell r="H11963"/>
        </row>
        <row r="11964">
          <cell r="D11964" t="str">
            <v/>
          </cell>
          <cell r="F11964"/>
          <cell r="H11964"/>
        </row>
        <row r="11965">
          <cell r="D11965" t="str">
            <v/>
          </cell>
          <cell r="F11965"/>
          <cell r="H11965"/>
        </row>
        <row r="11966">
          <cell r="D11966" t="str">
            <v/>
          </cell>
          <cell r="F11966"/>
          <cell r="H11966"/>
        </row>
        <row r="11967">
          <cell r="D11967" t="str">
            <v/>
          </cell>
          <cell r="F11967"/>
          <cell r="H11967"/>
        </row>
        <row r="11968">
          <cell r="D11968" t="str">
            <v/>
          </cell>
          <cell r="F11968"/>
          <cell r="H11968"/>
        </row>
        <row r="11969">
          <cell r="D11969" t="str">
            <v/>
          </cell>
          <cell r="F11969"/>
          <cell r="H11969"/>
        </row>
        <row r="11970">
          <cell r="D11970" t="str">
            <v/>
          </cell>
          <cell r="F11970"/>
          <cell r="H11970"/>
        </row>
        <row r="11971">
          <cell r="D11971" t="str">
            <v/>
          </cell>
          <cell r="F11971"/>
          <cell r="H11971"/>
        </row>
        <row r="11972">
          <cell r="D11972" t="str">
            <v/>
          </cell>
          <cell r="F11972"/>
          <cell r="H11972"/>
        </row>
        <row r="11973">
          <cell r="D11973" t="str">
            <v/>
          </cell>
          <cell r="F11973"/>
          <cell r="H11973"/>
        </row>
        <row r="11974">
          <cell r="D11974" t="str">
            <v/>
          </cell>
          <cell r="F11974"/>
          <cell r="H11974"/>
        </row>
        <row r="11975">
          <cell r="D11975" t="str">
            <v/>
          </cell>
          <cell r="F11975"/>
          <cell r="H11975"/>
        </row>
        <row r="11976">
          <cell r="D11976" t="str">
            <v/>
          </cell>
          <cell r="F11976"/>
          <cell r="H11976"/>
        </row>
        <row r="11977">
          <cell r="D11977" t="str">
            <v/>
          </cell>
          <cell r="F11977"/>
          <cell r="H11977"/>
        </row>
        <row r="11978">
          <cell r="D11978" t="str">
            <v/>
          </cell>
          <cell r="F11978"/>
          <cell r="H11978"/>
        </row>
        <row r="11979">
          <cell r="D11979" t="str">
            <v/>
          </cell>
          <cell r="F11979"/>
          <cell r="H11979"/>
        </row>
        <row r="11980">
          <cell r="D11980" t="str">
            <v/>
          </cell>
          <cell r="F11980"/>
          <cell r="H11980"/>
        </row>
        <row r="11981">
          <cell r="D11981" t="str">
            <v/>
          </cell>
          <cell r="F11981"/>
          <cell r="H11981"/>
        </row>
        <row r="11982">
          <cell r="D11982" t="str">
            <v/>
          </cell>
          <cell r="F11982"/>
          <cell r="H11982"/>
        </row>
        <row r="11983">
          <cell r="D11983" t="str">
            <v/>
          </cell>
          <cell r="F11983"/>
          <cell r="H11983"/>
        </row>
        <row r="11984">
          <cell r="D11984" t="str">
            <v/>
          </cell>
          <cell r="F11984"/>
          <cell r="H11984"/>
        </row>
        <row r="11985">
          <cell r="D11985" t="str">
            <v/>
          </cell>
          <cell r="F11985"/>
          <cell r="H11985"/>
        </row>
        <row r="11986">
          <cell r="D11986" t="str">
            <v/>
          </cell>
          <cell r="F11986"/>
          <cell r="H11986"/>
        </row>
        <row r="11987">
          <cell r="D11987" t="str">
            <v/>
          </cell>
          <cell r="F11987"/>
          <cell r="H11987"/>
        </row>
        <row r="11988">
          <cell r="D11988" t="str">
            <v/>
          </cell>
          <cell r="F11988"/>
          <cell r="H11988"/>
        </row>
        <row r="11989">
          <cell r="D11989" t="str">
            <v/>
          </cell>
          <cell r="F11989"/>
          <cell r="H11989"/>
        </row>
        <row r="11990">
          <cell r="D11990" t="str">
            <v/>
          </cell>
          <cell r="F11990"/>
          <cell r="H11990"/>
        </row>
        <row r="11991">
          <cell r="D11991" t="str">
            <v/>
          </cell>
          <cell r="F11991"/>
          <cell r="H11991"/>
        </row>
        <row r="11992">
          <cell r="D11992" t="str">
            <v/>
          </cell>
          <cell r="F11992"/>
          <cell r="H11992"/>
        </row>
        <row r="11993">
          <cell r="D11993" t="str">
            <v/>
          </cell>
          <cell r="F11993"/>
          <cell r="H11993"/>
        </row>
        <row r="11994">
          <cell r="D11994" t="str">
            <v/>
          </cell>
          <cell r="F11994"/>
          <cell r="H11994"/>
        </row>
        <row r="11995">
          <cell r="D11995" t="str">
            <v/>
          </cell>
          <cell r="F11995"/>
          <cell r="H11995"/>
        </row>
        <row r="11996">
          <cell r="D11996" t="str">
            <v/>
          </cell>
          <cell r="F11996"/>
          <cell r="H11996"/>
        </row>
        <row r="11997">
          <cell r="D11997" t="str">
            <v/>
          </cell>
          <cell r="F11997"/>
          <cell r="H11997"/>
        </row>
        <row r="11998">
          <cell r="D11998" t="str">
            <v/>
          </cell>
          <cell r="F11998"/>
          <cell r="H11998"/>
        </row>
        <row r="11999">
          <cell r="D11999" t="str">
            <v/>
          </cell>
          <cell r="F11999"/>
          <cell r="H11999"/>
        </row>
        <row r="12000">
          <cell r="D12000" t="str">
            <v/>
          </cell>
          <cell r="F12000"/>
          <cell r="H12000"/>
        </row>
        <row r="12001">
          <cell r="D12001" t="str">
            <v/>
          </cell>
          <cell r="F12001"/>
          <cell r="H12001"/>
        </row>
        <row r="12002">
          <cell r="D12002" t="str">
            <v/>
          </cell>
          <cell r="F12002"/>
          <cell r="H12002"/>
        </row>
        <row r="12003">
          <cell r="D12003" t="str">
            <v/>
          </cell>
          <cell r="F12003"/>
          <cell r="H12003"/>
        </row>
        <row r="12004">
          <cell r="D12004" t="str">
            <v/>
          </cell>
          <cell r="F12004"/>
          <cell r="H12004"/>
        </row>
        <row r="12005">
          <cell r="D12005" t="str">
            <v/>
          </cell>
          <cell r="F12005"/>
          <cell r="H12005"/>
        </row>
        <row r="12006">
          <cell r="D12006" t="str">
            <v/>
          </cell>
          <cell r="F12006"/>
          <cell r="H12006"/>
        </row>
        <row r="12007">
          <cell r="D12007" t="str">
            <v/>
          </cell>
          <cell r="F12007"/>
          <cell r="H12007"/>
        </row>
        <row r="12008">
          <cell r="D12008" t="str">
            <v/>
          </cell>
          <cell r="F12008"/>
          <cell r="H12008"/>
        </row>
        <row r="12009">
          <cell r="D12009" t="str">
            <v/>
          </cell>
          <cell r="F12009"/>
          <cell r="H12009"/>
        </row>
        <row r="12010">
          <cell r="D12010" t="str">
            <v/>
          </cell>
          <cell r="F12010"/>
          <cell r="H12010"/>
        </row>
        <row r="12011">
          <cell r="D12011" t="str">
            <v/>
          </cell>
          <cell r="F12011"/>
          <cell r="H12011"/>
        </row>
        <row r="12012">
          <cell r="D12012" t="str">
            <v/>
          </cell>
          <cell r="F12012"/>
          <cell r="H12012"/>
        </row>
        <row r="12013">
          <cell r="D12013" t="str">
            <v/>
          </cell>
          <cell r="F12013"/>
          <cell r="H12013"/>
        </row>
        <row r="12014">
          <cell r="D12014" t="str">
            <v/>
          </cell>
          <cell r="F12014"/>
          <cell r="H12014"/>
        </row>
        <row r="12015">
          <cell r="D12015" t="str">
            <v/>
          </cell>
          <cell r="F12015"/>
          <cell r="H12015"/>
        </row>
        <row r="12016">
          <cell r="D12016" t="str">
            <v/>
          </cell>
          <cell r="F12016"/>
          <cell r="H12016"/>
        </row>
        <row r="12017">
          <cell r="D12017" t="str">
            <v/>
          </cell>
          <cell r="F12017"/>
          <cell r="H12017"/>
        </row>
        <row r="12018">
          <cell r="D12018" t="str">
            <v/>
          </cell>
          <cell r="F12018"/>
          <cell r="H12018"/>
        </row>
        <row r="12019">
          <cell r="D12019" t="str">
            <v/>
          </cell>
          <cell r="F12019"/>
          <cell r="H12019"/>
        </row>
        <row r="12020">
          <cell r="D12020" t="str">
            <v/>
          </cell>
          <cell r="F12020"/>
          <cell r="H12020"/>
        </row>
        <row r="12021">
          <cell r="D12021" t="str">
            <v/>
          </cell>
          <cell r="F12021"/>
          <cell r="H12021"/>
        </row>
        <row r="12022">
          <cell r="D12022" t="str">
            <v/>
          </cell>
          <cell r="F12022"/>
          <cell r="H12022"/>
        </row>
        <row r="12023">
          <cell r="D12023" t="str">
            <v/>
          </cell>
          <cell r="F12023"/>
          <cell r="H12023"/>
        </row>
        <row r="12024">
          <cell r="D12024" t="str">
            <v/>
          </cell>
          <cell r="F12024"/>
          <cell r="H12024"/>
        </row>
        <row r="12025">
          <cell r="D12025" t="str">
            <v/>
          </cell>
          <cell r="F12025"/>
          <cell r="H12025"/>
        </row>
        <row r="12026">
          <cell r="D12026" t="str">
            <v/>
          </cell>
          <cell r="F12026"/>
          <cell r="H12026"/>
        </row>
        <row r="12027">
          <cell r="D12027" t="str">
            <v/>
          </cell>
          <cell r="F12027"/>
          <cell r="H12027"/>
        </row>
        <row r="12028">
          <cell r="D12028" t="str">
            <v/>
          </cell>
          <cell r="F12028"/>
          <cell r="H12028"/>
        </row>
        <row r="12029">
          <cell r="D12029" t="str">
            <v/>
          </cell>
          <cell r="F12029"/>
          <cell r="H12029"/>
        </row>
        <row r="12030">
          <cell r="D12030" t="str">
            <v/>
          </cell>
          <cell r="F12030"/>
          <cell r="H12030"/>
        </row>
        <row r="12031">
          <cell r="D12031" t="str">
            <v/>
          </cell>
          <cell r="F12031"/>
          <cell r="H12031"/>
        </row>
        <row r="12032">
          <cell r="D12032" t="str">
            <v/>
          </cell>
          <cell r="F12032"/>
          <cell r="H12032"/>
        </row>
        <row r="12033">
          <cell r="D12033" t="str">
            <v/>
          </cell>
          <cell r="F12033"/>
          <cell r="H12033"/>
        </row>
        <row r="12034">
          <cell r="D12034" t="str">
            <v/>
          </cell>
          <cell r="F12034"/>
          <cell r="H12034"/>
        </row>
        <row r="12035">
          <cell r="D12035" t="str">
            <v/>
          </cell>
          <cell r="F12035"/>
          <cell r="H12035"/>
        </row>
        <row r="12036">
          <cell r="D12036" t="str">
            <v/>
          </cell>
          <cell r="F12036"/>
          <cell r="H12036"/>
        </row>
        <row r="12037">
          <cell r="D12037" t="str">
            <v/>
          </cell>
          <cell r="F12037"/>
          <cell r="H12037"/>
        </row>
        <row r="12038">
          <cell r="D12038" t="str">
            <v/>
          </cell>
          <cell r="F12038"/>
          <cell r="H12038"/>
        </row>
        <row r="12039">
          <cell r="D12039" t="str">
            <v/>
          </cell>
          <cell r="F12039"/>
          <cell r="H12039"/>
        </row>
        <row r="12040">
          <cell r="D12040" t="str">
            <v/>
          </cell>
          <cell r="F12040"/>
          <cell r="H12040"/>
        </row>
        <row r="12041">
          <cell r="D12041" t="str">
            <v/>
          </cell>
          <cell r="F12041"/>
          <cell r="H12041"/>
        </row>
        <row r="12042">
          <cell r="D12042" t="str">
            <v/>
          </cell>
          <cell r="F12042"/>
          <cell r="H12042"/>
        </row>
        <row r="12043">
          <cell r="D12043" t="str">
            <v/>
          </cell>
          <cell r="F12043"/>
          <cell r="H12043"/>
        </row>
        <row r="12044">
          <cell r="D12044" t="str">
            <v/>
          </cell>
          <cell r="F12044"/>
          <cell r="H12044"/>
        </row>
        <row r="12045">
          <cell r="D12045" t="str">
            <v/>
          </cell>
          <cell r="F12045"/>
          <cell r="H12045"/>
        </row>
        <row r="12046">
          <cell r="D12046" t="str">
            <v/>
          </cell>
          <cell r="F12046"/>
          <cell r="H12046"/>
        </row>
        <row r="12047">
          <cell r="D12047" t="str">
            <v/>
          </cell>
          <cell r="F12047"/>
          <cell r="H12047"/>
        </row>
        <row r="12048">
          <cell r="D12048" t="str">
            <v/>
          </cell>
          <cell r="F12048"/>
          <cell r="H12048"/>
        </row>
        <row r="12049">
          <cell r="D12049" t="str">
            <v/>
          </cell>
          <cell r="F12049"/>
          <cell r="H12049"/>
        </row>
        <row r="12050">
          <cell r="D12050" t="str">
            <v/>
          </cell>
          <cell r="F12050"/>
          <cell r="H12050"/>
        </row>
        <row r="12051">
          <cell r="D12051" t="str">
            <v/>
          </cell>
          <cell r="F12051"/>
          <cell r="H12051"/>
        </row>
        <row r="12052">
          <cell r="D12052" t="str">
            <v/>
          </cell>
          <cell r="F12052"/>
          <cell r="H12052"/>
        </row>
        <row r="12053">
          <cell r="D12053" t="str">
            <v/>
          </cell>
          <cell r="F12053"/>
          <cell r="H12053"/>
        </row>
        <row r="12054">
          <cell r="D12054" t="str">
            <v/>
          </cell>
          <cell r="F12054"/>
          <cell r="H12054"/>
        </row>
        <row r="12055">
          <cell r="D12055" t="str">
            <v/>
          </cell>
          <cell r="F12055"/>
          <cell r="H12055"/>
        </row>
        <row r="12056">
          <cell r="D12056" t="str">
            <v/>
          </cell>
          <cell r="F12056"/>
          <cell r="H12056"/>
        </row>
        <row r="12057">
          <cell r="D12057" t="str">
            <v/>
          </cell>
          <cell r="F12057"/>
          <cell r="H12057"/>
        </row>
        <row r="12058">
          <cell r="D12058" t="str">
            <v/>
          </cell>
          <cell r="F12058"/>
          <cell r="H12058"/>
        </row>
        <row r="12059">
          <cell r="D12059" t="str">
            <v/>
          </cell>
          <cell r="F12059"/>
          <cell r="H12059"/>
        </row>
        <row r="12060">
          <cell r="D12060" t="str">
            <v/>
          </cell>
          <cell r="F12060"/>
          <cell r="H12060"/>
        </row>
        <row r="12061">
          <cell r="D12061" t="str">
            <v/>
          </cell>
          <cell r="F12061"/>
          <cell r="H12061"/>
        </row>
        <row r="12062">
          <cell r="D12062" t="str">
            <v/>
          </cell>
          <cell r="F12062"/>
          <cell r="H12062"/>
        </row>
        <row r="12063">
          <cell r="D12063" t="str">
            <v/>
          </cell>
          <cell r="F12063"/>
          <cell r="H12063"/>
        </row>
        <row r="12064">
          <cell r="D12064" t="str">
            <v/>
          </cell>
          <cell r="F12064"/>
          <cell r="H12064"/>
        </row>
        <row r="12065">
          <cell r="D12065" t="str">
            <v/>
          </cell>
          <cell r="F12065"/>
          <cell r="H12065"/>
        </row>
        <row r="12066">
          <cell r="D12066" t="str">
            <v/>
          </cell>
          <cell r="F12066"/>
          <cell r="H12066"/>
        </row>
        <row r="12067">
          <cell r="D12067" t="str">
            <v/>
          </cell>
          <cell r="F12067"/>
          <cell r="H12067"/>
        </row>
        <row r="12068">
          <cell r="D12068" t="str">
            <v/>
          </cell>
          <cell r="F12068"/>
          <cell r="H12068"/>
        </row>
        <row r="12069">
          <cell r="D12069" t="str">
            <v/>
          </cell>
          <cell r="F12069"/>
          <cell r="H12069"/>
        </row>
        <row r="12070">
          <cell r="D12070" t="str">
            <v/>
          </cell>
          <cell r="F12070"/>
          <cell r="H12070"/>
        </row>
        <row r="12071">
          <cell r="D12071" t="str">
            <v/>
          </cell>
          <cell r="F12071"/>
          <cell r="H12071"/>
        </row>
        <row r="12072">
          <cell r="D12072" t="str">
            <v/>
          </cell>
          <cell r="F12072"/>
          <cell r="H12072"/>
        </row>
        <row r="12073">
          <cell r="D12073" t="str">
            <v/>
          </cell>
          <cell r="F12073"/>
          <cell r="H12073"/>
        </row>
        <row r="12074">
          <cell r="D12074" t="str">
            <v/>
          </cell>
          <cell r="F12074"/>
          <cell r="H12074"/>
        </row>
        <row r="12075">
          <cell r="D12075" t="str">
            <v/>
          </cell>
          <cell r="F12075"/>
          <cell r="H12075"/>
        </row>
        <row r="12076">
          <cell r="D12076" t="str">
            <v/>
          </cell>
          <cell r="F12076"/>
          <cell r="H12076"/>
        </row>
        <row r="12077">
          <cell r="D12077" t="str">
            <v/>
          </cell>
          <cell r="F12077"/>
          <cell r="H12077"/>
        </row>
        <row r="12078">
          <cell r="D12078" t="str">
            <v/>
          </cell>
          <cell r="F12078"/>
          <cell r="H12078"/>
        </row>
        <row r="12079">
          <cell r="D12079" t="str">
            <v/>
          </cell>
          <cell r="F12079"/>
          <cell r="H12079"/>
        </row>
        <row r="12080">
          <cell r="D12080" t="str">
            <v/>
          </cell>
          <cell r="F12080"/>
          <cell r="H12080"/>
        </row>
        <row r="12081">
          <cell r="D12081" t="str">
            <v/>
          </cell>
          <cell r="F12081"/>
          <cell r="H12081"/>
        </row>
        <row r="12082">
          <cell r="D12082" t="str">
            <v/>
          </cell>
          <cell r="F12082"/>
          <cell r="H12082"/>
        </row>
        <row r="12083">
          <cell r="D12083" t="str">
            <v/>
          </cell>
          <cell r="F12083"/>
          <cell r="H12083"/>
        </row>
        <row r="12084">
          <cell r="D12084" t="str">
            <v/>
          </cell>
          <cell r="F12084"/>
          <cell r="H12084"/>
        </row>
        <row r="12085">
          <cell r="D12085" t="str">
            <v/>
          </cell>
          <cell r="F12085"/>
          <cell r="H12085"/>
        </row>
        <row r="12086">
          <cell r="D12086" t="str">
            <v/>
          </cell>
          <cell r="F12086"/>
          <cell r="H12086"/>
        </row>
        <row r="12087">
          <cell r="D12087" t="str">
            <v/>
          </cell>
          <cell r="F12087"/>
          <cell r="H12087"/>
        </row>
        <row r="12088">
          <cell r="D12088" t="str">
            <v/>
          </cell>
          <cell r="F12088"/>
          <cell r="H12088"/>
        </row>
        <row r="12089">
          <cell r="D12089" t="str">
            <v/>
          </cell>
          <cell r="F12089"/>
          <cell r="H12089"/>
        </row>
        <row r="12090">
          <cell r="D12090" t="str">
            <v/>
          </cell>
          <cell r="F12090"/>
          <cell r="H12090"/>
        </row>
        <row r="12091">
          <cell r="D12091" t="str">
            <v/>
          </cell>
          <cell r="F12091"/>
          <cell r="H12091"/>
        </row>
        <row r="12092">
          <cell r="D12092" t="str">
            <v/>
          </cell>
          <cell r="F12092"/>
          <cell r="H12092"/>
        </row>
        <row r="12093">
          <cell r="D12093" t="str">
            <v/>
          </cell>
          <cell r="F12093"/>
          <cell r="H12093"/>
        </row>
        <row r="12094">
          <cell r="D12094" t="str">
            <v/>
          </cell>
          <cell r="F12094"/>
          <cell r="H12094"/>
        </row>
        <row r="12095">
          <cell r="D12095" t="str">
            <v/>
          </cell>
          <cell r="F12095"/>
          <cell r="H12095"/>
        </row>
        <row r="12096">
          <cell r="D12096" t="str">
            <v/>
          </cell>
          <cell r="F12096"/>
          <cell r="H12096"/>
        </row>
        <row r="12097">
          <cell r="D12097" t="str">
            <v/>
          </cell>
          <cell r="F12097"/>
          <cell r="H12097"/>
        </row>
        <row r="12098">
          <cell r="D12098" t="str">
            <v/>
          </cell>
          <cell r="F12098"/>
          <cell r="H12098"/>
        </row>
        <row r="12099">
          <cell r="D12099" t="str">
            <v/>
          </cell>
          <cell r="F12099"/>
          <cell r="H12099"/>
        </row>
        <row r="12100">
          <cell r="D12100" t="str">
            <v/>
          </cell>
          <cell r="F12100"/>
          <cell r="H12100"/>
        </row>
        <row r="12101">
          <cell r="D12101" t="str">
            <v/>
          </cell>
          <cell r="F12101"/>
          <cell r="H12101"/>
        </row>
        <row r="12102">
          <cell r="D12102" t="str">
            <v/>
          </cell>
          <cell r="F12102"/>
          <cell r="H12102"/>
        </row>
        <row r="12103">
          <cell r="D12103" t="str">
            <v/>
          </cell>
          <cell r="F12103"/>
          <cell r="H12103"/>
        </row>
        <row r="12104">
          <cell r="D12104" t="str">
            <v/>
          </cell>
          <cell r="F12104"/>
          <cell r="H12104"/>
        </row>
        <row r="12105">
          <cell r="D12105" t="str">
            <v/>
          </cell>
          <cell r="F12105"/>
          <cell r="H12105"/>
        </row>
        <row r="12106">
          <cell r="D12106" t="str">
            <v/>
          </cell>
          <cell r="F12106"/>
          <cell r="H12106"/>
        </row>
        <row r="12107">
          <cell r="D12107" t="str">
            <v/>
          </cell>
          <cell r="F12107"/>
          <cell r="H12107"/>
        </row>
        <row r="12108">
          <cell r="D12108" t="str">
            <v/>
          </cell>
          <cell r="F12108"/>
          <cell r="H12108"/>
        </row>
        <row r="12109">
          <cell r="D12109" t="str">
            <v/>
          </cell>
          <cell r="F12109"/>
          <cell r="H12109"/>
        </row>
        <row r="12110">
          <cell r="D12110" t="str">
            <v/>
          </cell>
          <cell r="F12110"/>
          <cell r="H12110"/>
        </row>
        <row r="12111">
          <cell r="D12111" t="str">
            <v/>
          </cell>
          <cell r="F12111"/>
          <cell r="H12111"/>
        </row>
        <row r="12112">
          <cell r="D12112" t="str">
            <v/>
          </cell>
          <cell r="F12112"/>
          <cell r="H12112"/>
        </row>
        <row r="12113">
          <cell r="D12113" t="str">
            <v/>
          </cell>
          <cell r="F12113"/>
          <cell r="H12113"/>
        </row>
        <row r="12114">
          <cell r="D12114" t="str">
            <v/>
          </cell>
          <cell r="F12114"/>
          <cell r="H12114"/>
        </row>
        <row r="12115">
          <cell r="D12115" t="str">
            <v/>
          </cell>
          <cell r="F12115"/>
          <cell r="H12115"/>
        </row>
        <row r="12116">
          <cell r="D12116" t="str">
            <v/>
          </cell>
          <cell r="F12116"/>
          <cell r="H12116"/>
        </row>
        <row r="12117">
          <cell r="D12117" t="str">
            <v/>
          </cell>
          <cell r="F12117"/>
          <cell r="H12117"/>
        </row>
        <row r="12118">
          <cell r="D12118" t="str">
            <v/>
          </cell>
          <cell r="F12118"/>
          <cell r="H12118"/>
        </row>
        <row r="12119">
          <cell r="D12119" t="str">
            <v/>
          </cell>
          <cell r="F12119"/>
          <cell r="H12119"/>
        </row>
        <row r="12120">
          <cell r="D12120" t="str">
            <v/>
          </cell>
          <cell r="F12120"/>
          <cell r="H12120"/>
        </row>
        <row r="12121">
          <cell r="D12121" t="str">
            <v/>
          </cell>
          <cell r="F12121"/>
          <cell r="H12121"/>
        </row>
        <row r="12122">
          <cell r="D12122" t="str">
            <v/>
          </cell>
          <cell r="F12122"/>
          <cell r="H12122"/>
        </row>
        <row r="12123">
          <cell r="D12123" t="str">
            <v/>
          </cell>
          <cell r="F12123"/>
          <cell r="H12123"/>
        </row>
        <row r="12124">
          <cell r="D12124" t="str">
            <v/>
          </cell>
          <cell r="F12124"/>
          <cell r="H12124"/>
        </row>
        <row r="12125">
          <cell r="D12125" t="str">
            <v/>
          </cell>
          <cell r="F12125"/>
          <cell r="H12125"/>
        </row>
        <row r="12126">
          <cell r="D12126" t="str">
            <v/>
          </cell>
          <cell r="F12126"/>
          <cell r="H12126"/>
        </row>
        <row r="12127">
          <cell r="D12127" t="str">
            <v/>
          </cell>
          <cell r="F12127"/>
          <cell r="H12127"/>
        </row>
        <row r="12128">
          <cell r="D12128" t="str">
            <v/>
          </cell>
          <cell r="F12128"/>
          <cell r="H12128"/>
        </row>
        <row r="12129">
          <cell r="D12129" t="str">
            <v/>
          </cell>
          <cell r="F12129"/>
          <cell r="H12129"/>
        </row>
        <row r="12130">
          <cell r="D12130" t="str">
            <v/>
          </cell>
          <cell r="F12130"/>
          <cell r="H12130"/>
        </row>
        <row r="12131">
          <cell r="D12131" t="str">
            <v/>
          </cell>
          <cell r="F12131"/>
          <cell r="H12131"/>
        </row>
        <row r="12132">
          <cell r="D12132" t="str">
            <v/>
          </cell>
          <cell r="F12132"/>
          <cell r="H12132"/>
        </row>
        <row r="12133">
          <cell r="D12133" t="str">
            <v/>
          </cell>
          <cell r="F12133"/>
          <cell r="H12133"/>
        </row>
        <row r="12134">
          <cell r="D12134" t="str">
            <v/>
          </cell>
          <cell r="F12134"/>
          <cell r="H12134"/>
        </row>
        <row r="12135">
          <cell r="D12135" t="str">
            <v/>
          </cell>
          <cell r="F12135"/>
          <cell r="H12135"/>
        </row>
        <row r="12136">
          <cell r="D12136" t="str">
            <v/>
          </cell>
          <cell r="F12136"/>
          <cell r="H12136"/>
        </row>
        <row r="12137">
          <cell r="D12137" t="str">
            <v/>
          </cell>
          <cell r="F12137"/>
          <cell r="H12137"/>
        </row>
        <row r="12138">
          <cell r="D12138" t="str">
            <v/>
          </cell>
          <cell r="F12138"/>
          <cell r="H12138"/>
        </row>
        <row r="12139">
          <cell r="D12139" t="str">
            <v/>
          </cell>
          <cell r="F12139"/>
          <cell r="H12139"/>
        </row>
        <row r="12140">
          <cell r="D12140" t="str">
            <v/>
          </cell>
          <cell r="F12140"/>
          <cell r="H12140"/>
        </row>
        <row r="12141">
          <cell r="D12141" t="str">
            <v/>
          </cell>
          <cell r="F12141"/>
          <cell r="H12141"/>
        </row>
        <row r="12142">
          <cell r="D12142" t="str">
            <v/>
          </cell>
          <cell r="F12142"/>
          <cell r="H12142"/>
        </row>
        <row r="12143">
          <cell r="D12143" t="str">
            <v/>
          </cell>
          <cell r="F12143"/>
          <cell r="H12143"/>
        </row>
        <row r="12144">
          <cell r="D12144" t="str">
            <v/>
          </cell>
          <cell r="F12144"/>
          <cell r="H12144"/>
        </row>
        <row r="12145">
          <cell r="D12145" t="str">
            <v/>
          </cell>
          <cell r="F12145"/>
          <cell r="H12145"/>
        </row>
        <row r="12146">
          <cell r="D12146" t="str">
            <v/>
          </cell>
          <cell r="F12146"/>
          <cell r="H12146"/>
        </row>
        <row r="12147">
          <cell r="D12147" t="str">
            <v/>
          </cell>
          <cell r="F12147"/>
          <cell r="H12147"/>
        </row>
        <row r="12148">
          <cell r="D12148" t="str">
            <v/>
          </cell>
          <cell r="F12148"/>
          <cell r="H12148"/>
        </row>
        <row r="12149">
          <cell r="D12149" t="str">
            <v/>
          </cell>
          <cell r="F12149"/>
          <cell r="H12149"/>
        </row>
        <row r="12150">
          <cell r="D12150" t="str">
            <v/>
          </cell>
          <cell r="F12150"/>
          <cell r="H12150"/>
        </row>
        <row r="12151">
          <cell r="D12151" t="str">
            <v/>
          </cell>
          <cell r="F12151"/>
          <cell r="H12151"/>
        </row>
        <row r="12152">
          <cell r="D12152" t="str">
            <v/>
          </cell>
          <cell r="F12152"/>
          <cell r="H12152"/>
        </row>
        <row r="12153">
          <cell r="D12153" t="str">
            <v/>
          </cell>
          <cell r="F12153"/>
          <cell r="H12153"/>
        </row>
        <row r="12154">
          <cell r="D12154" t="str">
            <v/>
          </cell>
          <cell r="F12154"/>
          <cell r="H12154"/>
        </row>
        <row r="12155">
          <cell r="D12155" t="str">
            <v/>
          </cell>
          <cell r="F12155"/>
          <cell r="H12155"/>
        </row>
        <row r="12156">
          <cell r="D12156" t="str">
            <v/>
          </cell>
          <cell r="F12156"/>
          <cell r="H12156"/>
        </row>
        <row r="12157">
          <cell r="D12157" t="str">
            <v/>
          </cell>
          <cell r="F12157"/>
          <cell r="H12157"/>
        </row>
        <row r="12158">
          <cell r="D12158" t="str">
            <v/>
          </cell>
          <cell r="F12158"/>
          <cell r="H12158"/>
        </row>
        <row r="12159">
          <cell r="D12159" t="str">
            <v/>
          </cell>
          <cell r="F12159"/>
          <cell r="H12159"/>
        </row>
        <row r="12160">
          <cell r="D12160" t="str">
            <v/>
          </cell>
          <cell r="F12160"/>
          <cell r="H12160"/>
        </row>
        <row r="12161">
          <cell r="D12161" t="str">
            <v/>
          </cell>
          <cell r="F12161"/>
          <cell r="H12161"/>
        </row>
        <row r="12162">
          <cell r="D12162" t="str">
            <v/>
          </cell>
          <cell r="F12162"/>
          <cell r="H12162"/>
        </row>
        <row r="12163">
          <cell r="D12163" t="str">
            <v/>
          </cell>
          <cell r="F12163"/>
          <cell r="H12163"/>
        </row>
        <row r="12164">
          <cell r="D12164" t="str">
            <v/>
          </cell>
          <cell r="F12164"/>
          <cell r="H12164"/>
        </row>
        <row r="12165">
          <cell r="D12165" t="str">
            <v/>
          </cell>
          <cell r="F12165"/>
          <cell r="H12165"/>
        </row>
        <row r="12166">
          <cell r="D12166" t="str">
            <v/>
          </cell>
          <cell r="F12166"/>
          <cell r="H12166"/>
        </row>
        <row r="12167">
          <cell r="D12167" t="str">
            <v/>
          </cell>
          <cell r="F12167"/>
          <cell r="H12167"/>
        </row>
        <row r="12168">
          <cell r="D12168" t="str">
            <v/>
          </cell>
          <cell r="F12168"/>
          <cell r="H12168"/>
        </row>
        <row r="12169">
          <cell r="D12169" t="str">
            <v/>
          </cell>
          <cell r="F12169"/>
          <cell r="H12169"/>
        </row>
        <row r="12170">
          <cell r="D12170" t="str">
            <v/>
          </cell>
          <cell r="F12170"/>
          <cell r="H12170"/>
        </row>
        <row r="12171">
          <cell r="D12171" t="str">
            <v/>
          </cell>
          <cell r="F12171"/>
          <cell r="H12171"/>
        </row>
        <row r="12172">
          <cell r="D12172" t="str">
            <v/>
          </cell>
          <cell r="F12172"/>
          <cell r="H12172"/>
        </row>
        <row r="12173">
          <cell r="D12173" t="str">
            <v/>
          </cell>
          <cell r="F12173"/>
          <cell r="H12173"/>
        </row>
        <row r="12174">
          <cell r="D12174" t="str">
            <v/>
          </cell>
          <cell r="F12174"/>
          <cell r="H12174"/>
        </row>
        <row r="12175">
          <cell r="D12175" t="str">
            <v/>
          </cell>
          <cell r="F12175"/>
          <cell r="H12175"/>
        </row>
        <row r="12176">
          <cell r="D12176" t="str">
            <v/>
          </cell>
          <cell r="F12176"/>
          <cell r="H12176"/>
        </row>
        <row r="12177">
          <cell r="D12177" t="str">
            <v/>
          </cell>
          <cell r="F12177"/>
          <cell r="H12177"/>
        </row>
        <row r="12178">
          <cell r="D12178" t="str">
            <v/>
          </cell>
          <cell r="F12178"/>
          <cell r="H12178"/>
        </row>
        <row r="12179">
          <cell r="D12179" t="str">
            <v/>
          </cell>
          <cell r="F12179"/>
          <cell r="H12179"/>
        </row>
        <row r="12180">
          <cell r="D12180" t="str">
            <v/>
          </cell>
          <cell r="F12180"/>
          <cell r="H12180"/>
        </row>
        <row r="12181">
          <cell r="D12181" t="str">
            <v/>
          </cell>
          <cell r="F12181"/>
          <cell r="H12181"/>
        </row>
        <row r="12182">
          <cell r="D12182" t="str">
            <v/>
          </cell>
          <cell r="F12182"/>
          <cell r="H12182"/>
        </row>
        <row r="12183">
          <cell r="D12183" t="str">
            <v/>
          </cell>
          <cell r="F12183"/>
          <cell r="H12183"/>
        </row>
        <row r="12184">
          <cell r="D12184" t="str">
            <v/>
          </cell>
          <cell r="F12184"/>
          <cell r="H12184"/>
        </row>
        <row r="12185">
          <cell r="D12185" t="str">
            <v/>
          </cell>
          <cell r="F12185"/>
          <cell r="H12185"/>
        </row>
        <row r="12186">
          <cell r="D12186" t="str">
            <v/>
          </cell>
          <cell r="F12186"/>
          <cell r="H12186"/>
        </row>
        <row r="12187">
          <cell r="D12187" t="str">
            <v/>
          </cell>
          <cell r="F12187"/>
          <cell r="H12187"/>
        </row>
        <row r="12188">
          <cell r="D12188" t="str">
            <v/>
          </cell>
          <cell r="F12188"/>
          <cell r="H12188"/>
        </row>
        <row r="12189">
          <cell r="D12189" t="str">
            <v/>
          </cell>
          <cell r="F12189"/>
          <cell r="H12189"/>
        </row>
        <row r="12190">
          <cell r="D12190" t="str">
            <v/>
          </cell>
          <cell r="F12190"/>
          <cell r="H12190"/>
        </row>
        <row r="12191">
          <cell r="D12191" t="str">
            <v/>
          </cell>
          <cell r="F12191"/>
          <cell r="H12191"/>
        </row>
        <row r="12192">
          <cell r="D12192" t="str">
            <v/>
          </cell>
          <cell r="F12192"/>
          <cell r="H12192"/>
        </row>
        <row r="12193">
          <cell r="D12193" t="str">
            <v/>
          </cell>
          <cell r="F12193"/>
          <cell r="H12193"/>
        </row>
        <row r="12194">
          <cell r="D12194" t="str">
            <v/>
          </cell>
          <cell r="F12194"/>
          <cell r="H12194"/>
        </row>
        <row r="12195">
          <cell r="D12195" t="str">
            <v/>
          </cell>
          <cell r="F12195"/>
          <cell r="H12195"/>
        </row>
        <row r="12196">
          <cell r="D12196" t="str">
            <v/>
          </cell>
          <cell r="F12196"/>
          <cell r="H12196"/>
        </row>
        <row r="12197">
          <cell r="D12197" t="str">
            <v/>
          </cell>
          <cell r="F12197"/>
          <cell r="H12197"/>
        </row>
        <row r="12198">
          <cell r="D12198" t="str">
            <v/>
          </cell>
          <cell r="F12198"/>
          <cell r="H12198"/>
        </row>
        <row r="12199">
          <cell r="D12199" t="str">
            <v/>
          </cell>
          <cell r="F12199"/>
          <cell r="H12199"/>
        </row>
        <row r="12200">
          <cell r="D12200" t="str">
            <v/>
          </cell>
          <cell r="F12200"/>
          <cell r="H12200"/>
        </row>
        <row r="12201">
          <cell r="D12201" t="str">
            <v/>
          </cell>
          <cell r="F12201"/>
          <cell r="H12201"/>
        </row>
        <row r="12202">
          <cell r="D12202" t="str">
            <v/>
          </cell>
          <cell r="F12202"/>
          <cell r="H12202"/>
        </row>
        <row r="12203">
          <cell r="D12203" t="str">
            <v/>
          </cell>
          <cell r="F12203"/>
          <cell r="H12203"/>
        </row>
        <row r="12204">
          <cell r="D12204" t="str">
            <v/>
          </cell>
          <cell r="F12204"/>
          <cell r="H12204"/>
        </row>
        <row r="12205">
          <cell r="D12205" t="str">
            <v/>
          </cell>
          <cell r="F12205"/>
          <cell r="H12205"/>
        </row>
        <row r="12206">
          <cell r="D12206" t="str">
            <v/>
          </cell>
          <cell r="F12206"/>
          <cell r="H12206"/>
        </row>
        <row r="12207">
          <cell r="D12207" t="str">
            <v/>
          </cell>
          <cell r="F12207"/>
          <cell r="H12207"/>
        </row>
        <row r="12208">
          <cell r="D12208" t="str">
            <v/>
          </cell>
          <cell r="F12208"/>
          <cell r="H12208"/>
        </row>
        <row r="12209">
          <cell r="D12209" t="str">
            <v/>
          </cell>
          <cell r="F12209"/>
          <cell r="H12209"/>
        </row>
        <row r="12210">
          <cell r="D12210" t="str">
            <v/>
          </cell>
          <cell r="F12210"/>
          <cell r="H12210"/>
        </row>
        <row r="12211">
          <cell r="D12211" t="str">
            <v/>
          </cell>
          <cell r="F12211"/>
          <cell r="H12211"/>
        </row>
        <row r="12212">
          <cell r="D12212" t="str">
            <v/>
          </cell>
          <cell r="F12212"/>
          <cell r="H12212"/>
        </row>
        <row r="12213">
          <cell r="D12213" t="str">
            <v/>
          </cell>
          <cell r="F12213"/>
          <cell r="H12213"/>
        </row>
        <row r="12214">
          <cell r="D12214" t="str">
            <v/>
          </cell>
          <cell r="F12214"/>
          <cell r="H12214"/>
        </row>
        <row r="12215">
          <cell r="D12215" t="str">
            <v/>
          </cell>
          <cell r="F12215"/>
          <cell r="H12215"/>
        </row>
        <row r="12216">
          <cell r="D12216" t="str">
            <v/>
          </cell>
          <cell r="F12216"/>
          <cell r="H12216"/>
        </row>
        <row r="12217">
          <cell r="D12217" t="str">
            <v/>
          </cell>
          <cell r="F12217"/>
          <cell r="H12217"/>
        </row>
        <row r="12218">
          <cell r="D12218" t="str">
            <v/>
          </cell>
          <cell r="F12218"/>
          <cell r="H12218"/>
        </row>
        <row r="12219">
          <cell r="D12219" t="str">
            <v/>
          </cell>
          <cell r="F12219"/>
          <cell r="H12219"/>
        </row>
        <row r="12220">
          <cell r="D12220" t="str">
            <v/>
          </cell>
          <cell r="F12220"/>
          <cell r="H12220"/>
        </row>
        <row r="12221">
          <cell r="D12221" t="str">
            <v/>
          </cell>
          <cell r="F12221"/>
          <cell r="H12221"/>
        </row>
        <row r="12222">
          <cell r="D12222" t="str">
            <v/>
          </cell>
          <cell r="F12222"/>
          <cell r="H12222"/>
        </row>
        <row r="12223">
          <cell r="D12223" t="str">
            <v/>
          </cell>
          <cell r="F12223"/>
          <cell r="H12223"/>
        </row>
        <row r="12224">
          <cell r="D12224" t="str">
            <v/>
          </cell>
          <cell r="F12224"/>
          <cell r="H12224"/>
        </row>
        <row r="12225">
          <cell r="D12225" t="str">
            <v/>
          </cell>
          <cell r="F12225"/>
          <cell r="H12225"/>
        </row>
        <row r="12226">
          <cell r="D12226" t="str">
            <v/>
          </cell>
          <cell r="F12226"/>
          <cell r="H12226"/>
        </row>
        <row r="12227">
          <cell r="D12227" t="str">
            <v/>
          </cell>
          <cell r="F12227"/>
          <cell r="H12227"/>
        </row>
        <row r="12228">
          <cell r="D12228" t="str">
            <v/>
          </cell>
          <cell r="F12228"/>
          <cell r="H12228"/>
        </row>
        <row r="12229">
          <cell r="D12229" t="str">
            <v/>
          </cell>
          <cell r="F12229"/>
          <cell r="H12229"/>
        </row>
        <row r="12230">
          <cell r="D12230" t="str">
            <v/>
          </cell>
          <cell r="F12230"/>
          <cell r="H12230"/>
        </row>
        <row r="12231">
          <cell r="D12231" t="str">
            <v/>
          </cell>
          <cell r="F12231"/>
          <cell r="H12231"/>
        </row>
        <row r="12232">
          <cell r="D12232" t="str">
            <v/>
          </cell>
          <cell r="F12232"/>
          <cell r="H12232"/>
        </row>
        <row r="12233">
          <cell r="D12233" t="str">
            <v/>
          </cell>
          <cell r="F12233"/>
          <cell r="H12233"/>
        </row>
        <row r="12234">
          <cell r="D12234" t="str">
            <v/>
          </cell>
          <cell r="F12234"/>
          <cell r="H12234"/>
        </row>
        <row r="12235">
          <cell r="D12235" t="str">
            <v/>
          </cell>
          <cell r="F12235"/>
          <cell r="H12235"/>
        </row>
        <row r="12236">
          <cell r="D12236" t="str">
            <v/>
          </cell>
          <cell r="F12236"/>
          <cell r="H12236"/>
        </row>
        <row r="12237">
          <cell r="D12237" t="str">
            <v/>
          </cell>
          <cell r="F12237"/>
          <cell r="H12237"/>
        </row>
        <row r="12238">
          <cell r="D12238" t="str">
            <v/>
          </cell>
          <cell r="F12238"/>
          <cell r="H12238"/>
        </row>
        <row r="12239">
          <cell r="D12239" t="str">
            <v/>
          </cell>
          <cell r="F12239"/>
          <cell r="H12239"/>
        </row>
        <row r="12240">
          <cell r="D12240" t="str">
            <v/>
          </cell>
          <cell r="F12240"/>
          <cell r="H12240"/>
        </row>
        <row r="12241">
          <cell r="D12241" t="str">
            <v/>
          </cell>
          <cell r="F12241"/>
          <cell r="H12241"/>
        </row>
        <row r="12242">
          <cell r="D12242" t="str">
            <v/>
          </cell>
          <cell r="F12242"/>
          <cell r="H12242"/>
        </row>
        <row r="12243">
          <cell r="D12243" t="str">
            <v/>
          </cell>
          <cell r="F12243"/>
          <cell r="H12243"/>
        </row>
        <row r="12244">
          <cell r="D12244" t="str">
            <v/>
          </cell>
          <cell r="F12244"/>
          <cell r="H12244"/>
        </row>
        <row r="12245">
          <cell r="D12245" t="str">
            <v/>
          </cell>
          <cell r="F12245"/>
          <cell r="H12245"/>
        </row>
        <row r="12246">
          <cell r="D12246" t="str">
            <v/>
          </cell>
          <cell r="F12246"/>
          <cell r="H12246"/>
        </row>
        <row r="12247">
          <cell r="D12247" t="str">
            <v/>
          </cell>
          <cell r="F12247"/>
          <cell r="H12247"/>
        </row>
        <row r="12248">
          <cell r="D12248" t="str">
            <v/>
          </cell>
          <cell r="F12248"/>
          <cell r="H12248"/>
        </row>
        <row r="12249">
          <cell r="D12249" t="str">
            <v/>
          </cell>
          <cell r="F12249"/>
          <cell r="H12249"/>
        </row>
        <row r="12250">
          <cell r="D12250" t="str">
            <v/>
          </cell>
          <cell r="F12250"/>
          <cell r="H12250"/>
        </row>
        <row r="12251">
          <cell r="D12251" t="str">
            <v/>
          </cell>
          <cell r="F12251"/>
          <cell r="H12251"/>
        </row>
        <row r="12252">
          <cell r="D12252" t="str">
            <v/>
          </cell>
          <cell r="F12252"/>
          <cell r="H12252"/>
        </row>
        <row r="12253">
          <cell r="D12253" t="str">
            <v/>
          </cell>
          <cell r="F12253"/>
          <cell r="H12253"/>
        </row>
        <row r="12254">
          <cell r="D12254" t="str">
            <v/>
          </cell>
          <cell r="F12254"/>
          <cell r="H12254"/>
        </row>
        <row r="12255">
          <cell r="D12255" t="str">
            <v/>
          </cell>
          <cell r="F12255"/>
          <cell r="H12255"/>
        </row>
        <row r="12256">
          <cell r="D12256" t="str">
            <v/>
          </cell>
          <cell r="F12256"/>
          <cell r="H12256"/>
        </row>
        <row r="12257">
          <cell r="D12257" t="str">
            <v/>
          </cell>
          <cell r="F12257"/>
          <cell r="H12257"/>
        </row>
        <row r="12258">
          <cell r="D12258" t="str">
            <v/>
          </cell>
          <cell r="F12258"/>
          <cell r="H12258"/>
        </row>
        <row r="12259">
          <cell r="D12259" t="str">
            <v/>
          </cell>
          <cell r="F12259"/>
          <cell r="H12259"/>
        </row>
        <row r="12260">
          <cell r="D12260" t="str">
            <v/>
          </cell>
          <cell r="F12260"/>
          <cell r="H12260"/>
        </row>
        <row r="12261">
          <cell r="D12261" t="str">
            <v/>
          </cell>
          <cell r="F12261"/>
          <cell r="H12261"/>
        </row>
        <row r="12262">
          <cell r="D12262" t="str">
            <v/>
          </cell>
          <cell r="F12262"/>
          <cell r="H12262"/>
        </row>
        <row r="12263">
          <cell r="D12263" t="str">
            <v/>
          </cell>
          <cell r="F12263"/>
          <cell r="H12263"/>
        </row>
        <row r="12264">
          <cell r="D12264" t="str">
            <v/>
          </cell>
          <cell r="F12264"/>
          <cell r="H12264"/>
        </row>
        <row r="12265">
          <cell r="D12265" t="str">
            <v/>
          </cell>
          <cell r="F12265"/>
          <cell r="H12265"/>
        </row>
        <row r="12266">
          <cell r="D12266" t="str">
            <v/>
          </cell>
          <cell r="F12266"/>
          <cell r="H12266"/>
        </row>
        <row r="12267">
          <cell r="D12267" t="str">
            <v/>
          </cell>
          <cell r="F12267"/>
          <cell r="H12267"/>
        </row>
        <row r="12268">
          <cell r="D12268" t="str">
            <v/>
          </cell>
          <cell r="F12268"/>
          <cell r="H12268"/>
        </row>
        <row r="12269">
          <cell r="D12269" t="str">
            <v/>
          </cell>
          <cell r="F12269"/>
          <cell r="H12269"/>
        </row>
        <row r="12270">
          <cell r="D12270" t="str">
            <v/>
          </cell>
          <cell r="F12270"/>
          <cell r="H12270"/>
        </row>
        <row r="12271">
          <cell r="D12271" t="str">
            <v/>
          </cell>
          <cell r="F12271"/>
          <cell r="H12271"/>
        </row>
        <row r="12272">
          <cell r="D12272" t="str">
            <v/>
          </cell>
          <cell r="F12272"/>
          <cell r="H12272"/>
        </row>
        <row r="12273">
          <cell r="D12273" t="str">
            <v/>
          </cell>
          <cell r="F12273"/>
          <cell r="H12273"/>
        </row>
        <row r="12274">
          <cell r="D12274" t="str">
            <v/>
          </cell>
          <cell r="F12274"/>
          <cell r="H12274"/>
        </row>
        <row r="12275">
          <cell r="D12275" t="str">
            <v/>
          </cell>
          <cell r="F12275"/>
          <cell r="H12275"/>
        </row>
        <row r="12276">
          <cell r="D12276" t="str">
            <v/>
          </cell>
          <cell r="F12276"/>
          <cell r="H12276"/>
        </row>
        <row r="12277">
          <cell r="D12277" t="str">
            <v/>
          </cell>
          <cell r="F12277"/>
          <cell r="H12277"/>
        </row>
        <row r="12278">
          <cell r="D12278" t="str">
            <v/>
          </cell>
          <cell r="F12278"/>
          <cell r="H12278"/>
        </row>
        <row r="12279">
          <cell r="D12279" t="str">
            <v/>
          </cell>
          <cell r="F12279"/>
          <cell r="H12279"/>
        </row>
        <row r="12280">
          <cell r="D12280" t="str">
            <v/>
          </cell>
          <cell r="F12280"/>
          <cell r="H12280"/>
        </row>
        <row r="12281">
          <cell r="D12281" t="str">
            <v/>
          </cell>
          <cell r="F12281"/>
          <cell r="H12281"/>
        </row>
        <row r="12282">
          <cell r="D12282" t="str">
            <v/>
          </cell>
          <cell r="F12282"/>
          <cell r="H12282"/>
        </row>
        <row r="12283">
          <cell r="D12283" t="str">
            <v/>
          </cell>
          <cell r="F12283"/>
          <cell r="H12283"/>
        </row>
        <row r="12284">
          <cell r="D12284" t="str">
            <v/>
          </cell>
          <cell r="F12284"/>
          <cell r="H12284"/>
        </row>
        <row r="12285">
          <cell r="D12285" t="str">
            <v/>
          </cell>
          <cell r="F12285"/>
          <cell r="H12285"/>
        </row>
        <row r="12286">
          <cell r="D12286" t="str">
            <v/>
          </cell>
          <cell r="F12286"/>
          <cell r="H12286"/>
        </row>
        <row r="12287">
          <cell r="D12287" t="str">
            <v/>
          </cell>
          <cell r="F12287"/>
          <cell r="H12287"/>
        </row>
        <row r="12288">
          <cell r="D12288" t="str">
            <v/>
          </cell>
          <cell r="F12288"/>
          <cell r="H12288"/>
        </row>
        <row r="12289">
          <cell r="D12289" t="str">
            <v/>
          </cell>
          <cell r="F12289"/>
          <cell r="H12289"/>
        </row>
        <row r="12290">
          <cell r="D12290" t="str">
            <v/>
          </cell>
          <cell r="F12290"/>
          <cell r="H12290"/>
        </row>
        <row r="12291">
          <cell r="D12291" t="str">
            <v/>
          </cell>
          <cell r="F12291"/>
          <cell r="H12291"/>
        </row>
        <row r="12292">
          <cell r="D12292" t="str">
            <v/>
          </cell>
          <cell r="F12292"/>
          <cell r="H12292"/>
        </row>
        <row r="12293">
          <cell r="D12293" t="str">
            <v/>
          </cell>
          <cell r="F12293"/>
          <cell r="H12293"/>
        </row>
        <row r="12294">
          <cell r="D12294" t="str">
            <v/>
          </cell>
          <cell r="F12294"/>
          <cell r="H12294"/>
        </row>
        <row r="12295">
          <cell r="D12295" t="str">
            <v/>
          </cell>
          <cell r="F12295"/>
          <cell r="H12295"/>
        </row>
        <row r="12296">
          <cell r="D12296" t="str">
            <v/>
          </cell>
          <cell r="F12296"/>
          <cell r="H12296"/>
        </row>
        <row r="12297">
          <cell r="D12297" t="str">
            <v/>
          </cell>
          <cell r="F12297"/>
          <cell r="H12297"/>
        </row>
        <row r="12298">
          <cell r="D12298" t="str">
            <v/>
          </cell>
          <cell r="F12298"/>
          <cell r="H12298"/>
        </row>
        <row r="12299">
          <cell r="D12299" t="str">
            <v/>
          </cell>
          <cell r="F12299"/>
          <cell r="H12299"/>
        </row>
        <row r="12300">
          <cell r="D12300" t="str">
            <v/>
          </cell>
          <cell r="F12300"/>
          <cell r="H12300"/>
        </row>
        <row r="12301">
          <cell r="D12301" t="str">
            <v/>
          </cell>
          <cell r="F12301"/>
          <cell r="H12301"/>
        </row>
        <row r="12302">
          <cell r="D12302" t="str">
            <v/>
          </cell>
          <cell r="F12302"/>
          <cell r="H12302"/>
        </row>
        <row r="12303">
          <cell r="D12303" t="str">
            <v/>
          </cell>
          <cell r="F12303"/>
          <cell r="H12303"/>
        </row>
        <row r="12304">
          <cell r="D12304" t="str">
            <v/>
          </cell>
          <cell r="F12304"/>
          <cell r="H12304"/>
        </row>
        <row r="12305">
          <cell r="D12305" t="str">
            <v/>
          </cell>
          <cell r="F12305"/>
          <cell r="H12305"/>
        </row>
        <row r="12306">
          <cell r="D12306" t="str">
            <v/>
          </cell>
          <cell r="F12306"/>
          <cell r="H12306"/>
        </row>
        <row r="12307">
          <cell r="D12307" t="str">
            <v/>
          </cell>
          <cell r="F12307"/>
          <cell r="H12307"/>
        </row>
        <row r="12308">
          <cell r="D12308" t="str">
            <v/>
          </cell>
          <cell r="F12308"/>
          <cell r="H12308"/>
        </row>
        <row r="12309">
          <cell r="D12309" t="str">
            <v/>
          </cell>
          <cell r="F12309"/>
          <cell r="H12309"/>
        </row>
        <row r="12310">
          <cell r="D12310" t="str">
            <v/>
          </cell>
          <cell r="F12310"/>
          <cell r="H12310"/>
        </row>
        <row r="12311">
          <cell r="D12311" t="str">
            <v/>
          </cell>
          <cell r="F12311"/>
          <cell r="H12311"/>
        </row>
        <row r="12312">
          <cell r="D12312" t="str">
            <v/>
          </cell>
          <cell r="F12312"/>
          <cell r="H12312"/>
        </row>
        <row r="12313">
          <cell r="D12313" t="str">
            <v/>
          </cell>
          <cell r="F12313"/>
          <cell r="H12313"/>
        </row>
        <row r="12314">
          <cell r="D12314" t="str">
            <v/>
          </cell>
          <cell r="F12314"/>
          <cell r="H12314"/>
        </row>
        <row r="12315">
          <cell r="D12315" t="str">
            <v/>
          </cell>
          <cell r="F12315"/>
          <cell r="H12315"/>
        </row>
        <row r="12316">
          <cell r="D12316" t="str">
            <v/>
          </cell>
          <cell r="F12316"/>
          <cell r="H12316"/>
        </row>
        <row r="12317">
          <cell r="D12317" t="str">
            <v/>
          </cell>
          <cell r="F12317"/>
          <cell r="H12317"/>
        </row>
        <row r="12318">
          <cell r="D12318" t="str">
            <v/>
          </cell>
          <cell r="F12318"/>
          <cell r="H12318"/>
        </row>
        <row r="12319">
          <cell r="D12319" t="str">
            <v/>
          </cell>
          <cell r="F12319"/>
          <cell r="H12319"/>
        </row>
        <row r="12320">
          <cell r="D12320" t="str">
            <v/>
          </cell>
          <cell r="F12320"/>
          <cell r="H12320"/>
        </row>
        <row r="12321">
          <cell r="D12321" t="str">
            <v/>
          </cell>
          <cell r="F12321"/>
          <cell r="H12321"/>
        </row>
        <row r="12322">
          <cell r="D12322" t="str">
            <v/>
          </cell>
          <cell r="F12322"/>
          <cell r="H12322"/>
        </row>
        <row r="12323">
          <cell r="D12323" t="str">
            <v/>
          </cell>
          <cell r="F12323"/>
          <cell r="H12323"/>
        </row>
        <row r="12324">
          <cell r="D12324" t="str">
            <v/>
          </cell>
          <cell r="F12324"/>
          <cell r="H12324"/>
        </row>
        <row r="12325">
          <cell r="D12325" t="str">
            <v/>
          </cell>
          <cell r="F12325"/>
          <cell r="H12325"/>
        </row>
        <row r="12326">
          <cell r="D12326" t="str">
            <v/>
          </cell>
          <cell r="F12326"/>
          <cell r="H12326"/>
        </row>
        <row r="12327">
          <cell r="D12327" t="str">
            <v/>
          </cell>
          <cell r="F12327"/>
          <cell r="H12327"/>
        </row>
        <row r="12328">
          <cell r="D12328" t="str">
            <v/>
          </cell>
          <cell r="F12328"/>
          <cell r="H12328"/>
        </row>
        <row r="12329">
          <cell r="D12329" t="str">
            <v/>
          </cell>
          <cell r="F12329"/>
          <cell r="H12329"/>
        </row>
        <row r="12330">
          <cell r="D12330" t="str">
            <v/>
          </cell>
          <cell r="F12330"/>
          <cell r="H12330"/>
        </row>
        <row r="12331">
          <cell r="D12331" t="str">
            <v/>
          </cell>
          <cell r="F12331"/>
          <cell r="H12331"/>
        </row>
        <row r="12332">
          <cell r="D12332" t="str">
            <v/>
          </cell>
          <cell r="F12332"/>
          <cell r="H12332"/>
        </row>
        <row r="12333">
          <cell r="D12333" t="str">
            <v/>
          </cell>
          <cell r="F12333"/>
          <cell r="H12333"/>
        </row>
        <row r="12334">
          <cell r="D12334" t="str">
            <v/>
          </cell>
          <cell r="F12334"/>
          <cell r="H12334"/>
        </row>
        <row r="12335">
          <cell r="D12335" t="str">
            <v/>
          </cell>
          <cell r="F12335"/>
          <cell r="H12335"/>
        </row>
        <row r="12336">
          <cell r="D12336" t="str">
            <v/>
          </cell>
          <cell r="F12336"/>
          <cell r="H12336"/>
        </row>
        <row r="12337">
          <cell r="D12337" t="str">
            <v/>
          </cell>
          <cell r="F12337"/>
          <cell r="H12337"/>
        </row>
        <row r="12338">
          <cell r="D12338" t="str">
            <v/>
          </cell>
          <cell r="F12338"/>
          <cell r="H12338"/>
        </row>
        <row r="12339">
          <cell r="D12339" t="str">
            <v/>
          </cell>
          <cell r="F12339"/>
          <cell r="H12339"/>
        </row>
        <row r="12340">
          <cell r="D12340" t="str">
            <v/>
          </cell>
          <cell r="F12340"/>
          <cell r="H12340"/>
        </row>
        <row r="12341">
          <cell r="D12341" t="str">
            <v/>
          </cell>
          <cell r="F12341"/>
          <cell r="H12341"/>
        </row>
        <row r="12342">
          <cell r="D12342" t="str">
            <v/>
          </cell>
          <cell r="F12342"/>
          <cell r="H12342"/>
        </row>
        <row r="12343">
          <cell r="D12343" t="str">
            <v/>
          </cell>
          <cell r="F12343"/>
          <cell r="H12343"/>
        </row>
        <row r="12344">
          <cell r="D12344" t="str">
            <v/>
          </cell>
          <cell r="F12344"/>
          <cell r="H12344"/>
        </row>
        <row r="12345">
          <cell r="D12345" t="str">
            <v/>
          </cell>
          <cell r="F12345"/>
          <cell r="H12345"/>
        </row>
        <row r="12346">
          <cell r="D12346" t="str">
            <v/>
          </cell>
          <cell r="F12346"/>
          <cell r="H12346"/>
        </row>
        <row r="12347">
          <cell r="D12347" t="str">
            <v/>
          </cell>
          <cell r="F12347"/>
          <cell r="H12347"/>
        </row>
        <row r="12348">
          <cell r="D12348" t="str">
            <v/>
          </cell>
          <cell r="F12348"/>
          <cell r="H12348"/>
        </row>
        <row r="12349">
          <cell r="D12349" t="str">
            <v/>
          </cell>
          <cell r="F12349"/>
          <cell r="H12349"/>
        </row>
        <row r="12350">
          <cell r="D12350" t="str">
            <v/>
          </cell>
          <cell r="F12350"/>
          <cell r="H12350"/>
        </row>
        <row r="12351">
          <cell r="D12351" t="str">
            <v/>
          </cell>
          <cell r="F12351"/>
          <cell r="H12351"/>
        </row>
        <row r="12352">
          <cell r="D12352" t="str">
            <v/>
          </cell>
          <cell r="F12352"/>
          <cell r="H12352"/>
        </row>
        <row r="12353">
          <cell r="D12353" t="str">
            <v/>
          </cell>
          <cell r="F12353"/>
          <cell r="H12353"/>
        </row>
        <row r="12354">
          <cell r="D12354" t="str">
            <v/>
          </cell>
          <cell r="F12354"/>
          <cell r="H12354"/>
        </row>
        <row r="12355">
          <cell r="D12355" t="str">
            <v/>
          </cell>
          <cell r="F12355"/>
          <cell r="H12355"/>
        </row>
        <row r="12356">
          <cell r="D12356" t="str">
            <v/>
          </cell>
          <cell r="F12356"/>
          <cell r="H12356"/>
        </row>
        <row r="12357">
          <cell r="D12357" t="str">
            <v/>
          </cell>
          <cell r="F12357"/>
          <cell r="H12357"/>
        </row>
        <row r="12358">
          <cell r="D12358" t="str">
            <v/>
          </cell>
          <cell r="F12358"/>
          <cell r="H12358"/>
        </row>
        <row r="12359">
          <cell r="D12359" t="str">
            <v/>
          </cell>
          <cell r="F12359"/>
          <cell r="H12359"/>
        </row>
        <row r="12360">
          <cell r="D12360" t="str">
            <v/>
          </cell>
          <cell r="F12360"/>
          <cell r="H12360"/>
        </row>
        <row r="12361">
          <cell r="D12361" t="str">
            <v/>
          </cell>
          <cell r="F12361"/>
          <cell r="H12361"/>
        </row>
        <row r="12362">
          <cell r="D12362" t="str">
            <v/>
          </cell>
          <cell r="F12362"/>
          <cell r="H12362"/>
        </row>
        <row r="12363">
          <cell r="D12363" t="str">
            <v/>
          </cell>
          <cell r="F12363"/>
          <cell r="H12363"/>
        </row>
        <row r="12364">
          <cell r="D12364" t="str">
            <v/>
          </cell>
          <cell r="F12364"/>
          <cell r="H12364"/>
        </row>
        <row r="12365">
          <cell r="D12365" t="str">
            <v/>
          </cell>
          <cell r="F12365"/>
          <cell r="H12365"/>
        </row>
        <row r="12366">
          <cell r="D12366" t="str">
            <v/>
          </cell>
          <cell r="F12366"/>
          <cell r="H12366"/>
        </row>
        <row r="12367">
          <cell r="D12367" t="str">
            <v/>
          </cell>
          <cell r="F12367"/>
          <cell r="H12367"/>
        </row>
        <row r="12368">
          <cell r="D12368" t="str">
            <v/>
          </cell>
          <cell r="F12368"/>
          <cell r="H12368"/>
        </row>
        <row r="12369">
          <cell r="D12369" t="str">
            <v/>
          </cell>
          <cell r="F12369"/>
          <cell r="H12369"/>
        </row>
        <row r="12370">
          <cell r="D12370" t="str">
            <v/>
          </cell>
          <cell r="F12370"/>
          <cell r="H12370"/>
        </row>
        <row r="12371">
          <cell r="D12371" t="str">
            <v/>
          </cell>
          <cell r="F12371"/>
          <cell r="H12371"/>
        </row>
        <row r="12372">
          <cell r="D12372" t="str">
            <v/>
          </cell>
          <cell r="F12372"/>
          <cell r="H12372"/>
        </row>
        <row r="12373">
          <cell r="D12373" t="str">
            <v/>
          </cell>
          <cell r="F12373"/>
          <cell r="H12373"/>
        </row>
        <row r="12374">
          <cell r="D12374" t="str">
            <v/>
          </cell>
          <cell r="F12374"/>
          <cell r="H12374"/>
        </row>
        <row r="12375">
          <cell r="D12375" t="str">
            <v/>
          </cell>
          <cell r="F12375"/>
          <cell r="H12375"/>
        </row>
        <row r="12376">
          <cell r="D12376" t="str">
            <v/>
          </cell>
          <cell r="F12376"/>
          <cell r="H12376"/>
        </row>
        <row r="12377">
          <cell r="D12377" t="str">
            <v/>
          </cell>
          <cell r="F12377"/>
          <cell r="H12377"/>
        </row>
        <row r="12378">
          <cell r="D12378" t="str">
            <v/>
          </cell>
          <cell r="F12378"/>
          <cell r="H12378"/>
        </row>
        <row r="12379">
          <cell r="D12379" t="str">
            <v/>
          </cell>
          <cell r="F12379"/>
          <cell r="H12379"/>
        </row>
        <row r="12380">
          <cell r="D12380" t="str">
            <v/>
          </cell>
          <cell r="F12380"/>
          <cell r="H12380"/>
        </row>
        <row r="12381">
          <cell r="D12381" t="str">
            <v/>
          </cell>
          <cell r="F12381"/>
          <cell r="H12381"/>
        </row>
        <row r="12382">
          <cell r="D12382" t="str">
            <v/>
          </cell>
          <cell r="F12382"/>
          <cell r="H12382"/>
        </row>
        <row r="12383">
          <cell r="D12383" t="str">
            <v/>
          </cell>
          <cell r="F12383"/>
          <cell r="H12383"/>
        </row>
        <row r="12384">
          <cell r="D12384" t="str">
            <v/>
          </cell>
          <cell r="F12384"/>
          <cell r="H12384"/>
        </row>
        <row r="12385">
          <cell r="D12385" t="str">
            <v/>
          </cell>
          <cell r="F12385"/>
          <cell r="H12385"/>
        </row>
        <row r="12386">
          <cell r="D12386" t="str">
            <v/>
          </cell>
          <cell r="F12386"/>
          <cell r="H12386"/>
        </row>
        <row r="12387">
          <cell r="D12387" t="str">
            <v/>
          </cell>
          <cell r="F12387"/>
          <cell r="H12387"/>
        </row>
        <row r="12388">
          <cell r="D12388" t="str">
            <v/>
          </cell>
          <cell r="F12388"/>
          <cell r="H12388"/>
        </row>
        <row r="12389">
          <cell r="D12389" t="str">
            <v/>
          </cell>
          <cell r="F12389"/>
          <cell r="H12389"/>
        </row>
        <row r="12390">
          <cell r="D12390" t="str">
            <v/>
          </cell>
          <cell r="F12390"/>
          <cell r="H12390"/>
        </row>
        <row r="12391">
          <cell r="D12391" t="str">
            <v/>
          </cell>
          <cell r="F12391"/>
          <cell r="H12391"/>
        </row>
        <row r="12392">
          <cell r="D12392" t="str">
            <v/>
          </cell>
          <cell r="F12392"/>
          <cell r="H12392"/>
        </row>
        <row r="12393">
          <cell r="D12393" t="str">
            <v/>
          </cell>
          <cell r="F12393"/>
          <cell r="H12393"/>
        </row>
        <row r="12394">
          <cell r="D12394" t="str">
            <v/>
          </cell>
          <cell r="F12394"/>
          <cell r="H12394"/>
        </row>
        <row r="12395">
          <cell r="D12395" t="str">
            <v/>
          </cell>
          <cell r="F12395"/>
          <cell r="H12395"/>
        </row>
        <row r="12396">
          <cell r="D12396" t="str">
            <v/>
          </cell>
          <cell r="F12396"/>
          <cell r="H12396"/>
        </row>
        <row r="12397">
          <cell r="D12397" t="str">
            <v/>
          </cell>
          <cell r="F12397"/>
          <cell r="H12397"/>
        </row>
        <row r="12398">
          <cell r="D12398" t="str">
            <v/>
          </cell>
          <cell r="F12398"/>
          <cell r="H12398"/>
        </row>
        <row r="12399">
          <cell r="D12399" t="str">
            <v/>
          </cell>
          <cell r="F12399"/>
          <cell r="H12399"/>
        </row>
        <row r="12400">
          <cell r="D12400" t="str">
            <v/>
          </cell>
          <cell r="F12400"/>
          <cell r="H12400"/>
        </row>
        <row r="12401">
          <cell r="D12401" t="str">
            <v/>
          </cell>
          <cell r="F12401"/>
          <cell r="H12401"/>
        </row>
        <row r="12402">
          <cell r="D12402" t="str">
            <v/>
          </cell>
          <cell r="F12402"/>
          <cell r="H12402"/>
        </row>
        <row r="12403">
          <cell r="D12403" t="str">
            <v/>
          </cell>
          <cell r="F12403"/>
          <cell r="H12403"/>
        </row>
        <row r="12404">
          <cell r="D12404" t="str">
            <v/>
          </cell>
          <cell r="F12404"/>
          <cell r="H12404"/>
        </row>
        <row r="12405">
          <cell r="D12405" t="str">
            <v/>
          </cell>
          <cell r="F12405"/>
          <cell r="H12405"/>
        </row>
        <row r="12406">
          <cell r="D12406" t="str">
            <v/>
          </cell>
          <cell r="F12406"/>
          <cell r="H12406"/>
        </row>
        <row r="12407">
          <cell r="D12407" t="str">
            <v/>
          </cell>
          <cell r="F12407"/>
          <cell r="H12407"/>
        </row>
        <row r="12408">
          <cell r="D12408" t="str">
            <v/>
          </cell>
          <cell r="F12408"/>
          <cell r="H12408"/>
        </row>
        <row r="12409">
          <cell r="D12409" t="str">
            <v/>
          </cell>
          <cell r="F12409"/>
          <cell r="H12409"/>
        </row>
        <row r="12410">
          <cell r="D12410" t="str">
            <v/>
          </cell>
          <cell r="F12410"/>
          <cell r="H12410"/>
        </row>
        <row r="12411">
          <cell r="D12411" t="str">
            <v/>
          </cell>
          <cell r="F12411"/>
          <cell r="H12411"/>
        </row>
        <row r="12412">
          <cell r="D12412" t="str">
            <v/>
          </cell>
          <cell r="F12412"/>
          <cell r="H12412"/>
        </row>
        <row r="12413">
          <cell r="D12413" t="str">
            <v/>
          </cell>
          <cell r="F12413"/>
          <cell r="H12413"/>
        </row>
        <row r="12414">
          <cell r="D12414" t="str">
            <v/>
          </cell>
          <cell r="F12414"/>
          <cell r="H12414"/>
        </row>
        <row r="12415">
          <cell r="D12415" t="str">
            <v/>
          </cell>
          <cell r="F12415"/>
          <cell r="H12415"/>
        </row>
        <row r="12416">
          <cell r="D12416" t="str">
            <v/>
          </cell>
          <cell r="F12416"/>
          <cell r="H12416"/>
        </row>
        <row r="12417">
          <cell r="D12417" t="str">
            <v/>
          </cell>
          <cell r="F12417"/>
          <cell r="H12417"/>
        </row>
        <row r="12418">
          <cell r="D12418" t="str">
            <v/>
          </cell>
          <cell r="F12418"/>
          <cell r="H12418"/>
        </row>
        <row r="12419">
          <cell r="D12419" t="str">
            <v/>
          </cell>
          <cell r="F12419"/>
          <cell r="H12419"/>
        </row>
        <row r="12420">
          <cell r="D12420" t="str">
            <v/>
          </cell>
          <cell r="F12420"/>
          <cell r="H12420"/>
        </row>
        <row r="12421">
          <cell r="D12421" t="str">
            <v/>
          </cell>
          <cell r="F12421"/>
          <cell r="H12421"/>
        </row>
        <row r="12422">
          <cell r="D12422" t="str">
            <v/>
          </cell>
          <cell r="F12422"/>
          <cell r="H12422"/>
        </row>
        <row r="12423">
          <cell r="D12423" t="str">
            <v/>
          </cell>
          <cell r="F12423"/>
          <cell r="H12423"/>
        </row>
        <row r="12424">
          <cell r="D12424" t="str">
            <v/>
          </cell>
          <cell r="F12424"/>
          <cell r="H12424"/>
        </row>
        <row r="12425">
          <cell r="D12425" t="str">
            <v/>
          </cell>
          <cell r="F12425"/>
          <cell r="H12425"/>
        </row>
        <row r="12426">
          <cell r="D12426" t="str">
            <v/>
          </cell>
          <cell r="F12426"/>
          <cell r="H12426"/>
        </row>
        <row r="12427">
          <cell r="D12427" t="str">
            <v/>
          </cell>
          <cell r="F12427"/>
          <cell r="H12427"/>
        </row>
        <row r="12428">
          <cell r="D12428" t="str">
            <v/>
          </cell>
          <cell r="F12428"/>
          <cell r="H12428"/>
        </row>
        <row r="12429">
          <cell r="D12429" t="str">
            <v/>
          </cell>
          <cell r="F12429"/>
          <cell r="H12429"/>
        </row>
        <row r="12430">
          <cell r="D12430" t="str">
            <v/>
          </cell>
          <cell r="F12430"/>
          <cell r="H12430"/>
        </row>
        <row r="12431">
          <cell r="D12431" t="str">
            <v/>
          </cell>
          <cell r="F12431"/>
          <cell r="H12431"/>
        </row>
        <row r="12432">
          <cell r="D12432" t="str">
            <v/>
          </cell>
          <cell r="F12432"/>
          <cell r="H12432"/>
        </row>
        <row r="12433">
          <cell r="D12433" t="str">
            <v/>
          </cell>
          <cell r="F12433"/>
          <cell r="H12433"/>
        </row>
        <row r="12434">
          <cell r="D12434" t="str">
            <v/>
          </cell>
          <cell r="F12434"/>
          <cell r="H12434"/>
        </row>
        <row r="12435">
          <cell r="D12435" t="str">
            <v/>
          </cell>
          <cell r="F12435"/>
          <cell r="H12435"/>
        </row>
        <row r="12436">
          <cell r="D12436" t="str">
            <v/>
          </cell>
          <cell r="F12436"/>
          <cell r="H12436"/>
        </row>
        <row r="12437">
          <cell r="D12437" t="str">
            <v/>
          </cell>
          <cell r="F12437"/>
          <cell r="H12437"/>
        </row>
        <row r="12438">
          <cell r="D12438" t="str">
            <v/>
          </cell>
          <cell r="F12438"/>
          <cell r="H12438"/>
        </row>
        <row r="12439">
          <cell r="D12439" t="str">
            <v/>
          </cell>
          <cell r="F12439"/>
          <cell r="H12439"/>
        </row>
        <row r="12440">
          <cell r="D12440" t="str">
            <v/>
          </cell>
          <cell r="F12440"/>
          <cell r="H12440"/>
        </row>
        <row r="12441">
          <cell r="D12441" t="str">
            <v/>
          </cell>
          <cell r="F12441"/>
          <cell r="H12441"/>
        </row>
        <row r="12442">
          <cell r="D12442" t="str">
            <v/>
          </cell>
          <cell r="F12442"/>
          <cell r="H12442"/>
        </row>
        <row r="12443">
          <cell r="D12443" t="str">
            <v/>
          </cell>
          <cell r="F12443"/>
          <cell r="H12443"/>
        </row>
        <row r="12444">
          <cell r="D12444" t="str">
            <v/>
          </cell>
          <cell r="F12444"/>
          <cell r="H12444"/>
        </row>
        <row r="12445">
          <cell r="D12445" t="str">
            <v/>
          </cell>
          <cell r="F12445"/>
          <cell r="H12445"/>
        </row>
        <row r="12446">
          <cell r="D12446" t="str">
            <v/>
          </cell>
          <cell r="F12446"/>
          <cell r="H12446"/>
        </row>
        <row r="12447">
          <cell r="D12447" t="str">
            <v/>
          </cell>
          <cell r="F12447"/>
          <cell r="H12447"/>
        </row>
        <row r="12448">
          <cell r="D12448" t="str">
            <v/>
          </cell>
          <cell r="F12448"/>
          <cell r="H12448"/>
        </row>
        <row r="12449">
          <cell r="D12449" t="str">
            <v/>
          </cell>
          <cell r="F12449"/>
          <cell r="H12449"/>
        </row>
        <row r="12450">
          <cell r="D12450" t="str">
            <v/>
          </cell>
          <cell r="F12450"/>
          <cell r="H12450"/>
        </row>
        <row r="12451">
          <cell r="D12451" t="str">
            <v/>
          </cell>
          <cell r="F12451"/>
          <cell r="H12451"/>
        </row>
        <row r="12452">
          <cell r="D12452" t="str">
            <v/>
          </cell>
          <cell r="F12452"/>
          <cell r="H12452"/>
        </row>
        <row r="12453">
          <cell r="D12453" t="str">
            <v/>
          </cell>
          <cell r="F12453"/>
          <cell r="H12453"/>
        </row>
        <row r="12454">
          <cell r="D12454" t="str">
            <v/>
          </cell>
          <cell r="F12454"/>
          <cell r="H12454"/>
        </row>
        <row r="12455">
          <cell r="D12455" t="str">
            <v/>
          </cell>
          <cell r="F12455"/>
          <cell r="H12455"/>
        </row>
        <row r="12456">
          <cell r="D12456" t="str">
            <v/>
          </cell>
          <cell r="F12456"/>
          <cell r="H12456"/>
        </row>
        <row r="12457">
          <cell r="D12457" t="str">
            <v/>
          </cell>
          <cell r="F12457"/>
          <cell r="H12457"/>
        </row>
        <row r="12458">
          <cell r="D12458" t="str">
            <v/>
          </cell>
          <cell r="F12458"/>
          <cell r="H12458"/>
        </row>
        <row r="12459">
          <cell r="D12459" t="str">
            <v/>
          </cell>
          <cell r="F12459"/>
          <cell r="H12459"/>
        </row>
        <row r="12460">
          <cell r="D12460" t="str">
            <v/>
          </cell>
          <cell r="F12460"/>
          <cell r="H12460"/>
        </row>
        <row r="12461">
          <cell r="D12461" t="str">
            <v/>
          </cell>
          <cell r="F12461"/>
          <cell r="H12461"/>
        </row>
        <row r="12462">
          <cell r="D12462" t="str">
            <v/>
          </cell>
          <cell r="F12462"/>
          <cell r="H12462"/>
        </row>
        <row r="12463">
          <cell r="D12463" t="str">
            <v/>
          </cell>
          <cell r="F12463"/>
          <cell r="H12463"/>
        </row>
        <row r="12464">
          <cell r="D12464" t="str">
            <v/>
          </cell>
          <cell r="F12464"/>
          <cell r="H12464"/>
        </row>
        <row r="12465">
          <cell r="D12465" t="str">
            <v/>
          </cell>
          <cell r="F12465"/>
          <cell r="H12465"/>
        </row>
        <row r="12466">
          <cell r="D12466" t="str">
            <v/>
          </cell>
          <cell r="F12466"/>
          <cell r="H12466"/>
        </row>
        <row r="12467">
          <cell r="D12467" t="str">
            <v/>
          </cell>
          <cell r="F12467"/>
          <cell r="H12467"/>
        </row>
        <row r="12468">
          <cell r="D12468" t="str">
            <v/>
          </cell>
          <cell r="F12468"/>
          <cell r="H12468"/>
        </row>
        <row r="12469">
          <cell r="D12469" t="str">
            <v/>
          </cell>
          <cell r="F12469"/>
          <cell r="H12469"/>
        </row>
        <row r="12470">
          <cell r="D12470" t="str">
            <v/>
          </cell>
          <cell r="F12470"/>
          <cell r="H12470"/>
        </row>
        <row r="12471">
          <cell r="D12471" t="str">
            <v/>
          </cell>
          <cell r="F12471"/>
          <cell r="H12471"/>
        </row>
        <row r="12472">
          <cell r="D12472" t="str">
            <v/>
          </cell>
          <cell r="F12472"/>
          <cell r="H12472"/>
        </row>
        <row r="12473">
          <cell r="D12473" t="str">
            <v/>
          </cell>
          <cell r="F12473"/>
          <cell r="H12473"/>
        </row>
        <row r="12474">
          <cell r="D12474" t="str">
            <v/>
          </cell>
          <cell r="F12474"/>
          <cell r="H12474"/>
        </row>
        <row r="12475">
          <cell r="D12475" t="str">
            <v/>
          </cell>
          <cell r="F12475"/>
          <cell r="H12475"/>
        </row>
        <row r="12476">
          <cell r="D12476" t="str">
            <v/>
          </cell>
          <cell r="F12476"/>
          <cell r="H12476"/>
        </row>
        <row r="12477">
          <cell r="D12477" t="str">
            <v/>
          </cell>
          <cell r="F12477"/>
          <cell r="H12477"/>
        </row>
        <row r="12478">
          <cell r="D12478" t="str">
            <v/>
          </cell>
          <cell r="F12478"/>
          <cell r="H12478"/>
        </row>
        <row r="12479">
          <cell r="D12479" t="str">
            <v/>
          </cell>
          <cell r="F12479"/>
          <cell r="H12479"/>
        </row>
        <row r="12480">
          <cell r="D12480" t="str">
            <v/>
          </cell>
          <cell r="F12480"/>
          <cell r="H12480"/>
        </row>
        <row r="12481">
          <cell r="D12481" t="str">
            <v/>
          </cell>
          <cell r="F12481"/>
          <cell r="H12481"/>
        </row>
        <row r="12482">
          <cell r="D12482" t="str">
            <v/>
          </cell>
          <cell r="F12482"/>
          <cell r="H12482"/>
        </row>
        <row r="12483">
          <cell r="D12483" t="str">
            <v/>
          </cell>
          <cell r="F12483"/>
          <cell r="H12483"/>
        </row>
        <row r="12484">
          <cell r="D12484" t="str">
            <v/>
          </cell>
          <cell r="F12484"/>
          <cell r="H12484"/>
        </row>
        <row r="12485">
          <cell r="D12485" t="str">
            <v/>
          </cell>
          <cell r="F12485"/>
          <cell r="H12485"/>
        </row>
        <row r="12486">
          <cell r="D12486" t="str">
            <v/>
          </cell>
          <cell r="F12486"/>
          <cell r="H12486"/>
        </row>
        <row r="12487">
          <cell r="D12487" t="str">
            <v/>
          </cell>
          <cell r="F12487"/>
          <cell r="H12487"/>
        </row>
        <row r="12488">
          <cell r="D12488" t="str">
            <v/>
          </cell>
          <cell r="F12488"/>
          <cell r="H12488"/>
        </row>
        <row r="12489">
          <cell r="D12489" t="str">
            <v/>
          </cell>
          <cell r="F12489"/>
          <cell r="H12489"/>
        </row>
        <row r="12490">
          <cell r="D12490" t="str">
            <v/>
          </cell>
          <cell r="F12490"/>
          <cell r="H12490"/>
        </row>
        <row r="12491">
          <cell r="D12491" t="str">
            <v/>
          </cell>
          <cell r="F12491"/>
          <cell r="H12491"/>
        </row>
        <row r="12492">
          <cell r="D12492" t="str">
            <v/>
          </cell>
          <cell r="F12492"/>
          <cell r="H12492"/>
        </row>
        <row r="12493">
          <cell r="D12493" t="str">
            <v/>
          </cell>
          <cell r="F12493"/>
          <cell r="H12493"/>
        </row>
        <row r="12494">
          <cell r="D12494" t="str">
            <v/>
          </cell>
          <cell r="F12494"/>
          <cell r="H12494"/>
        </row>
        <row r="12495">
          <cell r="D12495" t="str">
            <v/>
          </cell>
          <cell r="F12495"/>
          <cell r="H12495"/>
        </row>
        <row r="12496">
          <cell r="D12496" t="str">
            <v/>
          </cell>
          <cell r="F12496"/>
          <cell r="H12496"/>
        </row>
        <row r="12497">
          <cell r="D12497" t="str">
            <v/>
          </cell>
          <cell r="F12497"/>
          <cell r="H12497"/>
        </row>
        <row r="12498">
          <cell r="D12498" t="str">
            <v/>
          </cell>
          <cell r="F12498"/>
          <cell r="H12498"/>
        </row>
        <row r="12499">
          <cell r="D12499" t="str">
            <v/>
          </cell>
          <cell r="F12499"/>
          <cell r="H12499"/>
        </row>
        <row r="12500">
          <cell r="D12500" t="str">
            <v/>
          </cell>
          <cell r="F12500"/>
          <cell r="H12500"/>
        </row>
        <row r="12501">
          <cell r="D12501" t="str">
            <v/>
          </cell>
          <cell r="F12501"/>
          <cell r="H12501"/>
        </row>
        <row r="12502">
          <cell r="D12502" t="str">
            <v/>
          </cell>
          <cell r="F12502"/>
          <cell r="H12502"/>
        </row>
        <row r="12503">
          <cell r="D12503" t="str">
            <v/>
          </cell>
          <cell r="F12503"/>
          <cell r="H12503"/>
        </row>
        <row r="12504">
          <cell r="D12504" t="str">
            <v/>
          </cell>
          <cell r="F12504"/>
          <cell r="H12504"/>
        </row>
        <row r="12505">
          <cell r="D12505" t="str">
            <v/>
          </cell>
          <cell r="F12505"/>
          <cell r="H12505"/>
        </row>
        <row r="12506">
          <cell r="D12506" t="str">
            <v/>
          </cell>
          <cell r="F12506"/>
          <cell r="H12506"/>
        </row>
        <row r="12507">
          <cell r="D12507" t="str">
            <v/>
          </cell>
          <cell r="F12507"/>
          <cell r="H12507"/>
        </row>
        <row r="12508">
          <cell r="D12508" t="str">
            <v/>
          </cell>
          <cell r="F12508"/>
          <cell r="H12508"/>
        </row>
        <row r="12509">
          <cell r="D12509" t="str">
            <v/>
          </cell>
          <cell r="F12509"/>
          <cell r="H12509"/>
        </row>
        <row r="12510">
          <cell r="D12510" t="str">
            <v/>
          </cell>
          <cell r="F12510"/>
          <cell r="H12510"/>
        </row>
        <row r="12511">
          <cell r="D12511" t="str">
            <v/>
          </cell>
          <cell r="F12511"/>
          <cell r="H12511"/>
        </row>
        <row r="12512">
          <cell r="D12512" t="str">
            <v/>
          </cell>
          <cell r="F12512"/>
          <cell r="H12512"/>
        </row>
        <row r="12513">
          <cell r="D12513" t="str">
            <v/>
          </cell>
          <cell r="F12513"/>
          <cell r="H12513"/>
        </row>
        <row r="12514">
          <cell r="D12514" t="str">
            <v/>
          </cell>
          <cell r="F12514"/>
          <cell r="H12514"/>
        </row>
        <row r="12515">
          <cell r="D12515" t="str">
            <v/>
          </cell>
          <cell r="F12515"/>
          <cell r="H12515"/>
        </row>
        <row r="12516">
          <cell r="D12516" t="str">
            <v/>
          </cell>
          <cell r="F12516"/>
          <cell r="H12516"/>
        </row>
        <row r="12517">
          <cell r="D12517" t="str">
            <v/>
          </cell>
          <cell r="F12517"/>
          <cell r="H12517"/>
        </row>
        <row r="12518">
          <cell r="D12518" t="str">
            <v/>
          </cell>
          <cell r="F12518"/>
          <cell r="H12518"/>
        </row>
        <row r="12519">
          <cell r="D12519" t="str">
            <v/>
          </cell>
          <cell r="F12519"/>
          <cell r="H12519"/>
        </row>
        <row r="12520">
          <cell r="D12520" t="str">
            <v/>
          </cell>
          <cell r="F12520"/>
          <cell r="H12520"/>
        </row>
        <row r="12521">
          <cell r="D12521" t="str">
            <v/>
          </cell>
          <cell r="F12521"/>
          <cell r="H12521"/>
        </row>
        <row r="12522">
          <cell r="D12522" t="str">
            <v/>
          </cell>
          <cell r="F12522"/>
          <cell r="H12522"/>
        </row>
        <row r="12523">
          <cell r="D12523" t="str">
            <v/>
          </cell>
          <cell r="F12523"/>
          <cell r="H12523"/>
        </row>
        <row r="12524">
          <cell r="D12524" t="str">
            <v/>
          </cell>
          <cell r="F12524"/>
          <cell r="H12524"/>
        </row>
        <row r="12525">
          <cell r="D12525" t="str">
            <v/>
          </cell>
          <cell r="F12525"/>
          <cell r="H12525"/>
        </row>
        <row r="12526">
          <cell r="D12526" t="str">
            <v/>
          </cell>
          <cell r="F12526"/>
          <cell r="H12526"/>
        </row>
        <row r="12527">
          <cell r="D12527" t="str">
            <v/>
          </cell>
          <cell r="F12527"/>
          <cell r="H12527"/>
        </row>
        <row r="12528">
          <cell r="D12528" t="str">
            <v/>
          </cell>
          <cell r="F12528"/>
          <cell r="H12528"/>
        </row>
        <row r="12529">
          <cell r="D12529" t="str">
            <v/>
          </cell>
          <cell r="F12529"/>
          <cell r="H12529"/>
        </row>
        <row r="12530">
          <cell r="D12530" t="str">
            <v/>
          </cell>
          <cell r="F12530"/>
          <cell r="H12530"/>
        </row>
        <row r="12531">
          <cell r="D12531" t="str">
            <v/>
          </cell>
          <cell r="F12531"/>
          <cell r="H12531"/>
        </row>
        <row r="12532">
          <cell r="D12532" t="str">
            <v/>
          </cell>
          <cell r="F12532"/>
          <cell r="H12532"/>
        </row>
        <row r="12533">
          <cell r="D12533" t="str">
            <v/>
          </cell>
          <cell r="F12533"/>
          <cell r="H12533"/>
        </row>
        <row r="12534">
          <cell r="D12534" t="str">
            <v/>
          </cell>
          <cell r="F12534"/>
          <cell r="H12534"/>
        </row>
        <row r="12535">
          <cell r="D12535" t="str">
            <v/>
          </cell>
          <cell r="F12535"/>
          <cell r="H12535"/>
        </row>
        <row r="12536">
          <cell r="D12536" t="str">
            <v/>
          </cell>
          <cell r="F12536"/>
          <cell r="H12536"/>
        </row>
        <row r="12537">
          <cell r="D12537" t="str">
            <v/>
          </cell>
          <cell r="F12537"/>
          <cell r="H12537"/>
        </row>
        <row r="12538">
          <cell r="D12538" t="str">
            <v/>
          </cell>
          <cell r="F12538"/>
          <cell r="H12538"/>
        </row>
        <row r="12539">
          <cell r="D12539" t="str">
            <v/>
          </cell>
          <cell r="F12539"/>
          <cell r="H12539"/>
        </row>
        <row r="12540">
          <cell r="D12540" t="str">
            <v/>
          </cell>
          <cell r="F12540"/>
          <cell r="H12540"/>
        </row>
        <row r="12541">
          <cell r="D12541" t="str">
            <v/>
          </cell>
          <cell r="F12541"/>
          <cell r="H12541"/>
        </row>
        <row r="12542">
          <cell r="D12542" t="str">
            <v/>
          </cell>
          <cell r="F12542"/>
          <cell r="H12542"/>
        </row>
        <row r="12543">
          <cell r="D12543" t="str">
            <v/>
          </cell>
          <cell r="F12543"/>
          <cell r="H12543"/>
        </row>
        <row r="12544">
          <cell r="D12544" t="str">
            <v/>
          </cell>
          <cell r="F12544"/>
          <cell r="H12544"/>
        </row>
        <row r="12545">
          <cell r="D12545" t="str">
            <v/>
          </cell>
          <cell r="F12545"/>
          <cell r="H12545"/>
        </row>
        <row r="12546">
          <cell r="D12546" t="str">
            <v/>
          </cell>
          <cell r="F12546"/>
          <cell r="H12546"/>
        </row>
        <row r="12547">
          <cell r="D12547" t="str">
            <v/>
          </cell>
          <cell r="F12547"/>
          <cell r="H12547"/>
        </row>
        <row r="12548">
          <cell r="D12548" t="str">
            <v/>
          </cell>
          <cell r="F12548"/>
          <cell r="H12548"/>
        </row>
        <row r="12549">
          <cell r="D12549" t="str">
            <v/>
          </cell>
          <cell r="F12549"/>
          <cell r="H12549"/>
        </row>
        <row r="12550">
          <cell r="D12550" t="str">
            <v/>
          </cell>
          <cell r="F12550"/>
          <cell r="H12550"/>
        </row>
        <row r="12551">
          <cell r="D12551" t="str">
            <v/>
          </cell>
          <cell r="F12551"/>
          <cell r="H12551"/>
        </row>
        <row r="12552">
          <cell r="D12552" t="str">
            <v/>
          </cell>
          <cell r="F12552"/>
          <cell r="H12552"/>
        </row>
        <row r="12553">
          <cell r="D12553" t="str">
            <v/>
          </cell>
          <cell r="F12553"/>
          <cell r="H12553"/>
        </row>
        <row r="12554">
          <cell r="D12554" t="str">
            <v/>
          </cell>
          <cell r="F12554"/>
          <cell r="H12554"/>
        </row>
        <row r="12555">
          <cell r="D12555" t="str">
            <v/>
          </cell>
          <cell r="F12555"/>
          <cell r="H12555"/>
        </row>
        <row r="12556">
          <cell r="D12556" t="str">
            <v/>
          </cell>
          <cell r="F12556"/>
          <cell r="H12556"/>
        </row>
        <row r="12557">
          <cell r="D12557" t="str">
            <v/>
          </cell>
          <cell r="F12557"/>
          <cell r="H12557"/>
        </row>
        <row r="12558">
          <cell r="D12558" t="str">
            <v/>
          </cell>
          <cell r="F12558"/>
          <cell r="H12558"/>
        </row>
        <row r="12559">
          <cell r="D12559" t="str">
            <v/>
          </cell>
          <cell r="F12559"/>
          <cell r="H12559"/>
        </row>
        <row r="12560">
          <cell r="D12560" t="str">
            <v/>
          </cell>
          <cell r="F12560"/>
          <cell r="H12560"/>
        </row>
        <row r="12561">
          <cell r="D12561" t="str">
            <v/>
          </cell>
          <cell r="F12561"/>
          <cell r="H12561"/>
        </row>
        <row r="12562">
          <cell r="D12562" t="str">
            <v/>
          </cell>
          <cell r="F12562"/>
          <cell r="H12562"/>
        </row>
        <row r="12563">
          <cell r="D12563" t="str">
            <v/>
          </cell>
          <cell r="F12563"/>
          <cell r="H12563"/>
        </row>
        <row r="12564">
          <cell r="D12564" t="str">
            <v/>
          </cell>
          <cell r="F12564"/>
          <cell r="H12564"/>
        </row>
        <row r="12565">
          <cell r="D12565" t="str">
            <v/>
          </cell>
          <cell r="F12565"/>
          <cell r="H12565"/>
        </row>
        <row r="12566">
          <cell r="D12566" t="str">
            <v/>
          </cell>
          <cell r="F12566"/>
          <cell r="H12566"/>
        </row>
        <row r="12567">
          <cell r="D12567" t="str">
            <v/>
          </cell>
          <cell r="F12567"/>
          <cell r="H12567"/>
        </row>
        <row r="12568">
          <cell r="D12568" t="str">
            <v/>
          </cell>
          <cell r="F12568"/>
          <cell r="H12568"/>
        </row>
        <row r="12569">
          <cell r="D12569" t="str">
            <v/>
          </cell>
          <cell r="F12569"/>
          <cell r="H12569"/>
        </row>
        <row r="12570">
          <cell r="D12570" t="str">
            <v/>
          </cell>
          <cell r="F12570"/>
          <cell r="H12570"/>
        </row>
        <row r="12571">
          <cell r="D12571" t="str">
            <v/>
          </cell>
          <cell r="F12571"/>
          <cell r="H12571"/>
        </row>
        <row r="12572">
          <cell r="D12572" t="str">
            <v/>
          </cell>
          <cell r="F12572"/>
          <cell r="H12572"/>
        </row>
        <row r="12573">
          <cell r="D12573" t="str">
            <v/>
          </cell>
          <cell r="F12573"/>
          <cell r="H12573"/>
        </row>
        <row r="12574">
          <cell r="D12574" t="str">
            <v/>
          </cell>
          <cell r="F12574"/>
          <cell r="H12574"/>
        </row>
        <row r="12575">
          <cell r="D12575" t="str">
            <v/>
          </cell>
          <cell r="F12575"/>
          <cell r="H12575"/>
        </row>
        <row r="12576">
          <cell r="D12576" t="str">
            <v/>
          </cell>
          <cell r="F12576"/>
          <cell r="H12576"/>
        </row>
        <row r="12577">
          <cell r="D12577" t="str">
            <v/>
          </cell>
          <cell r="F12577"/>
          <cell r="H12577"/>
        </row>
        <row r="12578">
          <cell r="D12578" t="str">
            <v/>
          </cell>
          <cell r="F12578"/>
          <cell r="H12578"/>
        </row>
        <row r="12579">
          <cell r="D12579" t="str">
            <v/>
          </cell>
          <cell r="F12579"/>
          <cell r="H12579"/>
        </row>
        <row r="12580">
          <cell r="D12580" t="str">
            <v/>
          </cell>
          <cell r="F12580"/>
          <cell r="H12580"/>
        </row>
        <row r="12581">
          <cell r="D12581" t="str">
            <v/>
          </cell>
          <cell r="F12581"/>
          <cell r="H12581"/>
        </row>
        <row r="12582">
          <cell r="D12582" t="str">
            <v/>
          </cell>
          <cell r="F12582"/>
          <cell r="H12582"/>
        </row>
        <row r="12583">
          <cell r="D12583" t="str">
            <v/>
          </cell>
          <cell r="F12583"/>
          <cell r="H12583"/>
        </row>
        <row r="12584">
          <cell r="D12584" t="str">
            <v/>
          </cell>
          <cell r="F12584"/>
          <cell r="H12584"/>
        </row>
        <row r="12585">
          <cell r="D12585" t="str">
            <v/>
          </cell>
          <cell r="F12585"/>
          <cell r="H12585"/>
        </row>
        <row r="12586">
          <cell r="D12586" t="str">
            <v/>
          </cell>
          <cell r="F12586"/>
          <cell r="H12586"/>
        </row>
        <row r="12587">
          <cell r="D12587" t="str">
            <v/>
          </cell>
          <cell r="F12587"/>
          <cell r="H12587"/>
        </row>
        <row r="12588">
          <cell r="D12588" t="str">
            <v/>
          </cell>
          <cell r="F12588"/>
          <cell r="H12588"/>
        </row>
        <row r="12589">
          <cell r="D12589" t="str">
            <v/>
          </cell>
          <cell r="F12589"/>
          <cell r="H12589"/>
        </row>
        <row r="12590">
          <cell r="D12590" t="str">
            <v/>
          </cell>
          <cell r="F12590"/>
          <cell r="H12590"/>
        </row>
        <row r="12591">
          <cell r="D12591" t="str">
            <v/>
          </cell>
          <cell r="F12591"/>
          <cell r="H12591"/>
        </row>
        <row r="12592">
          <cell r="D12592" t="str">
            <v/>
          </cell>
          <cell r="F12592"/>
          <cell r="H12592"/>
        </row>
        <row r="12593">
          <cell r="D12593" t="str">
            <v/>
          </cell>
          <cell r="F12593"/>
          <cell r="H12593"/>
        </row>
        <row r="12594">
          <cell r="D12594" t="str">
            <v/>
          </cell>
          <cell r="F12594"/>
          <cell r="H12594"/>
        </row>
        <row r="12595">
          <cell r="D12595" t="str">
            <v/>
          </cell>
          <cell r="F12595"/>
          <cell r="H12595"/>
        </row>
        <row r="12596">
          <cell r="D12596" t="str">
            <v/>
          </cell>
          <cell r="F12596"/>
          <cell r="H12596"/>
        </row>
        <row r="12597">
          <cell r="D12597" t="str">
            <v/>
          </cell>
          <cell r="F12597"/>
          <cell r="H12597"/>
        </row>
        <row r="12598">
          <cell r="D12598" t="str">
            <v/>
          </cell>
          <cell r="F12598"/>
          <cell r="H12598"/>
        </row>
        <row r="12599">
          <cell r="D12599" t="str">
            <v/>
          </cell>
          <cell r="F12599"/>
          <cell r="H12599"/>
        </row>
        <row r="12600">
          <cell r="D12600" t="str">
            <v/>
          </cell>
          <cell r="F12600"/>
          <cell r="H12600"/>
        </row>
        <row r="12601">
          <cell r="D12601" t="str">
            <v/>
          </cell>
          <cell r="F12601"/>
          <cell r="H12601"/>
        </row>
        <row r="12602">
          <cell r="D12602" t="str">
            <v/>
          </cell>
          <cell r="F12602"/>
          <cell r="H12602"/>
        </row>
        <row r="12603">
          <cell r="D12603" t="str">
            <v/>
          </cell>
          <cell r="F12603"/>
          <cell r="H12603"/>
        </row>
        <row r="12604">
          <cell r="D12604" t="str">
            <v/>
          </cell>
          <cell r="F12604"/>
          <cell r="H12604"/>
        </row>
        <row r="12605">
          <cell r="D12605" t="str">
            <v/>
          </cell>
          <cell r="F12605"/>
          <cell r="H12605"/>
        </row>
        <row r="12606">
          <cell r="D12606" t="str">
            <v/>
          </cell>
          <cell r="F12606"/>
          <cell r="H12606"/>
        </row>
        <row r="12607">
          <cell r="D12607" t="str">
            <v/>
          </cell>
          <cell r="F12607"/>
          <cell r="H12607"/>
        </row>
        <row r="12608">
          <cell r="D12608" t="str">
            <v/>
          </cell>
          <cell r="F12608"/>
          <cell r="H12608"/>
        </row>
        <row r="12609">
          <cell r="D12609" t="str">
            <v/>
          </cell>
          <cell r="F12609"/>
          <cell r="H12609"/>
        </row>
        <row r="12610">
          <cell r="D12610" t="str">
            <v/>
          </cell>
          <cell r="F12610"/>
          <cell r="H12610"/>
        </row>
        <row r="12611">
          <cell r="D12611" t="str">
            <v/>
          </cell>
          <cell r="F12611"/>
          <cell r="H12611"/>
        </row>
        <row r="12612">
          <cell r="D12612" t="str">
            <v/>
          </cell>
          <cell r="F12612"/>
          <cell r="H12612"/>
        </row>
        <row r="12613">
          <cell r="D12613" t="str">
            <v/>
          </cell>
          <cell r="F12613"/>
          <cell r="H12613"/>
        </row>
        <row r="12614">
          <cell r="D12614" t="str">
            <v/>
          </cell>
          <cell r="F12614"/>
          <cell r="H12614"/>
        </row>
        <row r="12615">
          <cell r="D12615" t="str">
            <v/>
          </cell>
          <cell r="F12615"/>
          <cell r="H12615"/>
        </row>
        <row r="12616">
          <cell r="D12616" t="str">
            <v/>
          </cell>
          <cell r="F12616"/>
          <cell r="H12616"/>
        </row>
        <row r="12617">
          <cell r="D12617" t="str">
            <v/>
          </cell>
          <cell r="F12617"/>
          <cell r="H12617"/>
        </row>
        <row r="12618">
          <cell r="D12618" t="str">
            <v/>
          </cell>
          <cell r="F12618"/>
          <cell r="H12618"/>
        </row>
        <row r="12619">
          <cell r="D12619" t="str">
            <v/>
          </cell>
          <cell r="F12619"/>
          <cell r="H12619"/>
        </row>
        <row r="12620">
          <cell r="D12620" t="str">
            <v/>
          </cell>
          <cell r="F12620"/>
          <cell r="H12620"/>
        </row>
        <row r="12621">
          <cell r="D12621" t="str">
            <v/>
          </cell>
          <cell r="F12621"/>
          <cell r="H12621"/>
        </row>
        <row r="12622">
          <cell r="D12622" t="str">
            <v/>
          </cell>
          <cell r="F12622"/>
          <cell r="H12622"/>
        </row>
        <row r="12623">
          <cell r="D12623" t="str">
            <v/>
          </cell>
          <cell r="F12623"/>
          <cell r="H12623"/>
        </row>
        <row r="12624">
          <cell r="D12624" t="str">
            <v/>
          </cell>
          <cell r="F12624"/>
          <cell r="H12624"/>
        </row>
        <row r="12625">
          <cell r="D12625" t="str">
            <v/>
          </cell>
          <cell r="F12625"/>
          <cell r="H12625"/>
        </row>
        <row r="12626">
          <cell r="D12626" t="str">
            <v/>
          </cell>
          <cell r="F12626"/>
          <cell r="H12626"/>
        </row>
        <row r="12627">
          <cell r="D12627" t="str">
            <v/>
          </cell>
          <cell r="F12627"/>
          <cell r="H12627"/>
        </row>
        <row r="12628">
          <cell r="D12628" t="str">
            <v/>
          </cell>
          <cell r="F12628"/>
          <cell r="H12628"/>
        </row>
        <row r="12629">
          <cell r="D12629" t="str">
            <v/>
          </cell>
          <cell r="F12629"/>
          <cell r="H12629"/>
        </row>
        <row r="12630">
          <cell r="D12630" t="str">
            <v/>
          </cell>
          <cell r="F12630"/>
          <cell r="H12630"/>
        </row>
        <row r="12631">
          <cell r="D12631" t="str">
            <v/>
          </cell>
          <cell r="F12631"/>
          <cell r="H12631"/>
        </row>
        <row r="12632">
          <cell r="D12632" t="str">
            <v/>
          </cell>
          <cell r="F12632"/>
          <cell r="H12632"/>
        </row>
        <row r="12633">
          <cell r="D12633" t="str">
            <v/>
          </cell>
          <cell r="F12633"/>
          <cell r="H12633"/>
        </row>
        <row r="12634">
          <cell r="D12634" t="str">
            <v/>
          </cell>
          <cell r="F12634"/>
          <cell r="H12634"/>
        </row>
        <row r="12635">
          <cell r="D12635" t="str">
            <v/>
          </cell>
          <cell r="F12635"/>
          <cell r="H12635"/>
        </row>
        <row r="12636">
          <cell r="D12636" t="str">
            <v/>
          </cell>
          <cell r="F12636"/>
          <cell r="H12636"/>
        </row>
        <row r="12637">
          <cell r="D12637" t="str">
            <v/>
          </cell>
          <cell r="F12637"/>
          <cell r="H12637"/>
        </row>
        <row r="12638">
          <cell r="D12638" t="str">
            <v/>
          </cell>
          <cell r="F12638"/>
          <cell r="H12638"/>
        </row>
        <row r="12639">
          <cell r="D12639" t="str">
            <v/>
          </cell>
          <cell r="F12639"/>
          <cell r="H12639"/>
        </row>
        <row r="12640">
          <cell r="D12640" t="str">
            <v/>
          </cell>
          <cell r="F12640"/>
          <cell r="H12640"/>
        </row>
        <row r="12641">
          <cell r="D12641" t="str">
            <v/>
          </cell>
          <cell r="F12641"/>
          <cell r="H12641"/>
        </row>
        <row r="12642">
          <cell r="D12642" t="str">
            <v/>
          </cell>
          <cell r="F12642"/>
          <cell r="H12642"/>
        </row>
        <row r="12643">
          <cell r="D12643" t="str">
            <v/>
          </cell>
          <cell r="F12643"/>
          <cell r="H12643"/>
        </row>
        <row r="12644">
          <cell r="D12644" t="str">
            <v/>
          </cell>
          <cell r="F12644"/>
          <cell r="H12644"/>
        </row>
        <row r="12645">
          <cell r="D12645" t="str">
            <v/>
          </cell>
          <cell r="F12645"/>
          <cell r="H12645"/>
        </row>
        <row r="12646">
          <cell r="D12646" t="str">
            <v/>
          </cell>
          <cell r="F12646"/>
          <cell r="H12646"/>
        </row>
        <row r="12647">
          <cell r="D12647" t="str">
            <v/>
          </cell>
          <cell r="F12647"/>
          <cell r="H12647"/>
        </row>
        <row r="12648">
          <cell r="D12648" t="str">
            <v/>
          </cell>
          <cell r="F12648"/>
          <cell r="H12648"/>
        </row>
        <row r="12649">
          <cell r="D12649" t="str">
            <v/>
          </cell>
          <cell r="F12649"/>
          <cell r="H12649"/>
        </row>
        <row r="12650">
          <cell r="D12650" t="str">
            <v/>
          </cell>
          <cell r="F12650"/>
          <cell r="H12650"/>
        </row>
        <row r="12651">
          <cell r="D12651" t="str">
            <v/>
          </cell>
          <cell r="F12651"/>
          <cell r="H12651"/>
        </row>
        <row r="12652">
          <cell r="D12652" t="str">
            <v/>
          </cell>
          <cell r="F12652"/>
          <cell r="H12652"/>
        </row>
        <row r="12653">
          <cell r="D12653" t="str">
            <v/>
          </cell>
          <cell r="F12653"/>
          <cell r="H12653"/>
        </row>
        <row r="12654">
          <cell r="D12654" t="str">
            <v/>
          </cell>
          <cell r="F12654"/>
          <cell r="H12654"/>
        </row>
        <row r="12655">
          <cell r="D12655" t="str">
            <v/>
          </cell>
          <cell r="F12655"/>
          <cell r="H12655"/>
        </row>
        <row r="12656">
          <cell r="D12656" t="str">
            <v/>
          </cell>
          <cell r="F12656"/>
          <cell r="H12656"/>
        </row>
        <row r="12657">
          <cell r="D12657" t="str">
            <v/>
          </cell>
          <cell r="F12657"/>
          <cell r="H12657"/>
        </row>
        <row r="12658">
          <cell r="D12658" t="str">
            <v/>
          </cell>
          <cell r="F12658"/>
          <cell r="H12658"/>
        </row>
        <row r="12659">
          <cell r="D12659" t="str">
            <v/>
          </cell>
          <cell r="F12659"/>
          <cell r="H12659"/>
        </row>
        <row r="12660">
          <cell r="D12660" t="str">
            <v/>
          </cell>
          <cell r="F12660"/>
          <cell r="H12660"/>
        </row>
        <row r="12661">
          <cell r="D12661" t="str">
            <v/>
          </cell>
          <cell r="F12661"/>
          <cell r="H12661"/>
        </row>
        <row r="12662">
          <cell r="D12662" t="str">
            <v/>
          </cell>
          <cell r="F12662"/>
          <cell r="H12662"/>
        </row>
        <row r="12663">
          <cell r="D12663" t="str">
            <v/>
          </cell>
          <cell r="F12663"/>
          <cell r="H12663"/>
        </row>
        <row r="12664">
          <cell r="D12664" t="str">
            <v/>
          </cell>
          <cell r="F12664"/>
          <cell r="H12664"/>
        </row>
        <row r="12665">
          <cell r="D12665" t="str">
            <v/>
          </cell>
          <cell r="F12665"/>
          <cell r="H12665"/>
        </row>
        <row r="12666">
          <cell r="D12666" t="str">
            <v/>
          </cell>
          <cell r="F12666"/>
          <cell r="H12666"/>
        </row>
        <row r="12667">
          <cell r="D12667" t="str">
            <v/>
          </cell>
          <cell r="F12667"/>
          <cell r="H12667"/>
        </row>
        <row r="12668">
          <cell r="D12668" t="str">
            <v/>
          </cell>
          <cell r="F12668"/>
          <cell r="H12668"/>
        </row>
        <row r="12669">
          <cell r="D12669" t="str">
            <v/>
          </cell>
          <cell r="F12669"/>
          <cell r="H12669"/>
        </row>
        <row r="12670">
          <cell r="D12670" t="str">
            <v/>
          </cell>
          <cell r="F12670"/>
          <cell r="H12670"/>
        </row>
        <row r="12671">
          <cell r="D12671" t="str">
            <v/>
          </cell>
          <cell r="F12671"/>
          <cell r="H12671"/>
        </row>
        <row r="12672">
          <cell r="D12672" t="str">
            <v/>
          </cell>
          <cell r="F12672"/>
          <cell r="H12672"/>
        </row>
        <row r="12673">
          <cell r="D12673" t="str">
            <v/>
          </cell>
          <cell r="F12673"/>
          <cell r="H12673"/>
        </row>
        <row r="12674">
          <cell r="D12674" t="str">
            <v/>
          </cell>
          <cell r="F12674"/>
          <cell r="H12674"/>
        </row>
        <row r="12675">
          <cell r="D12675" t="str">
            <v/>
          </cell>
          <cell r="F12675"/>
          <cell r="H12675"/>
        </row>
        <row r="12676">
          <cell r="D12676" t="str">
            <v/>
          </cell>
          <cell r="F12676"/>
          <cell r="H12676"/>
        </row>
        <row r="12677">
          <cell r="D12677" t="str">
            <v/>
          </cell>
          <cell r="F12677"/>
          <cell r="H12677"/>
        </row>
        <row r="12678">
          <cell r="D12678" t="str">
            <v/>
          </cell>
          <cell r="F12678"/>
          <cell r="H12678"/>
        </row>
        <row r="12679">
          <cell r="D12679" t="str">
            <v/>
          </cell>
          <cell r="F12679"/>
          <cell r="H12679"/>
        </row>
        <row r="12680">
          <cell r="D12680" t="str">
            <v/>
          </cell>
          <cell r="F12680"/>
          <cell r="H12680"/>
        </row>
        <row r="12681">
          <cell r="D12681" t="str">
            <v/>
          </cell>
          <cell r="F12681"/>
          <cell r="H12681"/>
        </row>
        <row r="12682">
          <cell r="D12682" t="str">
            <v/>
          </cell>
          <cell r="F12682"/>
          <cell r="H12682"/>
        </row>
        <row r="12683">
          <cell r="D12683" t="str">
            <v/>
          </cell>
          <cell r="F12683"/>
          <cell r="H12683"/>
        </row>
        <row r="12684">
          <cell r="D12684" t="str">
            <v/>
          </cell>
          <cell r="F12684"/>
          <cell r="H12684"/>
        </row>
        <row r="12685">
          <cell r="D12685" t="str">
            <v/>
          </cell>
          <cell r="F12685"/>
          <cell r="H12685"/>
        </row>
        <row r="12686">
          <cell r="D12686" t="str">
            <v/>
          </cell>
          <cell r="F12686"/>
          <cell r="H12686"/>
        </row>
        <row r="12687">
          <cell r="D12687" t="str">
            <v/>
          </cell>
          <cell r="F12687"/>
          <cell r="H12687"/>
        </row>
        <row r="12688">
          <cell r="D12688" t="str">
            <v/>
          </cell>
          <cell r="F12688"/>
          <cell r="H12688"/>
        </row>
        <row r="12689">
          <cell r="D12689" t="str">
            <v/>
          </cell>
          <cell r="F12689"/>
          <cell r="H12689"/>
        </row>
        <row r="12690">
          <cell r="D12690" t="str">
            <v/>
          </cell>
          <cell r="F12690"/>
          <cell r="H12690"/>
        </row>
        <row r="12691">
          <cell r="D12691" t="str">
            <v/>
          </cell>
          <cell r="F12691"/>
          <cell r="H12691"/>
        </row>
        <row r="12692">
          <cell r="D12692" t="str">
            <v/>
          </cell>
          <cell r="F12692"/>
          <cell r="H12692"/>
        </row>
        <row r="12693">
          <cell r="D12693" t="str">
            <v/>
          </cell>
          <cell r="F12693"/>
          <cell r="H12693"/>
        </row>
        <row r="12694">
          <cell r="D12694" t="str">
            <v/>
          </cell>
          <cell r="F12694"/>
          <cell r="H12694"/>
        </row>
        <row r="12695">
          <cell r="D12695" t="str">
            <v/>
          </cell>
          <cell r="F12695"/>
          <cell r="H12695"/>
        </row>
        <row r="12696">
          <cell r="D12696" t="str">
            <v/>
          </cell>
          <cell r="F12696"/>
          <cell r="H12696"/>
        </row>
        <row r="12697">
          <cell r="D12697" t="str">
            <v/>
          </cell>
          <cell r="F12697"/>
          <cell r="H12697"/>
        </row>
        <row r="12698">
          <cell r="D12698" t="str">
            <v/>
          </cell>
          <cell r="F12698"/>
          <cell r="H12698"/>
        </row>
        <row r="12699">
          <cell r="D12699" t="str">
            <v/>
          </cell>
          <cell r="F12699"/>
          <cell r="H12699"/>
        </row>
        <row r="12700">
          <cell r="D12700" t="str">
            <v/>
          </cell>
          <cell r="F12700"/>
          <cell r="H12700"/>
        </row>
        <row r="12701">
          <cell r="D12701" t="str">
            <v/>
          </cell>
          <cell r="F12701"/>
          <cell r="H12701"/>
        </row>
        <row r="12702">
          <cell r="D12702" t="str">
            <v/>
          </cell>
          <cell r="F12702"/>
          <cell r="H12702"/>
        </row>
        <row r="12703">
          <cell r="D12703" t="str">
            <v/>
          </cell>
          <cell r="F12703"/>
          <cell r="H12703"/>
        </row>
        <row r="12704">
          <cell r="D12704" t="str">
            <v/>
          </cell>
          <cell r="F12704"/>
          <cell r="H12704"/>
        </row>
        <row r="12705">
          <cell r="D12705" t="str">
            <v/>
          </cell>
          <cell r="F12705"/>
          <cell r="H12705"/>
        </row>
        <row r="12706">
          <cell r="D12706" t="str">
            <v/>
          </cell>
          <cell r="F12706"/>
          <cell r="H12706"/>
        </row>
        <row r="12707">
          <cell r="D12707" t="str">
            <v/>
          </cell>
          <cell r="F12707"/>
          <cell r="H12707"/>
        </row>
        <row r="12708">
          <cell r="D12708" t="str">
            <v/>
          </cell>
          <cell r="F12708"/>
          <cell r="H12708"/>
        </row>
        <row r="12709">
          <cell r="D12709" t="str">
            <v/>
          </cell>
          <cell r="F12709"/>
          <cell r="H12709"/>
        </row>
        <row r="12710">
          <cell r="D12710" t="str">
            <v/>
          </cell>
          <cell r="F12710"/>
          <cell r="H12710"/>
        </row>
        <row r="12711">
          <cell r="D12711" t="str">
            <v/>
          </cell>
          <cell r="F12711"/>
          <cell r="H12711"/>
        </row>
        <row r="12712">
          <cell r="D12712" t="str">
            <v/>
          </cell>
          <cell r="F12712"/>
          <cell r="H12712"/>
        </row>
        <row r="12713">
          <cell r="D12713" t="str">
            <v/>
          </cell>
          <cell r="F12713"/>
          <cell r="H12713"/>
        </row>
        <row r="12714">
          <cell r="D12714" t="str">
            <v/>
          </cell>
          <cell r="F12714"/>
          <cell r="H12714"/>
        </row>
        <row r="12715">
          <cell r="D12715" t="str">
            <v/>
          </cell>
          <cell r="F12715"/>
          <cell r="H12715"/>
        </row>
        <row r="12716">
          <cell r="D12716" t="str">
            <v/>
          </cell>
          <cell r="F12716"/>
          <cell r="H12716"/>
        </row>
        <row r="12717">
          <cell r="D12717" t="str">
            <v/>
          </cell>
          <cell r="F12717"/>
          <cell r="H12717"/>
        </row>
        <row r="12718">
          <cell r="D12718" t="str">
            <v/>
          </cell>
          <cell r="F12718"/>
          <cell r="H12718"/>
        </row>
        <row r="12719">
          <cell r="D12719" t="str">
            <v/>
          </cell>
          <cell r="F12719"/>
          <cell r="H12719"/>
        </row>
        <row r="12720">
          <cell r="D12720" t="str">
            <v/>
          </cell>
          <cell r="F12720"/>
          <cell r="H12720"/>
        </row>
        <row r="12721">
          <cell r="D12721" t="str">
            <v/>
          </cell>
          <cell r="F12721"/>
          <cell r="H12721"/>
        </row>
        <row r="12722">
          <cell r="D12722" t="str">
            <v/>
          </cell>
          <cell r="F12722"/>
          <cell r="H12722"/>
        </row>
        <row r="12723">
          <cell r="D12723" t="str">
            <v/>
          </cell>
          <cell r="F12723"/>
          <cell r="H12723"/>
        </row>
        <row r="12724">
          <cell r="D12724" t="str">
            <v/>
          </cell>
          <cell r="F12724"/>
          <cell r="H12724"/>
        </row>
        <row r="12725">
          <cell r="D12725" t="str">
            <v/>
          </cell>
          <cell r="F12725"/>
          <cell r="H12725"/>
        </row>
        <row r="12726">
          <cell r="D12726" t="str">
            <v/>
          </cell>
          <cell r="F12726"/>
          <cell r="H12726"/>
        </row>
        <row r="12727">
          <cell r="D12727" t="str">
            <v/>
          </cell>
          <cell r="F12727"/>
          <cell r="H12727"/>
        </row>
        <row r="12728">
          <cell r="D12728" t="str">
            <v/>
          </cell>
          <cell r="F12728"/>
          <cell r="H12728"/>
        </row>
        <row r="12729">
          <cell r="D12729" t="str">
            <v/>
          </cell>
          <cell r="F12729"/>
          <cell r="H12729"/>
        </row>
        <row r="12730">
          <cell r="D12730" t="str">
            <v/>
          </cell>
          <cell r="F12730"/>
          <cell r="H12730"/>
        </row>
        <row r="12731">
          <cell r="D12731" t="str">
            <v/>
          </cell>
          <cell r="F12731"/>
          <cell r="H12731"/>
        </row>
        <row r="12732">
          <cell r="D12732" t="str">
            <v/>
          </cell>
          <cell r="F12732"/>
          <cell r="H12732"/>
        </row>
        <row r="12733">
          <cell r="D12733" t="str">
            <v/>
          </cell>
          <cell r="F12733"/>
          <cell r="H12733"/>
        </row>
        <row r="12734">
          <cell r="D12734" t="str">
            <v/>
          </cell>
          <cell r="F12734"/>
          <cell r="H12734"/>
        </row>
        <row r="12735">
          <cell r="D12735" t="str">
            <v/>
          </cell>
          <cell r="F12735"/>
          <cell r="H12735"/>
        </row>
        <row r="12736">
          <cell r="D12736" t="str">
            <v/>
          </cell>
          <cell r="F12736"/>
          <cell r="H12736"/>
        </row>
        <row r="12737">
          <cell r="D12737" t="str">
            <v/>
          </cell>
          <cell r="F12737"/>
          <cell r="H12737"/>
        </row>
        <row r="12738">
          <cell r="D12738" t="str">
            <v/>
          </cell>
          <cell r="F12738"/>
          <cell r="H12738"/>
        </row>
        <row r="12739">
          <cell r="D12739" t="str">
            <v/>
          </cell>
          <cell r="F12739"/>
          <cell r="H12739"/>
        </row>
        <row r="12740">
          <cell r="D12740" t="str">
            <v/>
          </cell>
          <cell r="F12740"/>
          <cell r="H12740"/>
        </row>
        <row r="12741">
          <cell r="D12741" t="str">
            <v/>
          </cell>
          <cell r="F12741"/>
          <cell r="H12741"/>
        </row>
        <row r="12742">
          <cell r="D12742" t="str">
            <v/>
          </cell>
          <cell r="F12742"/>
          <cell r="H12742"/>
        </row>
        <row r="12743">
          <cell r="D12743" t="str">
            <v/>
          </cell>
          <cell r="F12743"/>
          <cell r="H12743"/>
        </row>
        <row r="12744">
          <cell r="D12744" t="str">
            <v/>
          </cell>
          <cell r="F12744"/>
          <cell r="H12744"/>
        </row>
        <row r="12745">
          <cell r="D12745" t="str">
            <v/>
          </cell>
          <cell r="F12745"/>
          <cell r="H12745"/>
        </row>
        <row r="12746">
          <cell r="D12746" t="str">
            <v/>
          </cell>
          <cell r="F12746"/>
          <cell r="H12746"/>
        </row>
        <row r="12747">
          <cell r="D12747" t="str">
            <v/>
          </cell>
          <cell r="F12747"/>
          <cell r="H12747"/>
        </row>
        <row r="12748">
          <cell r="D12748" t="str">
            <v/>
          </cell>
          <cell r="F12748"/>
          <cell r="H12748"/>
        </row>
        <row r="12749">
          <cell r="D12749" t="str">
            <v/>
          </cell>
          <cell r="F12749"/>
          <cell r="H12749"/>
        </row>
        <row r="12750">
          <cell r="D12750" t="str">
            <v/>
          </cell>
          <cell r="F12750"/>
          <cell r="H12750"/>
        </row>
        <row r="12751">
          <cell r="D12751" t="str">
            <v/>
          </cell>
          <cell r="F12751"/>
          <cell r="H12751"/>
        </row>
        <row r="12752">
          <cell r="D12752" t="str">
            <v/>
          </cell>
          <cell r="F12752"/>
          <cell r="H12752"/>
        </row>
        <row r="12753">
          <cell r="D12753" t="str">
            <v/>
          </cell>
          <cell r="F12753"/>
          <cell r="H12753"/>
        </row>
        <row r="12754">
          <cell r="D12754" t="str">
            <v/>
          </cell>
          <cell r="F12754"/>
          <cell r="H12754"/>
        </row>
        <row r="12755">
          <cell r="D12755" t="str">
            <v/>
          </cell>
          <cell r="F12755"/>
          <cell r="H12755"/>
        </row>
        <row r="12756">
          <cell r="D12756" t="str">
            <v/>
          </cell>
          <cell r="F12756"/>
          <cell r="H12756"/>
        </row>
        <row r="12757">
          <cell r="D12757" t="str">
            <v/>
          </cell>
          <cell r="F12757"/>
          <cell r="H12757"/>
        </row>
        <row r="12758">
          <cell r="D12758" t="str">
            <v/>
          </cell>
          <cell r="F12758"/>
          <cell r="H12758"/>
        </row>
        <row r="12759">
          <cell r="D12759" t="str">
            <v/>
          </cell>
          <cell r="F12759"/>
          <cell r="H12759"/>
        </row>
        <row r="12760">
          <cell r="D12760" t="str">
            <v/>
          </cell>
          <cell r="F12760"/>
          <cell r="H12760"/>
        </row>
        <row r="12761">
          <cell r="D12761" t="str">
            <v/>
          </cell>
          <cell r="F12761"/>
          <cell r="H12761"/>
        </row>
        <row r="12762">
          <cell r="D12762" t="str">
            <v/>
          </cell>
          <cell r="F12762"/>
          <cell r="H12762"/>
        </row>
        <row r="12763">
          <cell r="D12763" t="str">
            <v/>
          </cell>
          <cell r="F12763"/>
          <cell r="H12763"/>
        </row>
        <row r="12764">
          <cell r="D12764" t="str">
            <v/>
          </cell>
          <cell r="F12764"/>
          <cell r="H12764"/>
        </row>
        <row r="12765">
          <cell r="D12765" t="str">
            <v/>
          </cell>
          <cell r="F12765"/>
          <cell r="H12765"/>
        </row>
        <row r="12766">
          <cell r="D12766" t="str">
            <v/>
          </cell>
          <cell r="F12766"/>
          <cell r="H12766"/>
        </row>
        <row r="12767">
          <cell r="D12767" t="str">
            <v/>
          </cell>
          <cell r="F12767"/>
          <cell r="H12767"/>
        </row>
        <row r="12768">
          <cell r="D12768" t="str">
            <v/>
          </cell>
          <cell r="F12768"/>
          <cell r="H12768"/>
        </row>
        <row r="12769">
          <cell r="D12769" t="str">
            <v/>
          </cell>
          <cell r="F12769"/>
          <cell r="H12769"/>
        </row>
        <row r="12770">
          <cell r="D12770" t="str">
            <v/>
          </cell>
          <cell r="F12770"/>
          <cell r="H12770"/>
        </row>
        <row r="12771">
          <cell r="D12771" t="str">
            <v/>
          </cell>
          <cell r="F12771"/>
          <cell r="H12771"/>
        </row>
        <row r="12772">
          <cell r="D12772" t="str">
            <v/>
          </cell>
          <cell r="F12772"/>
          <cell r="H12772"/>
        </row>
        <row r="12773">
          <cell r="D12773" t="str">
            <v/>
          </cell>
          <cell r="F12773"/>
          <cell r="H12773"/>
        </row>
        <row r="12774">
          <cell r="D12774" t="str">
            <v/>
          </cell>
          <cell r="F12774"/>
          <cell r="H12774"/>
        </row>
        <row r="12775">
          <cell r="D12775" t="str">
            <v/>
          </cell>
          <cell r="F12775"/>
          <cell r="H12775"/>
        </row>
        <row r="12776">
          <cell r="D12776" t="str">
            <v/>
          </cell>
          <cell r="F12776"/>
          <cell r="H12776"/>
        </row>
        <row r="12777">
          <cell r="D12777" t="str">
            <v/>
          </cell>
          <cell r="F12777"/>
          <cell r="H12777"/>
        </row>
        <row r="12778">
          <cell r="D12778" t="str">
            <v/>
          </cell>
          <cell r="F12778"/>
          <cell r="H12778"/>
        </row>
        <row r="12779">
          <cell r="D12779" t="str">
            <v/>
          </cell>
          <cell r="F12779"/>
          <cell r="H12779"/>
        </row>
        <row r="12780">
          <cell r="D12780" t="str">
            <v/>
          </cell>
          <cell r="F12780"/>
          <cell r="H12780"/>
        </row>
        <row r="12781">
          <cell r="D12781" t="str">
            <v/>
          </cell>
          <cell r="F12781"/>
          <cell r="H12781"/>
        </row>
        <row r="12782">
          <cell r="D12782" t="str">
            <v/>
          </cell>
          <cell r="F12782"/>
          <cell r="H12782"/>
        </row>
        <row r="12783">
          <cell r="D12783" t="str">
            <v/>
          </cell>
          <cell r="F12783"/>
          <cell r="H12783"/>
        </row>
        <row r="12784">
          <cell r="D12784" t="str">
            <v/>
          </cell>
          <cell r="F12784"/>
          <cell r="H12784"/>
        </row>
        <row r="12785">
          <cell r="D12785" t="str">
            <v/>
          </cell>
          <cell r="F12785"/>
          <cell r="H12785"/>
        </row>
        <row r="12786">
          <cell r="D12786" t="str">
            <v/>
          </cell>
          <cell r="F12786"/>
          <cell r="H12786"/>
        </row>
        <row r="12787">
          <cell r="D12787" t="str">
            <v/>
          </cell>
          <cell r="F12787"/>
          <cell r="H12787"/>
        </row>
        <row r="12788">
          <cell r="D12788" t="str">
            <v/>
          </cell>
          <cell r="F12788"/>
          <cell r="H12788"/>
        </row>
        <row r="12789">
          <cell r="D12789" t="str">
            <v/>
          </cell>
          <cell r="F12789"/>
          <cell r="H12789"/>
        </row>
        <row r="12790">
          <cell r="D12790" t="str">
            <v/>
          </cell>
          <cell r="F12790"/>
          <cell r="H12790"/>
        </row>
        <row r="12791">
          <cell r="D12791" t="str">
            <v/>
          </cell>
          <cell r="F12791"/>
          <cell r="H12791"/>
        </row>
        <row r="12792">
          <cell r="D12792" t="str">
            <v/>
          </cell>
          <cell r="F12792"/>
          <cell r="H12792"/>
        </row>
        <row r="12793">
          <cell r="D12793" t="str">
            <v/>
          </cell>
          <cell r="F12793"/>
          <cell r="H12793"/>
        </row>
        <row r="12794">
          <cell r="D12794" t="str">
            <v/>
          </cell>
          <cell r="F12794"/>
          <cell r="H12794"/>
        </row>
        <row r="12795">
          <cell r="D12795" t="str">
            <v/>
          </cell>
          <cell r="F12795"/>
          <cell r="H12795"/>
        </row>
        <row r="12796">
          <cell r="D12796" t="str">
            <v/>
          </cell>
          <cell r="F12796"/>
          <cell r="H12796"/>
        </row>
        <row r="12797">
          <cell r="D12797" t="str">
            <v/>
          </cell>
          <cell r="F12797"/>
          <cell r="H12797"/>
        </row>
        <row r="12798">
          <cell r="D12798" t="str">
            <v/>
          </cell>
          <cell r="F12798"/>
          <cell r="H12798"/>
        </row>
        <row r="12799">
          <cell r="D12799" t="str">
            <v/>
          </cell>
          <cell r="F12799"/>
          <cell r="H12799"/>
        </row>
        <row r="12800">
          <cell r="D12800" t="str">
            <v/>
          </cell>
          <cell r="F12800"/>
          <cell r="H12800"/>
        </row>
        <row r="12801">
          <cell r="D12801" t="str">
            <v/>
          </cell>
          <cell r="F12801"/>
          <cell r="H12801"/>
        </row>
        <row r="12802">
          <cell r="D12802" t="str">
            <v/>
          </cell>
          <cell r="F12802"/>
          <cell r="H12802"/>
        </row>
        <row r="12803">
          <cell r="D12803" t="str">
            <v/>
          </cell>
          <cell r="F12803"/>
          <cell r="H12803"/>
        </row>
        <row r="12804">
          <cell r="D12804" t="str">
            <v/>
          </cell>
          <cell r="F12804"/>
          <cell r="H12804"/>
        </row>
        <row r="12805">
          <cell r="D12805" t="str">
            <v/>
          </cell>
          <cell r="F12805"/>
          <cell r="H12805"/>
        </row>
        <row r="12806">
          <cell r="D12806" t="str">
            <v/>
          </cell>
          <cell r="F12806"/>
          <cell r="H12806"/>
        </row>
        <row r="12807">
          <cell r="D12807" t="str">
            <v/>
          </cell>
          <cell r="F12807"/>
          <cell r="H12807"/>
        </row>
        <row r="12808">
          <cell r="D12808" t="str">
            <v/>
          </cell>
          <cell r="F12808"/>
          <cell r="H12808"/>
        </row>
        <row r="12809">
          <cell r="D12809" t="str">
            <v/>
          </cell>
          <cell r="F12809"/>
          <cell r="H12809"/>
        </row>
        <row r="12810">
          <cell r="D12810" t="str">
            <v/>
          </cell>
          <cell r="F12810"/>
          <cell r="H12810"/>
        </row>
        <row r="12811">
          <cell r="D12811" t="str">
            <v/>
          </cell>
          <cell r="F12811"/>
          <cell r="H12811"/>
        </row>
        <row r="12812">
          <cell r="D12812" t="str">
            <v/>
          </cell>
          <cell r="F12812"/>
          <cell r="H12812"/>
        </row>
        <row r="12813">
          <cell r="D12813" t="str">
            <v/>
          </cell>
          <cell r="F12813"/>
          <cell r="H12813"/>
        </row>
        <row r="12814">
          <cell r="D12814" t="str">
            <v/>
          </cell>
          <cell r="F12814"/>
          <cell r="H12814"/>
        </row>
        <row r="12815">
          <cell r="D12815" t="str">
            <v/>
          </cell>
          <cell r="F12815"/>
          <cell r="H12815"/>
        </row>
        <row r="12816">
          <cell r="D12816" t="str">
            <v/>
          </cell>
          <cell r="F12816"/>
          <cell r="H12816"/>
        </row>
        <row r="12817">
          <cell r="D12817" t="str">
            <v/>
          </cell>
          <cell r="F12817"/>
          <cell r="H12817"/>
        </row>
        <row r="12818">
          <cell r="D12818" t="str">
            <v/>
          </cell>
          <cell r="F12818"/>
          <cell r="H12818"/>
        </row>
        <row r="12819">
          <cell r="D12819" t="str">
            <v/>
          </cell>
          <cell r="F12819"/>
          <cell r="H12819"/>
        </row>
        <row r="12820">
          <cell r="D12820" t="str">
            <v/>
          </cell>
          <cell r="F12820"/>
          <cell r="H12820"/>
        </row>
        <row r="12821">
          <cell r="D12821" t="str">
            <v/>
          </cell>
          <cell r="F12821"/>
          <cell r="H12821"/>
        </row>
        <row r="12822">
          <cell r="D12822" t="str">
            <v/>
          </cell>
          <cell r="F12822"/>
          <cell r="H12822"/>
        </row>
        <row r="12823">
          <cell r="D12823" t="str">
            <v/>
          </cell>
          <cell r="F12823"/>
          <cell r="H12823"/>
        </row>
        <row r="12824">
          <cell r="D12824" t="str">
            <v/>
          </cell>
          <cell r="F12824"/>
          <cell r="H12824"/>
        </row>
        <row r="12825">
          <cell r="D12825" t="str">
            <v/>
          </cell>
          <cell r="F12825"/>
          <cell r="H12825"/>
        </row>
        <row r="12826">
          <cell r="D12826" t="str">
            <v/>
          </cell>
          <cell r="F12826"/>
          <cell r="H12826"/>
        </row>
        <row r="12827">
          <cell r="D12827" t="str">
            <v/>
          </cell>
          <cell r="F12827"/>
          <cell r="H12827"/>
        </row>
        <row r="12828">
          <cell r="D12828" t="str">
            <v/>
          </cell>
          <cell r="F12828"/>
          <cell r="H12828"/>
        </row>
        <row r="12829">
          <cell r="D12829" t="str">
            <v/>
          </cell>
          <cell r="F12829"/>
          <cell r="H12829"/>
        </row>
        <row r="12830">
          <cell r="D12830" t="str">
            <v/>
          </cell>
          <cell r="F12830"/>
          <cell r="H12830"/>
        </row>
        <row r="12831">
          <cell r="D12831" t="str">
            <v/>
          </cell>
          <cell r="F12831"/>
          <cell r="H12831"/>
        </row>
        <row r="12832">
          <cell r="D12832" t="str">
            <v/>
          </cell>
          <cell r="F12832"/>
          <cell r="H12832"/>
        </row>
        <row r="12833">
          <cell r="D12833" t="str">
            <v/>
          </cell>
          <cell r="F12833"/>
          <cell r="H12833"/>
        </row>
        <row r="12834">
          <cell r="D12834" t="str">
            <v/>
          </cell>
          <cell r="F12834"/>
          <cell r="H12834"/>
        </row>
        <row r="12835">
          <cell r="D12835" t="str">
            <v/>
          </cell>
          <cell r="F12835"/>
          <cell r="H12835"/>
        </row>
        <row r="12836">
          <cell r="D12836" t="str">
            <v/>
          </cell>
          <cell r="F12836"/>
          <cell r="H12836"/>
        </row>
        <row r="12837">
          <cell r="D12837" t="str">
            <v/>
          </cell>
          <cell r="F12837"/>
          <cell r="H12837"/>
        </row>
        <row r="12838">
          <cell r="D12838" t="str">
            <v/>
          </cell>
          <cell r="F12838"/>
          <cell r="H12838"/>
        </row>
        <row r="12839">
          <cell r="D12839" t="str">
            <v/>
          </cell>
          <cell r="F12839"/>
          <cell r="H12839"/>
        </row>
        <row r="12840">
          <cell r="D12840" t="str">
            <v/>
          </cell>
          <cell r="F12840"/>
          <cell r="H12840"/>
        </row>
        <row r="12841">
          <cell r="D12841" t="str">
            <v/>
          </cell>
          <cell r="F12841"/>
          <cell r="H12841"/>
        </row>
        <row r="12842">
          <cell r="D12842" t="str">
            <v/>
          </cell>
          <cell r="F12842"/>
          <cell r="H12842"/>
        </row>
        <row r="12843">
          <cell r="D12843" t="str">
            <v/>
          </cell>
          <cell r="F12843"/>
          <cell r="H12843"/>
        </row>
        <row r="12844">
          <cell r="D12844" t="str">
            <v/>
          </cell>
          <cell r="F12844"/>
          <cell r="H12844"/>
        </row>
        <row r="12845">
          <cell r="D12845" t="str">
            <v/>
          </cell>
          <cell r="F12845"/>
          <cell r="H12845"/>
        </row>
        <row r="12846">
          <cell r="D12846" t="str">
            <v/>
          </cell>
          <cell r="F12846"/>
          <cell r="H12846"/>
        </row>
        <row r="12847">
          <cell r="D12847" t="str">
            <v/>
          </cell>
          <cell r="F12847"/>
          <cell r="H12847"/>
        </row>
        <row r="12848">
          <cell r="D12848" t="str">
            <v/>
          </cell>
          <cell r="F12848"/>
          <cell r="H12848"/>
        </row>
        <row r="12849">
          <cell r="D12849" t="str">
            <v/>
          </cell>
          <cell r="F12849"/>
          <cell r="H12849"/>
        </row>
        <row r="12850">
          <cell r="D12850" t="str">
            <v/>
          </cell>
          <cell r="F12850"/>
          <cell r="H12850"/>
        </row>
        <row r="12851">
          <cell r="D12851" t="str">
            <v/>
          </cell>
          <cell r="F12851"/>
          <cell r="H12851"/>
        </row>
        <row r="12852">
          <cell r="D12852" t="str">
            <v/>
          </cell>
          <cell r="F12852"/>
          <cell r="H12852"/>
        </row>
        <row r="12853">
          <cell r="D12853" t="str">
            <v/>
          </cell>
          <cell r="F12853"/>
          <cell r="H12853"/>
        </row>
        <row r="12854">
          <cell r="D12854" t="str">
            <v/>
          </cell>
          <cell r="F12854"/>
          <cell r="H12854"/>
        </row>
        <row r="12855">
          <cell r="D12855" t="str">
            <v/>
          </cell>
          <cell r="F12855"/>
          <cell r="H12855"/>
        </row>
        <row r="12856">
          <cell r="D12856" t="str">
            <v/>
          </cell>
          <cell r="F12856"/>
          <cell r="H12856"/>
        </row>
        <row r="12857">
          <cell r="D12857" t="str">
            <v/>
          </cell>
          <cell r="F12857"/>
          <cell r="H12857"/>
        </row>
        <row r="12858">
          <cell r="D12858" t="str">
            <v/>
          </cell>
          <cell r="F12858"/>
          <cell r="H12858"/>
        </row>
        <row r="12859">
          <cell r="D12859" t="str">
            <v/>
          </cell>
          <cell r="F12859"/>
          <cell r="H12859"/>
        </row>
        <row r="12860">
          <cell r="D12860" t="str">
            <v/>
          </cell>
          <cell r="F12860"/>
          <cell r="H12860"/>
        </row>
        <row r="12861">
          <cell r="D12861" t="str">
            <v/>
          </cell>
          <cell r="F12861"/>
          <cell r="H12861"/>
        </row>
        <row r="12862">
          <cell r="D12862" t="str">
            <v/>
          </cell>
          <cell r="F12862"/>
          <cell r="H12862"/>
        </row>
        <row r="12863">
          <cell r="D12863" t="str">
            <v/>
          </cell>
          <cell r="F12863"/>
          <cell r="H12863"/>
        </row>
        <row r="12864">
          <cell r="D12864" t="str">
            <v/>
          </cell>
          <cell r="F12864"/>
          <cell r="H12864"/>
        </row>
        <row r="12865">
          <cell r="D12865" t="str">
            <v/>
          </cell>
          <cell r="F12865"/>
          <cell r="H12865"/>
        </row>
        <row r="12866">
          <cell r="D12866" t="str">
            <v/>
          </cell>
          <cell r="F12866"/>
          <cell r="H12866"/>
        </row>
        <row r="12867">
          <cell r="D12867" t="str">
            <v/>
          </cell>
          <cell r="F12867"/>
          <cell r="H12867"/>
        </row>
        <row r="12868">
          <cell r="D12868" t="str">
            <v/>
          </cell>
          <cell r="F12868"/>
          <cell r="H12868"/>
        </row>
        <row r="12869">
          <cell r="D12869" t="str">
            <v/>
          </cell>
          <cell r="F12869"/>
          <cell r="H12869"/>
        </row>
        <row r="12870">
          <cell r="D12870" t="str">
            <v/>
          </cell>
          <cell r="F12870"/>
          <cell r="H12870"/>
        </row>
        <row r="12871">
          <cell r="D12871" t="str">
            <v/>
          </cell>
          <cell r="F12871"/>
          <cell r="H12871"/>
        </row>
        <row r="12872">
          <cell r="D12872" t="str">
            <v/>
          </cell>
          <cell r="F12872"/>
          <cell r="H12872"/>
        </row>
        <row r="12873">
          <cell r="D12873" t="str">
            <v/>
          </cell>
          <cell r="F12873"/>
          <cell r="H12873"/>
        </row>
        <row r="12874">
          <cell r="D12874" t="str">
            <v/>
          </cell>
          <cell r="F12874"/>
          <cell r="H12874"/>
        </row>
        <row r="12875">
          <cell r="D12875" t="str">
            <v/>
          </cell>
          <cell r="F12875"/>
          <cell r="H12875"/>
        </row>
        <row r="12876">
          <cell r="D12876" t="str">
            <v/>
          </cell>
          <cell r="F12876"/>
          <cell r="H12876"/>
        </row>
        <row r="12877">
          <cell r="D12877" t="str">
            <v/>
          </cell>
          <cell r="F12877"/>
          <cell r="H12877"/>
        </row>
        <row r="12878">
          <cell r="D12878" t="str">
            <v/>
          </cell>
          <cell r="F12878"/>
          <cell r="H12878"/>
        </row>
        <row r="12879">
          <cell r="D12879" t="str">
            <v/>
          </cell>
          <cell r="F12879"/>
          <cell r="H12879"/>
        </row>
        <row r="12880">
          <cell r="D12880" t="str">
            <v/>
          </cell>
          <cell r="F12880"/>
          <cell r="H12880"/>
        </row>
        <row r="12881">
          <cell r="D12881" t="str">
            <v/>
          </cell>
          <cell r="F12881"/>
          <cell r="H12881"/>
        </row>
        <row r="12882">
          <cell r="D12882" t="str">
            <v/>
          </cell>
          <cell r="F12882"/>
          <cell r="H12882"/>
        </row>
        <row r="12883">
          <cell r="D12883" t="str">
            <v/>
          </cell>
          <cell r="F12883"/>
          <cell r="H12883"/>
        </row>
        <row r="12884">
          <cell r="D12884" t="str">
            <v/>
          </cell>
          <cell r="F12884"/>
          <cell r="H12884"/>
        </row>
        <row r="12885">
          <cell r="D12885" t="str">
            <v/>
          </cell>
          <cell r="F12885"/>
          <cell r="H12885"/>
        </row>
        <row r="12886">
          <cell r="D12886" t="str">
            <v/>
          </cell>
          <cell r="F12886"/>
          <cell r="H12886"/>
        </row>
        <row r="12887">
          <cell r="D12887" t="str">
            <v/>
          </cell>
          <cell r="F12887"/>
          <cell r="H12887"/>
        </row>
        <row r="12888">
          <cell r="D12888" t="str">
            <v/>
          </cell>
          <cell r="F12888"/>
          <cell r="H12888"/>
        </row>
        <row r="12889">
          <cell r="D12889" t="str">
            <v/>
          </cell>
          <cell r="F12889"/>
          <cell r="H12889"/>
        </row>
        <row r="12890">
          <cell r="D12890" t="str">
            <v/>
          </cell>
          <cell r="F12890"/>
          <cell r="H12890"/>
        </row>
        <row r="12891">
          <cell r="D12891" t="str">
            <v/>
          </cell>
          <cell r="F12891"/>
          <cell r="H12891"/>
        </row>
        <row r="12892">
          <cell r="D12892" t="str">
            <v/>
          </cell>
          <cell r="F12892"/>
          <cell r="H12892"/>
        </row>
        <row r="12893">
          <cell r="D12893" t="str">
            <v/>
          </cell>
          <cell r="F12893"/>
          <cell r="H12893"/>
        </row>
        <row r="12894">
          <cell r="D12894" t="str">
            <v/>
          </cell>
          <cell r="F12894"/>
          <cell r="H12894"/>
        </row>
        <row r="12895">
          <cell r="D12895" t="str">
            <v/>
          </cell>
          <cell r="F12895"/>
          <cell r="H12895"/>
        </row>
        <row r="12896">
          <cell r="D12896" t="str">
            <v/>
          </cell>
          <cell r="F12896"/>
          <cell r="H12896"/>
        </row>
        <row r="12897">
          <cell r="D12897" t="str">
            <v/>
          </cell>
          <cell r="F12897"/>
          <cell r="H12897"/>
        </row>
        <row r="12898">
          <cell r="D12898" t="str">
            <v/>
          </cell>
          <cell r="F12898"/>
          <cell r="H12898"/>
        </row>
        <row r="12899">
          <cell r="D12899" t="str">
            <v/>
          </cell>
          <cell r="F12899"/>
          <cell r="H12899"/>
        </row>
        <row r="12900">
          <cell r="D12900" t="str">
            <v/>
          </cell>
          <cell r="F12900"/>
          <cell r="H12900"/>
        </row>
        <row r="12901">
          <cell r="D12901" t="str">
            <v/>
          </cell>
          <cell r="F12901"/>
          <cell r="H12901"/>
        </row>
        <row r="12902">
          <cell r="D12902" t="str">
            <v/>
          </cell>
          <cell r="F12902"/>
          <cell r="H12902"/>
        </row>
        <row r="12903">
          <cell r="D12903" t="str">
            <v/>
          </cell>
          <cell r="F12903"/>
          <cell r="H12903"/>
        </row>
        <row r="12904">
          <cell r="D12904" t="str">
            <v/>
          </cell>
          <cell r="F12904"/>
          <cell r="H12904"/>
        </row>
        <row r="12905">
          <cell r="D12905" t="str">
            <v/>
          </cell>
          <cell r="F12905"/>
          <cell r="H12905"/>
        </row>
        <row r="12906">
          <cell r="D12906" t="str">
            <v/>
          </cell>
          <cell r="F12906"/>
          <cell r="H12906"/>
        </row>
        <row r="12907">
          <cell r="D12907" t="str">
            <v/>
          </cell>
          <cell r="F12907"/>
          <cell r="H12907"/>
        </row>
        <row r="12908">
          <cell r="D12908" t="str">
            <v/>
          </cell>
          <cell r="F12908"/>
          <cell r="H12908"/>
        </row>
        <row r="12909">
          <cell r="D12909" t="str">
            <v/>
          </cell>
          <cell r="F12909"/>
          <cell r="H12909"/>
        </row>
        <row r="12910">
          <cell r="D12910" t="str">
            <v/>
          </cell>
          <cell r="F12910"/>
          <cell r="H12910"/>
        </row>
        <row r="12911">
          <cell r="D12911" t="str">
            <v/>
          </cell>
          <cell r="F12911"/>
          <cell r="H12911"/>
        </row>
        <row r="12912">
          <cell r="D12912" t="str">
            <v/>
          </cell>
          <cell r="F12912"/>
          <cell r="H12912"/>
        </row>
        <row r="12913">
          <cell r="D12913" t="str">
            <v/>
          </cell>
          <cell r="F12913"/>
          <cell r="H12913"/>
        </row>
        <row r="12914">
          <cell r="D12914" t="str">
            <v/>
          </cell>
          <cell r="F12914"/>
          <cell r="H12914"/>
        </row>
        <row r="12915">
          <cell r="D12915" t="str">
            <v/>
          </cell>
          <cell r="F12915"/>
          <cell r="H12915"/>
        </row>
        <row r="12916">
          <cell r="D12916" t="str">
            <v/>
          </cell>
          <cell r="F12916"/>
          <cell r="H12916"/>
        </row>
        <row r="12917">
          <cell r="D12917" t="str">
            <v/>
          </cell>
          <cell r="F12917"/>
          <cell r="H12917"/>
        </row>
        <row r="12918">
          <cell r="D12918" t="str">
            <v/>
          </cell>
          <cell r="F12918"/>
          <cell r="H12918"/>
        </row>
        <row r="12919">
          <cell r="D12919" t="str">
            <v/>
          </cell>
          <cell r="F12919"/>
          <cell r="H12919"/>
        </row>
        <row r="12920">
          <cell r="D12920" t="str">
            <v/>
          </cell>
          <cell r="F12920"/>
          <cell r="H12920"/>
        </row>
        <row r="12921">
          <cell r="D12921" t="str">
            <v/>
          </cell>
          <cell r="F12921"/>
          <cell r="H12921"/>
        </row>
        <row r="12922">
          <cell r="D12922" t="str">
            <v/>
          </cell>
          <cell r="F12922"/>
          <cell r="H12922"/>
        </row>
        <row r="12923">
          <cell r="D12923" t="str">
            <v/>
          </cell>
          <cell r="F12923"/>
          <cell r="H12923"/>
        </row>
        <row r="12924">
          <cell r="D12924" t="str">
            <v/>
          </cell>
          <cell r="F12924"/>
          <cell r="H12924"/>
        </row>
        <row r="12925">
          <cell r="D12925" t="str">
            <v/>
          </cell>
          <cell r="F12925"/>
          <cell r="H12925"/>
        </row>
        <row r="12926">
          <cell r="D12926" t="str">
            <v/>
          </cell>
          <cell r="F12926"/>
          <cell r="H12926"/>
        </row>
        <row r="12927">
          <cell r="D12927" t="str">
            <v/>
          </cell>
          <cell r="F12927"/>
          <cell r="H12927"/>
        </row>
        <row r="12928">
          <cell r="D12928" t="str">
            <v/>
          </cell>
          <cell r="F12928"/>
          <cell r="H12928"/>
        </row>
        <row r="12929">
          <cell r="D12929" t="str">
            <v/>
          </cell>
          <cell r="F12929"/>
          <cell r="H12929"/>
        </row>
        <row r="12930">
          <cell r="D12930" t="str">
            <v/>
          </cell>
          <cell r="F12930"/>
          <cell r="H12930"/>
        </row>
        <row r="12931">
          <cell r="D12931" t="str">
            <v/>
          </cell>
          <cell r="F12931"/>
          <cell r="H12931"/>
        </row>
        <row r="12932">
          <cell r="D12932" t="str">
            <v/>
          </cell>
          <cell r="F12932"/>
          <cell r="H12932"/>
        </row>
        <row r="12933">
          <cell r="D12933" t="str">
            <v/>
          </cell>
          <cell r="F12933"/>
          <cell r="H12933"/>
        </row>
        <row r="12934">
          <cell r="D12934" t="str">
            <v/>
          </cell>
          <cell r="F12934"/>
          <cell r="H12934"/>
        </row>
        <row r="12935">
          <cell r="D12935" t="str">
            <v/>
          </cell>
          <cell r="F12935"/>
          <cell r="H12935"/>
        </row>
        <row r="12936">
          <cell r="D12936" t="str">
            <v/>
          </cell>
          <cell r="F12936"/>
          <cell r="H12936"/>
        </row>
        <row r="12937">
          <cell r="D12937" t="str">
            <v/>
          </cell>
          <cell r="F12937"/>
          <cell r="H12937"/>
        </row>
        <row r="12938">
          <cell r="D12938" t="str">
            <v/>
          </cell>
          <cell r="F12938"/>
          <cell r="H12938"/>
        </row>
        <row r="12939">
          <cell r="D12939" t="str">
            <v/>
          </cell>
          <cell r="F12939"/>
          <cell r="H12939"/>
        </row>
        <row r="12940">
          <cell r="D12940" t="str">
            <v/>
          </cell>
          <cell r="F12940"/>
          <cell r="H12940"/>
        </row>
        <row r="12941">
          <cell r="D12941" t="str">
            <v/>
          </cell>
          <cell r="F12941"/>
          <cell r="H12941"/>
        </row>
        <row r="12942">
          <cell r="D12942" t="str">
            <v/>
          </cell>
          <cell r="F12942"/>
          <cell r="H12942"/>
        </row>
        <row r="12943">
          <cell r="D12943" t="str">
            <v/>
          </cell>
          <cell r="F12943"/>
          <cell r="H12943"/>
        </row>
        <row r="12944">
          <cell r="D12944" t="str">
            <v/>
          </cell>
          <cell r="F12944"/>
          <cell r="H12944"/>
        </row>
        <row r="12945">
          <cell r="D12945" t="str">
            <v/>
          </cell>
          <cell r="F12945"/>
          <cell r="H12945"/>
        </row>
        <row r="12946">
          <cell r="D12946" t="str">
            <v/>
          </cell>
          <cell r="F12946"/>
          <cell r="H12946"/>
        </row>
        <row r="12947">
          <cell r="D12947" t="str">
            <v/>
          </cell>
          <cell r="F12947"/>
          <cell r="H12947"/>
        </row>
        <row r="12948">
          <cell r="D12948" t="str">
            <v/>
          </cell>
          <cell r="F12948"/>
          <cell r="H12948"/>
        </row>
        <row r="12949">
          <cell r="D12949" t="str">
            <v/>
          </cell>
          <cell r="F12949"/>
          <cell r="H12949"/>
        </row>
        <row r="12950">
          <cell r="D12950" t="str">
            <v/>
          </cell>
          <cell r="F12950"/>
          <cell r="H12950"/>
        </row>
        <row r="12951">
          <cell r="D12951" t="str">
            <v/>
          </cell>
          <cell r="F12951"/>
          <cell r="H12951"/>
        </row>
        <row r="12952">
          <cell r="D12952" t="str">
            <v/>
          </cell>
          <cell r="F12952"/>
          <cell r="H12952"/>
        </row>
        <row r="12953">
          <cell r="D12953" t="str">
            <v/>
          </cell>
          <cell r="F12953"/>
          <cell r="H12953"/>
        </row>
        <row r="12954">
          <cell r="D12954" t="str">
            <v/>
          </cell>
          <cell r="F12954"/>
          <cell r="H12954"/>
        </row>
        <row r="12955">
          <cell r="D12955" t="str">
            <v/>
          </cell>
          <cell r="F12955"/>
          <cell r="H12955"/>
        </row>
        <row r="12956">
          <cell r="D12956" t="str">
            <v/>
          </cell>
          <cell r="F12956"/>
          <cell r="H12956"/>
        </row>
        <row r="12957">
          <cell r="D12957" t="str">
            <v/>
          </cell>
          <cell r="F12957"/>
          <cell r="H12957"/>
        </row>
        <row r="12958">
          <cell r="D12958" t="str">
            <v/>
          </cell>
          <cell r="F12958"/>
          <cell r="H12958"/>
        </row>
        <row r="12959">
          <cell r="D12959" t="str">
            <v/>
          </cell>
          <cell r="F12959"/>
          <cell r="H12959"/>
        </row>
        <row r="12960">
          <cell r="D12960" t="str">
            <v/>
          </cell>
          <cell r="F12960"/>
          <cell r="H12960"/>
        </row>
        <row r="12961">
          <cell r="D12961" t="str">
            <v/>
          </cell>
          <cell r="F12961"/>
          <cell r="H12961"/>
        </row>
        <row r="12962">
          <cell r="D12962" t="str">
            <v/>
          </cell>
          <cell r="F12962"/>
          <cell r="H12962"/>
        </row>
        <row r="12963">
          <cell r="D12963" t="str">
            <v/>
          </cell>
          <cell r="F12963"/>
          <cell r="H12963"/>
        </row>
        <row r="12964">
          <cell r="D12964" t="str">
            <v/>
          </cell>
          <cell r="F12964"/>
          <cell r="H12964"/>
        </row>
        <row r="12965">
          <cell r="D12965" t="str">
            <v/>
          </cell>
          <cell r="F12965"/>
          <cell r="H12965"/>
        </row>
        <row r="12966">
          <cell r="D12966" t="str">
            <v/>
          </cell>
          <cell r="F12966"/>
          <cell r="H12966"/>
        </row>
        <row r="12967">
          <cell r="D12967" t="str">
            <v/>
          </cell>
          <cell r="F12967"/>
          <cell r="H12967"/>
        </row>
        <row r="12968">
          <cell r="D12968" t="str">
            <v/>
          </cell>
          <cell r="F12968"/>
          <cell r="H12968"/>
        </row>
        <row r="12969">
          <cell r="D12969" t="str">
            <v/>
          </cell>
          <cell r="F12969"/>
          <cell r="H12969"/>
        </row>
        <row r="12970">
          <cell r="D12970" t="str">
            <v/>
          </cell>
          <cell r="F12970"/>
          <cell r="H12970"/>
        </row>
        <row r="12971">
          <cell r="D12971" t="str">
            <v/>
          </cell>
          <cell r="F12971"/>
          <cell r="H12971"/>
        </row>
        <row r="12972">
          <cell r="D12972" t="str">
            <v/>
          </cell>
          <cell r="F12972"/>
          <cell r="H12972"/>
        </row>
        <row r="12973">
          <cell r="D12973" t="str">
            <v/>
          </cell>
          <cell r="F12973"/>
          <cell r="H12973"/>
        </row>
        <row r="12974">
          <cell r="D12974" t="str">
            <v/>
          </cell>
          <cell r="F12974"/>
          <cell r="H12974"/>
        </row>
        <row r="12975">
          <cell r="D12975" t="str">
            <v/>
          </cell>
          <cell r="F12975"/>
          <cell r="H12975"/>
        </row>
        <row r="12976">
          <cell r="D12976" t="str">
            <v/>
          </cell>
          <cell r="F12976"/>
          <cell r="H12976"/>
        </row>
        <row r="12977">
          <cell r="D12977" t="str">
            <v/>
          </cell>
          <cell r="F12977"/>
          <cell r="H12977"/>
        </row>
        <row r="12978">
          <cell r="D12978" t="str">
            <v/>
          </cell>
          <cell r="F12978"/>
          <cell r="H12978"/>
        </row>
        <row r="12979">
          <cell r="D12979" t="str">
            <v/>
          </cell>
          <cell r="F12979"/>
          <cell r="H12979"/>
        </row>
        <row r="12980">
          <cell r="D12980" t="str">
            <v/>
          </cell>
          <cell r="F12980"/>
          <cell r="H12980"/>
        </row>
        <row r="12981">
          <cell r="D12981" t="str">
            <v/>
          </cell>
          <cell r="F12981"/>
          <cell r="H12981"/>
        </row>
        <row r="12982">
          <cell r="D12982" t="str">
            <v/>
          </cell>
          <cell r="F12982"/>
          <cell r="H12982"/>
        </row>
        <row r="12983">
          <cell r="D12983" t="str">
            <v/>
          </cell>
          <cell r="F12983"/>
          <cell r="H12983"/>
        </row>
        <row r="12984">
          <cell r="D12984" t="str">
            <v/>
          </cell>
          <cell r="F12984"/>
          <cell r="H12984"/>
        </row>
        <row r="12985">
          <cell r="D12985" t="str">
            <v/>
          </cell>
          <cell r="F12985"/>
          <cell r="H12985"/>
        </row>
        <row r="12986">
          <cell r="D12986" t="str">
            <v/>
          </cell>
          <cell r="F12986"/>
          <cell r="H12986"/>
        </row>
        <row r="12987">
          <cell r="D12987" t="str">
            <v/>
          </cell>
          <cell r="F12987"/>
          <cell r="H12987"/>
        </row>
        <row r="12988">
          <cell r="D12988" t="str">
            <v/>
          </cell>
          <cell r="F12988"/>
          <cell r="H12988"/>
        </row>
        <row r="12989">
          <cell r="D12989" t="str">
            <v/>
          </cell>
          <cell r="F12989"/>
          <cell r="H12989"/>
        </row>
        <row r="12990">
          <cell r="D12990" t="str">
            <v/>
          </cell>
          <cell r="F12990"/>
          <cell r="H12990"/>
        </row>
        <row r="12991">
          <cell r="D12991" t="str">
            <v/>
          </cell>
          <cell r="F12991"/>
          <cell r="H12991"/>
        </row>
        <row r="12992">
          <cell r="D12992" t="str">
            <v/>
          </cell>
          <cell r="F12992"/>
          <cell r="H12992"/>
        </row>
        <row r="12993">
          <cell r="D12993" t="str">
            <v/>
          </cell>
          <cell r="F12993"/>
          <cell r="H12993"/>
        </row>
        <row r="12994">
          <cell r="D12994" t="str">
            <v/>
          </cell>
          <cell r="F12994"/>
          <cell r="H12994"/>
        </row>
        <row r="12995">
          <cell r="D12995" t="str">
            <v/>
          </cell>
          <cell r="F12995"/>
          <cell r="H12995"/>
        </row>
        <row r="12996">
          <cell r="D12996" t="str">
            <v/>
          </cell>
          <cell r="F12996"/>
          <cell r="H12996"/>
        </row>
        <row r="12997">
          <cell r="D12997" t="str">
            <v/>
          </cell>
          <cell r="F12997"/>
          <cell r="H12997"/>
        </row>
        <row r="12998">
          <cell r="D12998" t="str">
            <v/>
          </cell>
          <cell r="F12998"/>
          <cell r="H12998"/>
        </row>
        <row r="12999">
          <cell r="D12999" t="str">
            <v/>
          </cell>
          <cell r="F12999"/>
          <cell r="H12999"/>
        </row>
        <row r="13000">
          <cell r="D13000" t="str">
            <v/>
          </cell>
          <cell r="F13000"/>
          <cell r="H13000"/>
        </row>
        <row r="13001">
          <cell r="D13001" t="str">
            <v/>
          </cell>
          <cell r="F13001"/>
          <cell r="H13001"/>
        </row>
        <row r="13002">
          <cell r="D13002" t="str">
            <v/>
          </cell>
          <cell r="F13002"/>
          <cell r="H13002"/>
        </row>
        <row r="13003">
          <cell r="D13003" t="str">
            <v/>
          </cell>
          <cell r="F13003"/>
          <cell r="H13003"/>
        </row>
        <row r="13004">
          <cell r="D13004" t="str">
            <v/>
          </cell>
          <cell r="F13004"/>
          <cell r="H13004"/>
        </row>
        <row r="13005">
          <cell r="D13005" t="str">
            <v/>
          </cell>
          <cell r="F13005"/>
          <cell r="H13005"/>
        </row>
        <row r="13006">
          <cell r="D13006" t="str">
            <v/>
          </cell>
          <cell r="F13006"/>
          <cell r="H13006"/>
        </row>
        <row r="13007">
          <cell r="D13007" t="str">
            <v/>
          </cell>
          <cell r="F13007"/>
          <cell r="H13007"/>
        </row>
        <row r="13008">
          <cell r="D13008" t="str">
            <v/>
          </cell>
          <cell r="F13008"/>
          <cell r="H13008"/>
        </row>
        <row r="13009">
          <cell r="D13009" t="str">
            <v/>
          </cell>
          <cell r="F13009"/>
          <cell r="H13009"/>
        </row>
        <row r="13010">
          <cell r="D13010" t="str">
            <v/>
          </cell>
          <cell r="F13010"/>
          <cell r="H13010"/>
        </row>
        <row r="13011">
          <cell r="D13011" t="str">
            <v/>
          </cell>
          <cell r="F13011"/>
          <cell r="H13011"/>
        </row>
        <row r="13012">
          <cell r="D13012" t="str">
            <v/>
          </cell>
          <cell r="F13012"/>
          <cell r="H13012"/>
        </row>
        <row r="13013">
          <cell r="D13013" t="str">
            <v/>
          </cell>
          <cell r="F13013"/>
          <cell r="H13013"/>
        </row>
        <row r="13014">
          <cell r="D13014" t="str">
            <v/>
          </cell>
          <cell r="F13014"/>
          <cell r="H13014"/>
        </row>
        <row r="13015">
          <cell r="D13015" t="str">
            <v/>
          </cell>
          <cell r="F13015"/>
          <cell r="H13015"/>
        </row>
        <row r="13016">
          <cell r="D13016" t="str">
            <v/>
          </cell>
          <cell r="F13016"/>
          <cell r="H13016"/>
        </row>
        <row r="13017">
          <cell r="D13017" t="str">
            <v/>
          </cell>
          <cell r="F13017"/>
          <cell r="H13017"/>
        </row>
        <row r="13018">
          <cell r="D13018" t="str">
            <v/>
          </cell>
          <cell r="F13018"/>
          <cell r="H13018"/>
        </row>
        <row r="13019">
          <cell r="D13019" t="str">
            <v/>
          </cell>
          <cell r="F13019"/>
          <cell r="H13019"/>
        </row>
        <row r="13020">
          <cell r="D13020" t="str">
            <v/>
          </cell>
          <cell r="F13020"/>
          <cell r="H13020"/>
        </row>
        <row r="13021">
          <cell r="D13021" t="str">
            <v/>
          </cell>
          <cell r="F13021"/>
          <cell r="H13021"/>
        </row>
        <row r="13022">
          <cell r="D13022" t="str">
            <v/>
          </cell>
          <cell r="F13022"/>
          <cell r="H13022"/>
        </row>
        <row r="13023">
          <cell r="D13023" t="str">
            <v/>
          </cell>
          <cell r="F13023"/>
          <cell r="H13023"/>
        </row>
        <row r="13024">
          <cell r="D13024" t="str">
            <v/>
          </cell>
          <cell r="F13024"/>
          <cell r="H13024"/>
        </row>
        <row r="13025">
          <cell r="D13025" t="str">
            <v/>
          </cell>
          <cell r="F13025"/>
          <cell r="H13025"/>
        </row>
        <row r="13026">
          <cell r="D13026" t="str">
            <v/>
          </cell>
          <cell r="F13026"/>
          <cell r="H13026"/>
        </row>
        <row r="13027">
          <cell r="D13027" t="str">
            <v/>
          </cell>
          <cell r="F13027"/>
          <cell r="H13027"/>
        </row>
        <row r="13028">
          <cell r="D13028" t="str">
            <v/>
          </cell>
          <cell r="F13028"/>
          <cell r="H13028"/>
        </row>
        <row r="13029">
          <cell r="D13029" t="str">
            <v/>
          </cell>
          <cell r="F13029"/>
          <cell r="H13029"/>
        </row>
        <row r="13030">
          <cell r="D13030" t="str">
            <v/>
          </cell>
          <cell r="F13030"/>
          <cell r="H13030"/>
        </row>
        <row r="13031">
          <cell r="D13031" t="str">
            <v/>
          </cell>
          <cell r="F13031"/>
          <cell r="H13031"/>
        </row>
        <row r="13032">
          <cell r="D13032" t="str">
            <v/>
          </cell>
          <cell r="F13032"/>
          <cell r="H13032"/>
        </row>
        <row r="13033">
          <cell r="D13033" t="str">
            <v/>
          </cell>
          <cell r="F13033"/>
          <cell r="H13033"/>
        </row>
        <row r="13034">
          <cell r="D13034" t="str">
            <v/>
          </cell>
          <cell r="F13034"/>
          <cell r="H13034"/>
        </row>
        <row r="13035">
          <cell r="D13035" t="str">
            <v/>
          </cell>
          <cell r="F13035"/>
          <cell r="H13035"/>
        </row>
        <row r="13036">
          <cell r="D13036" t="str">
            <v/>
          </cell>
          <cell r="F13036"/>
          <cell r="H13036"/>
        </row>
        <row r="13037">
          <cell r="D13037" t="str">
            <v/>
          </cell>
          <cell r="F13037"/>
          <cell r="H13037"/>
        </row>
        <row r="13038">
          <cell r="D13038" t="str">
            <v/>
          </cell>
          <cell r="F13038"/>
          <cell r="H13038"/>
        </row>
        <row r="13039">
          <cell r="D13039" t="str">
            <v/>
          </cell>
          <cell r="F13039"/>
          <cell r="H13039"/>
        </row>
        <row r="13040">
          <cell r="D13040" t="str">
            <v/>
          </cell>
          <cell r="F13040"/>
          <cell r="H13040"/>
        </row>
        <row r="13041">
          <cell r="D13041" t="str">
            <v/>
          </cell>
          <cell r="F13041"/>
          <cell r="H13041"/>
        </row>
        <row r="13042">
          <cell r="D13042" t="str">
            <v/>
          </cell>
          <cell r="F13042"/>
          <cell r="H13042"/>
        </row>
        <row r="13043">
          <cell r="D13043" t="str">
            <v/>
          </cell>
          <cell r="F13043"/>
          <cell r="H13043"/>
        </row>
        <row r="13044">
          <cell r="D13044" t="str">
            <v/>
          </cell>
          <cell r="F13044"/>
          <cell r="H13044"/>
        </row>
        <row r="13045">
          <cell r="D13045" t="str">
            <v/>
          </cell>
          <cell r="F13045"/>
          <cell r="H13045"/>
        </row>
        <row r="13046">
          <cell r="D13046" t="str">
            <v/>
          </cell>
          <cell r="F13046"/>
          <cell r="H13046"/>
        </row>
        <row r="13047">
          <cell r="D13047" t="str">
            <v/>
          </cell>
          <cell r="F13047"/>
          <cell r="H13047"/>
        </row>
        <row r="13048">
          <cell r="D13048" t="str">
            <v/>
          </cell>
          <cell r="F13048"/>
          <cell r="H13048"/>
        </row>
        <row r="13049">
          <cell r="D13049" t="str">
            <v/>
          </cell>
          <cell r="F13049"/>
          <cell r="H13049"/>
        </row>
        <row r="13050">
          <cell r="D13050" t="str">
            <v/>
          </cell>
          <cell r="F13050"/>
          <cell r="H13050"/>
        </row>
        <row r="13051">
          <cell r="D13051" t="str">
            <v/>
          </cell>
          <cell r="F13051"/>
          <cell r="H13051"/>
        </row>
        <row r="13052">
          <cell r="D13052" t="str">
            <v/>
          </cell>
          <cell r="F13052"/>
          <cell r="H13052"/>
        </row>
        <row r="13053">
          <cell r="D13053" t="str">
            <v/>
          </cell>
          <cell r="F13053"/>
          <cell r="H13053"/>
        </row>
        <row r="13054">
          <cell r="D13054" t="str">
            <v/>
          </cell>
          <cell r="F13054"/>
          <cell r="H13054"/>
        </row>
        <row r="13055">
          <cell r="D13055" t="str">
            <v/>
          </cell>
          <cell r="F13055"/>
          <cell r="H13055"/>
        </row>
        <row r="13056">
          <cell r="D13056" t="str">
            <v/>
          </cell>
          <cell r="F13056"/>
          <cell r="H13056"/>
        </row>
        <row r="13057">
          <cell r="D13057" t="str">
            <v/>
          </cell>
          <cell r="F13057"/>
          <cell r="H13057"/>
        </row>
        <row r="13058">
          <cell r="D13058" t="str">
            <v/>
          </cell>
          <cell r="F13058"/>
          <cell r="H13058"/>
        </row>
        <row r="13059">
          <cell r="D13059" t="str">
            <v/>
          </cell>
          <cell r="F13059"/>
          <cell r="H13059"/>
        </row>
        <row r="13060">
          <cell r="D13060" t="str">
            <v/>
          </cell>
          <cell r="F13060"/>
          <cell r="H13060"/>
        </row>
        <row r="13061">
          <cell r="D13061" t="str">
            <v/>
          </cell>
          <cell r="F13061"/>
          <cell r="H13061"/>
        </row>
        <row r="13062">
          <cell r="D13062" t="str">
            <v/>
          </cell>
          <cell r="F13062"/>
          <cell r="H13062"/>
        </row>
        <row r="13063">
          <cell r="D13063" t="str">
            <v/>
          </cell>
          <cell r="F13063"/>
          <cell r="H13063"/>
        </row>
        <row r="13064">
          <cell r="D13064" t="str">
            <v/>
          </cell>
          <cell r="F13064"/>
          <cell r="H13064"/>
        </row>
        <row r="13065">
          <cell r="D13065" t="str">
            <v/>
          </cell>
          <cell r="F13065"/>
          <cell r="H13065"/>
        </row>
        <row r="13066">
          <cell r="D13066" t="str">
            <v/>
          </cell>
          <cell r="F13066"/>
          <cell r="H13066"/>
        </row>
        <row r="13067">
          <cell r="D13067" t="str">
            <v/>
          </cell>
          <cell r="F13067"/>
          <cell r="H13067"/>
        </row>
        <row r="13068">
          <cell r="D13068" t="str">
            <v/>
          </cell>
          <cell r="F13068"/>
          <cell r="H13068"/>
        </row>
        <row r="13069">
          <cell r="D13069" t="str">
            <v/>
          </cell>
          <cell r="F13069"/>
          <cell r="H13069"/>
        </row>
        <row r="13070">
          <cell r="D13070" t="str">
            <v/>
          </cell>
          <cell r="F13070"/>
          <cell r="H13070"/>
        </row>
        <row r="13071">
          <cell r="D13071" t="str">
            <v/>
          </cell>
          <cell r="F13071"/>
          <cell r="H13071"/>
        </row>
        <row r="13072">
          <cell r="D13072" t="str">
            <v/>
          </cell>
          <cell r="F13072"/>
          <cell r="H13072"/>
        </row>
        <row r="13073">
          <cell r="D13073" t="str">
            <v/>
          </cell>
          <cell r="F13073"/>
          <cell r="H13073"/>
        </row>
        <row r="13074">
          <cell r="D13074" t="str">
            <v/>
          </cell>
          <cell r="F13074"/>
          <cell r="H13074"/>
        </row>
        <row r="13075">
          <cell r="D13075" t="str">
            <v/>
          </cell>
          <cell r="F13075"/>
          <cell r="H13075"/>
        </row>
        <row r="13076">
          <cell r="D13076" t="str">
            <v/>
          </cell>
          <cell r="F13076"/>
          <cell r="H13076"/>
        </row>
        <row r="13077">
          <cell r="D13077" t="str">
            <v/>
          </cell>
          <cell r="F13077"/>
          <cell r="H13077"/>
        </row>
        <row r="13078">
          <cell r="D13078" t="str">
            <v/>
          </cell>
          <cell r="F13078"/>
          <cell r="H13078"/>
        </row>
        <row r="13079">
          <cell r="D13079" t="str">
            <v/>
          </cell>
          <cell r="F13079"/>
          <cell r="H13079"/>
        </row>
        <row r="13080">
          <cell r="D13080" t="str">
            <v/>
          </cell>
          <cell r="F13080"/>
          <cell r="H13080"/>
        </row>
        <row r="13081">
          <cell r="D13081" t="str">
            <v/>
          </cell>
          <cell r="F13081"/>
          <cell r="H13081"/>
        </row>
        <row r="13082">
          <cell r="D13082" t="str">
            <v/>
          </cell>
          <cell r="F13082"/>
          <cell r="H13082"/>
        </row>
        <row r="13083">
          <cell r="D13083" t="str">
            <v/>
          </cell>
          <cell r="F13083"/>
          <cell r="H13083"/>
        </row>
        <row r="13084">
          <cell r="D13084" t="str">
            <v/>
          </cell>
          <cell r="F13084"/>
          <cell r="H13084"/>
        </row>
        <row r="13085">
          <cell r="D13085" t="str">
            <v/>
          </cell>
          <cell r="F13085"/>
          <cell r="H13085"/>
        </row>
        <row r="13086">
          <cell r="D13086" t="str">
            <v/>
          </cell>
          <cell r="F13086"/>
          <cell r="H13086"/>
        </row>
        <row r="13087">
          <cell r="D13087" t="str">
            <v/>
          </cell>
          <cell r="F13087"/>
          <cell r="H13087"/>
        </row>
        <row r="13088">
          <cell r="D13088" t="str">
            <v/>
          </cell>
          <cell r="F13088"/>
          <cell r="H13088"/>
        </row>
        <row r="13089">
          <cell r="D13089" t="str">
            <v/>
          </cell>
          <cell r="F13089"/>
          <cell r="H13089"/>
        </row>
        <row r="13090">
          <cell r="D13090" t="str">
            <v/>
          </cell>
          <cell r="F13090"/>
          <cell r="H13090"/>
        </row>
        <row r="13091">
          <cell r="D13091" t="str">
            <v/>
          </cell>
          <cell r="F13091"/>
          <cell r="H13091"/>
        </row>
        <row r="13092">
          <cell r="D13092" t="str">
            <v/>
          </cell>
          <cell r="F13092"/>
          <cell r="H13092"/>
        </row>
        <row r="13093">
          <cell r="D13093" t="str">
            <v/>
          </cell>
          <cell r="F13093"/>
          <cell r="H13093"/>
        </row>
        <row r="13094">
          <cell r="D13094" t="str">
            <v/>
          </cell>
          <cell r="F13094"/>
          <cell r="H13094"/>
        </row>
        <row r="13095">
          <cell r="D13095" t="str">
            <v/>
          </cell>
          <cell r="F13095"/>
          <cell r="H13095"/>
        </row>
        <row r="13096">
          <cell r="D13096" t="str">
            <v/>
          </cell>
          <cell r="F13096"/>
          <cell r="H13096"/>
        </row>
        <row r="13097">
          <cell r="D13097" t="str">
            <v/>
          </cell>
          <cell r="F13097"/>
          <cell r="H13097"/>
        </row>
        <row r="13098">
          <cell r="D13098" t="str">
            <v/>
          </cell>
          <cell r="F13098"/>
          <cell r="H13098"/>
        </row>
        <row r="13099">
          <cell r="D13099" t="str">
            <v/>
          </cell>
          <cell r="F13099"/>
          <cell r="H13099"/>
        </row>
        <row r="13100">
          <cell r="D13100" t="str">
            <v/>
          </cell>
          <cell r="F13100"/>
          <cell r="H13100"/>
        </row>
        <row r="13101">
          <cell r="D13101" t="str">
            <v/>
          </cell>
          <cell r="F13101"/>
          <cell r="H13101"/>
        </row>
        <row r="13102">
          <cell r="D13102" t="str">
            <v/>
          </cell>
          <cell r="F13102"/>
          <cell r="H13102"/>
        </row>
        <row r="13103">
          <cell r="D13103" t="str">
            <v/>
          </cell>
          <cell r="F13103"/>
          <cell r="H13103"/>
        </row>
        <row r="13104">
          <cell r="D13104" t="str">
            <v/>
          </cell>
          <cell r="F13104"/>
          <cell r="H13104"/>
        </row>
        <row r="13105">
          <cell r="D13105" t="str">
            <v/>
          </cell>
          <cell r="F13105"/>
          <cell r="H13105"/>
        </row>
        <row r="13106">
          <cell r="D13106" t="str">
            <v/>
          </cell>
          <cell r="F13106"/>
          <cell r="H13106"/>
        </row>
        <row r="13107">
          <cell r="D13107" t="str">
            <v/>
          </cell>
          <cell r="F13107"/>
          <cell r="H13107"/>
        </row>
        <row r="13108">
          <cell r="D13108" t="str">
            <v/>
          </cell>
          <cell r="F13108"/>
          <cell r="H13108"/>
        </row>
        <row r="13109">
          <cell r="D13109" t="str">
            <v/>
          </cell>
          <cell r="F13109"/>
          <cell r="H13109"/>
        </row>
        <row r="13110">
          <cell r="D13110" t="str">
            <v/>
          </cell>
          <cell r="F13110"/>
          <cell r="H13110"/>
        </row>
        <row r="13111">
          <cell r="D13111" t="str">
            <v/>
          </cell>
          <cell r="F13111"/>
          <cell r="H13111"/>
        </row>
        <row r="13112">
          <cell r="D13112" t="str">
            <v/>
          </cell>
          <cell r="F13112"/>
          <cell r="H13112"/>
        </row>
        <row r="13113">
          <cell r="D13113" t="str">
            <v/>
          </cell>
          <cell r="F13113"/>
          <cell r="H13113"/>
        </row>
        <row r="13114">
          <cell r="D13114" t="str">
            <v/>
          </cell>
          <cell r="F13114"/>
          <cell r="H13114"/>
        </row>
        <row r="13115">
          <cell r="D13115" t="str">
            <v/>
          </cell>
          <cell r="F13115"/>
          <cell r="H13115"/>
        </row>
        <row r="13116">
          <cell r="D13116" t="str">
            <v/>
          </cell>
          <cell r="F13116"/>
          <cell r="H13116"/>
        </row>
        <row r="13117">
          <cell r="D13117" t="str">
            <v/>
          </cell>
          <cell r="F13117"/>
          <cell r="H13117"/>
        </row>
        <row r="13118">
          <cell r="D13118" t="str">
            <v/>
          </cell>
          <cell r="F13118"/>
          <cell r="H13118"/>
        </row>
        <row r="13119">
          <cell r="D13119" t="str">
            <v/>
          </cell>
          <cell r="F13119"/>
          <cell r="H13119"/>
        </row>
        <row r="13120">
          <cell r="D13120" t="str">
            <v/>
          </cell>
          <cell r="F13120"/>
          <cell r="H13120"/>
        </row>
        <row r="13121">
          <cell r="D13121" t="str">
            <v/>
          </cell>
          <cell r="F13121"/>
          <cell r="H13121"/>
        </row>
        <row r="13122">
          <cell r="D13122" t="str">
            <v/>
          </cell>
          <cell r="F13122"/>
          <cell r="H13122"/>
        </row>
        <row r="13123">
          <cell r="D13123" t="str">
            <v/>
          </cell>
          <cell r="F13123"/>
          <cell r="H13123"/>
        </row>
        <row r="13124">
          <cell r="D13124" t="str">
            <v/>
          </cell>
          <cell r="F13124"/>
          <cell r="H13124"/>
        </row>
        <row r="13125">
          <cell r="D13125" t="str">
            <v/>
          </cell>
          <cell r="F13125"/>
          <cell r="H13125"/>
        </row>
        <row r="13126">
          <cell r="D13126" t="str">
            <v/>
          </cell>
          <cell r="F13126"/>
          <cell r="H13126"/>
        </row>
        <row r="13127">
          <cell r="D13127" t="str">
            <v/>
          </cell>
          <cell r="F13127"/>
          <cell r="H13127"/>
        </row>
        <row r="13128">
          <cell r="D13128" t="str">
            <v/>
          </cell>
          <cell r="F13128"/>
          <cell r="H13128"/>
        </row>
        <row r="13129">
          <cell r="D13129" t="str">
            <v/>
          </cell>
          <cell r="F13129"/>
          <cell r="H13129"/>
        </row>
        <row r="13130">
          <cell r="D13130" t="str">
            <v/>
          </cell>
          <cell r="F13130"/>
          <cell r="H13130"/>
        </row>
        <row r="13131">
          <cell r="D13131" t="str">
            <v/>
          </cell>
          <cell r="F13131"/>
          <cell r="H13131"/>
        </row>
        <row r="13132">
          <cell r="D13132" t="str">
            <v/>
          </cell>
          <cell r="F13132"/>
          <cell r="H13132"/>
        </row>
        <row r="13133">
          <cell r="D13133" t="str">
            <v/>
          </cell>
          <cell r="F13133"/>
          <cell r="H13133"/>
        </row>
        <row r="13134">
          <cell r="D13134" t="str">
            <v/>
          </cell>
          <cell r="F13134"/>
          <cell r="H13134"/>
        </row>
        <row r="13135">
          <cell r="D13135" t="str">
            <v/>
          </cell>
          <cell r="F13135"/>
          <cell r="H13135"/>
        </row>
        <row r="13136">
          <cell r="D13136" t="str">
            <v/>
          </cell>
          <cell r="F13136"/>
          <cell r="H13136"/>
        </row>
        <row r="13137">
          <cell r="D13137" t="str">
            <v/>
          </cell>
          <cell r="F13137"/>
          <cell r="H13137"/>
        </row>
        <row r="13138">
          <cell r="D13138" t="str">
            <v/>
          </cell>
          <cell r="F13138"/>
          <cell r="H13138"/>
        </row>
        <row r="13139">
          <cell r="D13139" t="str">
            <v/>
          </cell>
          <cell r="F13139"/>
          <cell r="H13139"/>
        </row>
        <row r="13140">
          <cell r="D13140" t="str">
            <v/>
          </cell>
          <cell r="F13140"/>
          <cell r="H13140"/>
        </row>
        <row r="13141">
          <cell r="D13141" t="str">
            <v/>
          </cell>
          <cell r="F13141"/>
          <cell r="H13141"/>
        </row>
        <row r="13142">
          <cell r="D13142" t="str">
            <v/>
          </cell>
          <cell r="F13142"/>
          <cell r="H13142"/>
        </row>
        <row r="13143">
          <cell r="D13143" t="str">
            <v/>
          </cell>
          <cell r="F13143"/>
          <cell r="H13143"/>
        </row>
        <row r="13144">
          <cell r="D13144" t="str">
            <v/>
          </cell>
          <cell r="F13144"/>
          <cell r="H13144"/>
        </row>
        <row r="13145">
          <cell r="D13145" t="str">
            <v/>
          </cell>
          <cell r="F13145"/>
          <cell r="H13145"/>
        </row>
        <row r="13146">
          <cell r="D13146" t="str">
            <v/>
          </cell>
          <cell r="F13146"/>
          <cell r="H13146"/>
        </row>
        <row r="13147">
          <cell r="D13147" t="str">
            <v/>
          </cell>
          <cell r="F13147"/>
          <cell r="H13147"/>
        </row>
        <row r="13148">
          <cell r="D13148" t="str">
            <v/>
          </cell>
          <cell r="F13148"/>
          <cell r="H13148"/>
        </row>
        <row r="13149">
          <cell r="D13149" t="str">
            <v/>
          </cell>
          <cell r="F13149"/>
          <cell r="H13149"/>
        </row>
        <row r="13150">
          <cell r="D13150" t="str">
            <v/>
          </cell>
          <cell r="F13150"/>
          <cell r="H13150"/>
        </row>
        <row r="13151">
          <cell r="D13151" t="str">
            <v/>
          </cell>
          <cell r="F13151"/>
          <cell r="H13151"/>
        </row>
        <row r="13152">
          <cell r="D13152" t="str">
            <v/>
          </cell>
          <cell r="F13152"/>
          <cell r="H13152"/>
        </row>
        <row r="13153">
          <cell r="D13153" t="str">
            <v/>
          </cell>
          <cell r="F13153"/>
          <cell r="H13153"/>
        </row>
        <row r="13154">
          <cell r="D13154" t="str">
            <v/>
          </cell>
          <cell r="F13154"/>
          <cell r="H13154"/>
        </row>
        <row r="13155">
          <cell r="D13155" t="str">
            <v/>
          </cell>
          <cell r="F13155"/>
          <cell r="H13155"/>
        </row>
        <row r="13156">
          <cell r="D13156" t="str">
            <v/>
          </cell>
          <cell r="F13156"/>
          <cell r="H13156"/>
        </row>
        <row r="13157">
          <cell r="D13157" t="str">
            <v/>
          </cell>
          <cell r="F13157"/>
          <cell r="H13157"/>
        </row>
        <row r="13158">
          <cell r="D13158" t="str">
            <v/>
          </cell>
          <cell r="F13158"/>
          <cell r="H13158"/>
        </row>
        <row r="13159">
          <cell r="D13159" t="str">
            <v/>
          </cell>
          <cell r="F13159"/>
          <cell r="H13159"/>
        </row>
        <row r="13160">
          <cell r="D13160" t="str">
            <v/>
          </cell>
          <cell r="F13160"/>
          <cell r="H13160"/>
        </row>
        <row r="13161">
          <cell r="D13161" t="str">
            <v/>
          </cell>
          <cell r="F13161"/>
          <cell r="H13161"/>
        </row>
        <row r="13162">
          <cell r="D13162" t="str">
            <v/>
          </cell>
          <cell r="F13162"/>
          <cell r="H13162"/>
        </row>
        <row r="13163">
          <cell r="D13163" t="str">
            <v/>
          </cell>
          <cell r="F13163"/>
          <cell r="H13163"/>
        </row>
        <row r="13164">
          <cell r="D13164" t="str">
            <v/>
          </cell>
          <cell r="F13164"/>
          <cell r="H13164"/>
        </row>
        <row r="13165">
          <cell r="D13165" t="str">
            <v/>
          </cell>
          <cell r="F13165"/>
          <cell r="H13165"/>
        </row>
        <row r="13166">
          <cell r="D13166" t="str">
            <v/>
          </cell>
          <cell r="F13166"/>
          <cell r="H13166"/>
        </row>
        <row r="13167">
          <cell r="D13167" t="str">
            <v/>
          </cell>
          <cell r="F13167"/>
          <cell r="H13167"/>
        </row>
        <row r="13168">
          <cell r="D13168" t="str">
            <v/>
          </cell>
          <cell r="F13168"/>
          <cell r="H13168"/>
        </row>
        <row r="13169">
          <cell r="D13169" t="str">
            <v/>
          </cell>
          <cell r="F13169"/>
          <cell r="H13169"/>
        </row>
        <row r="13170">
          <cell r="D13170" t="str">
            <v/>
          </cell>
          <cell r="F13170"/>
          <cell r="H13170"/>
        </row>
        <row r="13171">
          <cell r="D13171" t="str">
            <v/>
          </cell>
          <cell r="F13171"/>
          <cell r="H13171"/>
        </row>
        <row r="13172">
          <cell r="D13172" t="str">
            <v/>
          </cell>
          <cell r="F13172"/>
          <cell r="H13172"/>
        </row>
        <row r="13173">
          <cell r="D13173" t="str">
            <v/>
          </cell>
          <cell r="F13173"/>
          <cell r="H13173"/>
        </row>
        <row r="13174">
          <cell r="D13174" t="str">
            <v/>
          </cell>
          <cell r="F13174"/>
          <cell r="H13174"/>
        </row>
        <row r="13175">
          <cell r="D13175" t="str">
            <v/>
          </cell>
          <cell r="F13175"/>
          <cell r="H13175"/>
        </row>
        <row r="13176">
          <cell r="D13176" t="str">
            <v/>
          </cell>
          <cell r="F13176"/>
          <cell r="H13176"/>
        </row>
        <row r="13177">
          <cell r="D13177" t="str">
            <v/>
          </cell>
          <cell r="F13177"/>
          <cell r="H13177"/>
        </row>
        <row r="13178">
          <cell r="D13178" t="str">
            <v/>
          </cell>
          <cell r="F13178"/>
          <cell r="H13178"/>
        </row>
        <row r="13179">
          <cell r="D13179" t="str">
            <v/>
          </cell>
          <cell r="F13179"/>
          <cell r="H13179"/>
        </row>
        <row r="13180">
          <cell r="D13180" t="str">
            <v/>
          </cell>
          <cell r="F13180"/>
          <cell r="H13180"/>
        </row>
        <row r="13181">
          <cell r="D13181" t="str">
            <v/>
          </cell>
          <cell r="F13181"/>
          <cell r="H13181"/>
        </row>
        <row r="13182">
          <cell r="D13182" t="str">
            <v/>
          </cell>
          <cell r="F13182"/>
          <cell r="H13182"/>
        </row>
        <row r="13183">
          <cell r="D13183" t="str">
            <v/>
          </cell>
          <cell r="F13183"/>
          <cell r="H13183"/>
        </row>
        <row r="13184">
          <cell r="D13184" t="str">
            <v/>
          </cell>
          <cell r="F13184"/>
          <cell r="H13184"/>
        </row>
        <row r="13185">
          <cell r="D13185" t="str">
            <v/>
          </cell>
          <cell r="F13185"/>
          <cell r="H13185"/>
        </row>
        <row r="13186">
          <cell r="D13186" t="str">
            <v/>
          </cell>
          <cell r="F13186"/>
          <cell r="H13186"/>
        </row>
        <row r="13187">
          <cell r="D13187" t="str">
            <v/>
          </cell>
          <cell r="F13187"/>
          <cell r="H13187"/>
        </row>
        <row r="13188">
          <cell r="D13188" t="str">
            <v/>
          </cell>
          <cell r="F13188"/>
          <cell r="H13188"/>
        </row>
        <row r="13189">
          <cell r="D13189" t="str">
            <v/>
          </cell>
          <cell r="F13189"/>
          <cell r="H13189"/>
        </row>
        <row r="13190">
          <cell r="D13190" t="str">
            <v/>
          </cell>
          <cell r="F13190"/>
          <cell r="H13190"/>
        </row>
        <row r="13191">
          <cell r="D13191" t="str">
            <v/>
          </cell>
          <cell r="F13191"/>
          <cell r="H13191"/>
        </row>
        <row r="13192">
          <cell r="D13192" t="str">
            <v/>
          </cell>
          <cell r="F13192"/>
          <cell r="H13192"/>
        </row>
        <row r="13193">
          <cell r="D13193" t="str">
            <v/>
          </cell>
          <cell r="F13193"/>
          <cell r="H13193"/>
        </row>
        <row r="13194">
          <cell r="D13194" t="str">
            <v/>
          </cell>
          <cell r="F13194"/>
          <cell r="H13194"/>
        </row>
        <row r="13195">
          <cell r="D13195" t="str">
            <v/>
          </cell>
          <cell r="F13195"/>
          <cell r="H13195"/>
        </row>
        <row r="13196">
          <cell r="D13196" t="str">
            <v/>
          </cell>
          <cell r="F13196"/>
          <cell r="H13196"/>
        </row>
        <row r="13197">
          <cell r="D13197" t="str">
            <v/>
          </cell>
          <cell r="F13197"/>
          <cell r="H13197"/>
        </row>
        <row r="13198">
          <cell r="D13198" t="str">
            <v/>
          </cell>
          <cell r="F13198"/>
          <cell r="H13198"/>
        </row>
        <row r="13199">
          <cell r="D13199" t="str">
            <v/>
          </cell>
          <cell r="F13199"/>
          <cell r="H13199"/>
        </row>
        <row r="13200">
          <cell r="D13200" t="str">
            <v/>
          </cell>
          <cell r="F13200"/>
          <cell r="H13200"/>
        </row>
        <row r="13201">
          <cell r="D13201" t="str">
            <v/>
          </cell>
          <cell r="F13201"/>
          <cell r="H13201"/>
        </row>
        <row r="13202">
          <cell r="D13202" t="str">
            <v/>
          </cell>
          <cell r="F13202"/>
          <cell r="H13202"/>
        </row>
        <row r="13203">
          <cell r="D13203" t="str">
            <v/>
          </cell>
          <cell r="F13203"/>
          <cell r="H13203"/>
        </row>
        <row r="13204">
          <cell r="D13204" t="str">
            <v/>
          </cell>
          <cell r="F13204"/>
          <cell r="H13204"/>
        </row>
        <row r="13205">
          <cell r="D13205" t="str">
            <v/>
          </cell>
          <cell r="F13205"/>
          <cell r="H13205"/>
        </row>
        <row r="13206">
          <cell r="D13206" t="str">
            <v/>
          </cell>
          <cell r="F13206"/>
          <cell r="H13206"/>
        </row>
        <row r="13207">
          <cell r="D13207" t="str">
            <v/>
          </cell>
          <cell r="F13207"/>
          <cell r="H13207"/>
        </row>
        <row r="13208">
          <cell r="D13208" t="str">
            <v/>
          </cell>
          <cell r="F13208"/>
          <cell r="H13208"/>
        </row>
        <row r="13209">
          <cell r="D13209" t="str">
            <v/>
          </cell>
          <cell r="F13209"/>
          <cell r="H13209"/>
        </row>
        <row r="13210">
          <cell r="D13210" t="str">
            <v/>
          </cell>
          <cell r="F13210"/>
          <cell r="H13210"/>
        </row>
        <row r="13211">
          <cell r="D13211" t="str">
            <v/>
          </cell>
          <cell r="F13211"/>
          <cell r="H13211"/>
        </row>
        <row r="13212">
          <cell r="D13212" t="str">
            <v/>
          </cell>
          <cell r="F13212"/>
          <cell r="H13212"/>
        </row>
        <row r="13213">
          <cell r="D13213" t="str">
            <v/>
          </cell>
          <cell r="F13213"/>
          <cell r="H13213"/>
        </row>
        <row r="13214">
          <cell r="D13214" t="str">
            <v/>
          </cell>
          <cell r="F13214"/>
          <cell r="H13214"/>
        </row>
        <row r="13215">
          <cell r="D13215" t="str">
            <v/>
          </cell>
          <cell r="F13215"/>
          <cell r="H13215"/>
        </row>
        <row r="13216">
          <cell r="D13216" t="str">
            <v/>
          </cell>
          <cell r="F13216"/>
          <cell r="H13216"/>
        </row>
        <row r="13217">
          <cell r="D13217" t="str">
            <v/>
          </cell>
          <cell r="F13217"/>
          <cell r="H13217"/>
        </row>
        <row r="13218">
          <cell r="D13218" t="str">
            <v/>
          </cell>
          <cell r="F13218"/>
          <cell r="H13218"/>
        </row>
        <row r="13219">
          <cell r="D13219" t="str">
            <v/>
          </cell>
          <cell r="F13219"/>
          <cell r="H13219"/>
        </row>
        <row r="13220">
          <cell r="D13220" t="str">
            <v/>
          </cell>
          <cell r="F13220"/>
          <cell r="H13220"/>
        </row>
        <row r="13221">
          <cell r="D13221" t="str">
            <v/>
          </cell>
          <cell r="F13221"/>
          <cell r="H13221"/>
        </row>
        <row r="13222">
          <cell r="D13222" t="str">
            <v/>
          </cell>
          <cell r="F13222"/>
          <cell r="H13222"/>
        </row>
        <row r="13223">
          <cell r="D13223" t="str">
            <v/>
          </cell>
          <cell r="F13223"/>
          <cell r="H13223"/>
        </row>
        <row r="13224">
          <cell r="D13224" t="str">
            <v/>
          </cell>
          <cell r="F13224"/>
          <cell r="H13224"/>
        </row>
        <row r="13225">
          <cell r="D13225" t="str">
            <v/>
          </cell>
          <cell r="F13225"/>
          <cell r="H13225"/>
        </row>
        <row r="13226">
          <cell r="D13226" t="str">
            <v/>
          </cell>
          <cell r="F13226"/>
          <cell r="H13226"/>
        </row>
        <row r="13227">
          <cell r="D13227" t="str">
            <v/>
          </cell>
          <cell r="F13227"/>
          <cell r="H13227"/>
        </row>
        <row r="13228">
          <cell r="D13228" t="str">
            <v/>
          </cell>
          <cell r="F13228"/>
          <cell r="H13228"/>
        </row>
        <row r="13229">
          <cell r="D13229" t="str">
            <v/>
          </cell>
          <cell r="F13229"/>
          <cell r="H13229"/>
        </row>
        <row r="13230">
          <cell r="D13230" t="str">
            <v/>
          </cell>
          <cell r="F13230"/>
          <cell r="H13230"/>
        </row>
        <row r="13231">
          <cell r="D13231" t="str">
            <v/>
          </cell>
          <cell r="F13231"/>
          <cell r="H13231"/>
        </row>
        <row r="13232">
          <cell r="D13232" t="str">
            <v/>
          </cell>
          <cell r="F13232"/>
          <cell r="H13232"/>
        </row>
        <row r="13233">
          <cell r="D13233" t="str">
            <v/>
          </cell>
          <cell r="F13233"/>
          <cell r="H13233"/>
        </row>
        <row r="13234">
          <cell r="D13234" t="str">
            <v/>
          </cell>
          <cell r="F13234"/>
          <cell r="H13234"/>
        </row>
        <row r="13235">
          <cell r="D13235" t="str">
            <v/>
          </cell>
          <cell r="F13235"/>
          <cell r="H13235"/>
        </row>
        <row r="13236">
          <cell r="D13236" t="str">
            <v/>
          </cell>
          <cell r="F13236"/>
          <cell r="H13236"/>
        </row>
        <row r="13237">
          <cell r="D13237" t="str">
            <v/>
          </cell>
          <cell r="F13237"/>
          <cell r="H13237"/>
        </row>
        <row r="13238">
          <cell r="D13238" t="str">
            <v/>
          </cell>
          <cell r="F13238"/>
          <cell r="H13238"/>
        </row>
        <row r="13239">
          <cell r="D13239" t="str">
            <v/>
          </cell>
          <cell r="F13239"/>
          <cell r="H13239"/>
        </row>
        <row r="13240">
          <cell r="D13240" t="str">
            <v/>
          </cell>
          <cell r="F13240"/>
          <cell r="H13240"/>
        </row>
        <row r="13241">
          <cell r="D13241" t="str">
            <v/>
          </cell>
          <cell r="F13241"/>
          <cell r="H13241"/>
        </row>
        <row r="13242">
          <cell r="D13242" t="str">
            <v/>
          </cell>
          <cell r="F13242"/>
          <cell r="H13242"/>
        </row>
        <row r="13243">
          <cell r="D13243" t="str">
            <v/>
          </cell>
          <cell r="F13243"/>
          <cell r="H13243"/>
        </row>
        <row r="13244">
          <cell r="D13244" t="str">
            <v/>
          </cell>
          <cell r="F13244"/>
          <cell r="H13244"/>
        </row>
        <row r="13245">
          <cell r="D13245" t="str">
            <v/>
          </cell>
          <cell r="F13245"/>
          <cell r="H13245"/>
        </row>
        <row r="13246">
          <cell r="D13246" t="str">
            <v/>
          </cell>
          <cell r="F13246"/>
          <cell r="H13246"/>
        </row>
        <row r="13247">
          <cell r="D13247" t="str">
            <v/>
          </cell>
          <cell r="F13247"/>
          <cell r="H13247"/>
        </row>
        <row r="13248">
          <cell r="D13248" t="str">
            <v/>
          </cell>
          <cell r="F13248"/>
          <cell r="H13248"/>
        </row>
        <row r="13249">
          <cell r="D13249" t="str">
            <v/>
          </cell>
          <cell r="F13249"/>
          <cell r="H13249"/>
        </row>
        <row r="13250">
          <cell r="D13250" t="str">
            <v/>
          </cell>
          <cell r="F13250"/>
          <cell r="H13250"/>
        </row>
        <row r="13251">
          <cell r="D13251" t="str">
            <v/>
          </cell>
          <cell r="F13251"/>
          <cell r="H13251"/>
        </row>
        <row r="13252">
          <cell r="D13252" t="str">
            <v/>
          </cell>
          <cell r="F13252"/>
          <cell r="H13252"/>
        </row>
        <row r="13253">
          <cell r="D13253" t="str">
            <v/>
          </cell>
          <cell r="F13253"/>
          <cell r="H13253"/>
        </row>
        <row r="13254">
          <cell r="D13254" t="str">
            <v/>
          </cell>
          <cell r="F13254"/>
          <cell r="H13254"/>
        </row>
        <row r="13255">
          <cell r="D13255" t="str">
            <v/>
          </cell>
          <cell r="F13255"/>
          <cell r="H13255"/>
        </row>
        <row r="13256">
          <cell r="D13256" t="str">
            <v/>
          </cell>
          <cell r="F13256"/>
          <cell r="H13256"/>
        </row>
        <row r="13257">
          <cell r="D13257" t="str">
            <v/>
          </cell>
          <cell r="F13257"/>
          <cell r="H13257"/>
        </row>
        <row r="13258">
          <cell r="D13258" t="str">
            <v/>
          </cell>
          <cell r="F13258"/>
          <cell r="H13258"/>
        </row>
        <row r="13259">
          <cell r="D13259" t="str">
            <v/>
          </cell>
          <cell r="F13259"/>
          <cell r="H13259"/>
        </row>
        <row r="13260">
          <cell r="D13260" t="str">
            <v/>
          </cell>
          <cell r="F13260"/>
          <cell r="H13260"/>
        </row>
        <row r="13261">
          <cell r="D13261" t="str">
            <v/>
          </cell>
          <cell r="F13261"/>
          <cell r="H13261"/>
        </row>
        <row r="13262">
          <cell r="D13262" t="str">
            <v/>
          </cell>
          <cell r="F13262"/>
          <cell r="H13262"/>
        </row>
        <row r="13263">
          <cell r="D13263" t="str">
            <v/>
          </cell>
          <cell r="F13263"/>
          <cell r="H13263"/>
        </row>
        <row r="13264">
          <cell r="D13264" t="str">
            <v/>
          </cell>
          <cell r="F13264"/>
          <cell r="H13264"/>
        </row>
        <row r="13265">
          <cell r="D13265" t="str">
            <v/>
          </cell>
          <cell r="F13265"/>
          <cell r="H13265"/>
        </row>
        <row r="13266">
          <cell r="D13266" t="str">
            <v/>
          </cell>
          <cell r="F13266"/>
          <cell r="H13266"/>
        </row>
        <row r="13267">
          <cell r="D13267" t="str">
            <v/>
          </cell>
          <cell r="F13267"/>
          <cell r="H13267"/>
        </row>
        <row r="13268">
          <cell r="D13268" t="str">
            <v/>
          </cell>
          <cell r="F13268"/>
          <cell r="H13268"/>
        </row>
        <row r="13269">
          <cell r="D13269" t="str">
            <v/>
          </cell>
          <cell r="F13269"/>
          <cell r="H13269"/>
        </row>
        <row r="13270">
          <cell r="D13270" t="str">
            <v/>
          </cell>
          <cell r="F13270"/>
          <cell r="H13270"/>
        </row>
        <row r="13271">
          <cell r="D13271" t="str">
            <v/>
          </cell>
          <cell r="F13271"/>
          <cell r="H13271"/>
        </row>
        <row r="13272">
          <cell r="D13272" t="str">
            <v/>
          </cell>
          <cell r="F13272"/>
          <cell r="H13272"/>
        </row>
        <row r="13273">
          <cell r="D13273" t="str">
            <v/>
          </cell>
          <cell r="F13273"/>
          <cell r="H13273"/>
        </row>
        <row r="13274">
          <cell r="D13274" t="str">
            <v/>
          </cell>
          <cell r="F13274"/>
          <cell r="H13274"/>
        </row>
        <row r="13275">
          <cell r="D13275" t="str">
            <v/>
          </cell>
          <cell r="F13275"/>
          <cell r="H13275"/>
        </row>
        <row r="13276">
          <cell r="D13276" t="str">
            <v/>
          </cell>
          <cell r="F13276"/>
          <cell r="H13276"/>
        </row>
        <row r="13277">
          <cell r="D13277" t="str">
            <v/>
          </cell>
          <cell r="F13277"/>
          <cell r="H13277"/>
        </row>
        <row r="13278">
          <cell r="D13278" t="str">
            <v/>
          </cell>
          <cell r="F13278"/>
          <cell r="H13278"/>
        </row>
        <row r="13279">
          <cell r="D13279" t="str">
            <v/>
          </cell>
          <cell r="F13279"/>
          <cell r="H13279"/>
        </row>
        <row r="13280">
          <cell r="D13280" t="str">
            <v/>
          </cell>
          <cell r="F13280"/>
          <cell r="H13280"/>
        </row>
        <row r="13281">
          <cell r="D13281" t="str">
            <v/>
          </cell>
          <cell r="F13281"/>
          <cell r="H13281"/>
        </row>
        <row r="13282">
          <cell r="D13282" t="str">
            <v/>
          </cell>
          <cell r="F13282"/>
          <cell r="H13282"/>
        </row>
        <row r="13283">
          <cell r="D13283" t="str">
            <v/>
          </cell>
          <cell r="F13283"/>
          <cell r="H13283"/>
        </row>
        <row r="13284">
          <cell r="D13284" t="str">
            <v/>
          </cell>
          <cell r="F13284"/>
          <cell r="H13284"/>
        </row>
        <row r="13285">
          <cell r="D13285" t="str">
            <v/>
          </cell>
          <cell r="F13285"/>
          <cell r="H13285"/>
        </row>
        <row r="13286">
          <cell r="D13286" t="str">
            <v/>
          </cell>
          <cell r="F13286"/>
          <cell r="H13286"/>
        </row>
        <row r="13287">
          <cell r="D13287" t="str">
            <v/>
          </cell>
          <cell r="F13287"/>
          <cell r="H13287"/>
        </row>
        <row r="13288">
          <cell r="D13288" t="str">
            <v/>
          </cell>
          <cell r="F13288"/>
          <cell r="H13288"/>
        </row>
        <row r="13289">
          <cell r="D13289" t="str">
            <v/>
          </cell>
          <cell r="F13289"/>
          <cell r="H13289"/>
        </row>
        <row r="13290">
          <cell r="D13290" t="str">
            <v/>
          </cell>
          <cell r="F13290"/>
          <cell r="H13290"/>
        </row>
        <row r="13291">
          <cell r="D13291" t="str">
            <v/>
          </cell>
          <cell r="F13291"/>
          <cell r="H13291"/>
        </row>
        <row r="13292">
          <cell r="D13292" t="str">
            <v/>
          </cell>
          <cell r="F13292"/>
          <cell r="H13292"/>
        </row>
        <row r="13293">
          <cell r="D13293" t="str">
            <v/>
          </cell>
          <cell r="F13293"/>
          <cell r="H13293"/>
        </row>
        <row r="13294">
          <cell r="D13294" t="str">
            <v/>
          </cell>
          <cell r="F13294"/>
          <cell r="H13294"/>
        </row>
        <row r="13295">
          <cell r="D13295" t="str">
            <v/>
          </cell>
          <cell r="F13295"/>
          <cell r="H13295"/>
        </row>
        <row r="13296">
          <cell r="D13296" t="str">
            <v/>
          </cell>
          <cell r="F13296"/>
          <cell r="H13296"/>
        </row>
        <row r="13297">
          <cell r="D13297" t="str">
            <v/>
          </cell>
          <cell r="F13297"/>
          <cell r="H13297"/>
        </row>
        <row r="13298">
          <cell r="D13298" t="str">
            <v/>
          </cell>
          <cell r="F13298"/>
          <cell r="H13298"/>
        </row>
        <row r="13299">
          <cell r="D13299" t="str">
            <v/>
          </cell>
          <cell r="F13299"/>
          <cell r="H13299"/>
        </row>
        <row r="13300">
          <cell r="D13300" t="str">
            <v/>
          </cell>
          <cell r="F13300"/>
          <cell r="H13300"/>
        </row>
        <row r="13301">
          <cell r="D13301" t="str">
            <v/>
          </cell>
          <cell r="F13301"/>
          <cell r="H13301"/>
        </row>
        <row r="13302">
          <cell r="D13302" t="str">
            <v/>
          </cell>
          <cell r="F13302"/>
          <cell r="H13302"/>
        </row>
        <row r="13303">
          <cell r="D13303" t="str">
            <v/>
          </cell>
          <cell r="F13303"/>
          <cell r="H13303"/>
        </row>
        <row r="13304">
          <cell r="D13304" t="str">
            <v/>
          </cell>
          <cell r="F13304"/>
          <cell r="H13304"/>
        </row>
        <row r="13305">
          <cell r="D13305" t="str">
            <v/>
          </cell>
          <cell r="F13305"/>
          <cell r="H13305"/>
        </row>
        <row r="13306">
          <cell r="D13306" t="str">
            <v/>
          </cell>
          <cell r="F13306"/>
          <cell r="H13306"/>
        </row>
        <row r="13307">
          <cell r="D13307" t="str">
            <v/>
          </cell>
          <cell r="F13307"/>
          <cell r="H13307"/>
        </row>
        <row r="13308">
          <cell r="D13308" t="str">
            <v/>
          </cell>
          <cell r="F13308"/>
          <cell r="H13308"/>
        </row>
        <row r="13309">
          <cell r="D13309" t="str">
            <v/>
          </cell>
          <cell r="F13309"/>
          <cell r="H13309"/>
        </row>
        <row r="13310">
          <cell r="D13310" t="str">
            <v/>
          </cell>
          <cell r="F13310"/>
          <cell r="H13310"/>
        </row>
        <row r="13311">
          <cell r="D13311" t="str">
            <v/>
          </cell>
          <cell r="F13311"/>
          <cell r="H13311"/>
        </row>
        <row r="13312">
          <cell r="D13312" t="str">
            <v/>
          </cell>
          <cell r="F13312"/>
          <cell r="H13312"/>
        </row>
        <row r="13313">
          <cell r="D13313" t="str">
            <v/>
          </cell>
          <cell r="F13313"/>
          <cell r="H13313"/>
        </row>
        <row r="13314">
          <cell r="D13314" t="str">
            <v/>
          </cell>
          <cell r="F13314"/>
          <cell r="H13314"/>
        </row>
        <row r="13315">
          <cell r="D13315" t="str">
            <v/>
          </cell>
          <cell r="F13315"/>
          <cell r="H13315"/>
        </row>
        <row r="13316">
          <cell r="D13316" t="str">
            <v/>
          </cell>
          <cell r="F13316"/>
          <cell r="H13316"/>
        </row>
        <row r="13317">
          <cell r="D13317" t="str">
            <v/>
          </cell>
          <cell r="F13317"/>
          <cell r="H13317"/>
        </row>
        <row r="13318">
          <cell r="D13318" t="str">
            <v/>
          </cell>
          <cell r="F13318"/>
          <cell r="H13318"/>
        </row>
        <row r="13319">
          <cell r="D13319" t="str">
            <v/>
          </cell>
          <cell r="F13319"/>
          <cell r="H13319"/>
        </row>
        <row r="13320">
          <cell r="D13320" t="str">
            <v/>
          </cell>
          <cell r="F13320"/>
          <cell r="H13320"/>
        </row>
        <row r="13321">
          <cell r="D13321" t="str">
            <v/>
          </cell>
          <cell r="F13321"/>
          <cell r="H13321"/>
        </row>
        <row r="13322">
          <cell r="D13322" t="str">
            <v/>
          </cell>
          <cell r="F13322"/>
          <cell r="H13322"/>
        </row>
        <row r="13323">
          <cell r="D13323" t="str">
            <v/>
          </cell>
          <cell r="F13323"/>
          <cell r="H13323"/>
        </row>
        <row r="13324">
          <cell r="D13324" t="str">
            <v/>
          </cell>
          <cell r="F13324"/>
          <cell r="H13324"/>
        </row>
        <row r="13325">
          <cell r="D13325" t="str">
            <v/>
          </cell>
          <cell r="F13325"/>
          <cell r="H13325"/>
        </row>
        <row r="13326">
          <cell r="D13326" t="str">
            <v/>
          </cell>
          <cell r="F13326"/>
          <cell r="H13326"/>
        </row>
        <row r="13327">
          <cell r="D13327" t="str">
            <v/>
          </cell>
          <cell r="F13327"/>
          <cell r="H13327"/>
        </row>
        <row r="13328">
          <cell r="D13328" t="str">
            <v/>
          </cell>
          <cell r="F13328"/>
          <cell r="H13328"/>
        </row>
        <row r="13329">
          <cell r="D13329" t="str">
            <v/>
          </cell>
          <cell r="F13329"/>
          <cell r="H13329"/>
        </row>
        <row r="13330">
          <cell r="D13330" t="str">
            <v/>
          </cell>
          <cell r="F13330"/>
          <cell r="H13330"/>
        </row>
        <row r="13331">
          <cell r="D13331" t="str">
            <v/>
          </cell>
          <cell r="F13331"/>
          <cell r="H13331"/>
        </row>
        <row r="13332">
          <cell r="D13332" t="str">
            <v/>
          </cell>
          <cell r="F13332"/>
          <cell r="H13332"/>
        </row>
        <row r="13333">
          <cell r="D13333" t="str">
            <v/>
          </cell>
          <cell r="F13333"/>
          <cell r="H13333"/>
        </row>
        <row r="13334">
          <cell r="D13334" t="str">
            <v/>
          </cell>
          <cell r="F13334"/>
          <cell r="H13334"/>
        </row>
        <row r="13335">
          <cell r="D13335" t="str">
            <v/>
          </cell>
          <cell r="F13335"/>
          <cell r="H13335"/>
        </row>
        <row r="13336">
          <cell r="D13336" t="str">
            <v/>
          </cell>
          <cell r="F13336"/>
          <cell r="H13336"/>
        </row>
        <row r="13337">
          <cell r="D13337" t="str">
            <v/>
          </cell>
          <cell r="F13337"/>
          <cell r="H13337"/>
        </row>
        <row r="13338">
          <cell r="D13338" t="str">
            <v/>
          </cell>
          <cell r="F13338"/>
          <cell r="H13338"/>
        </row>
        <row r="13339">
          <cell r="D13339" t="str">
            <v/>
          </cell>
          <cell r="F13339"/>
          <cell r="H13339"/>
        </row>
        <row r="13340">
          <cell r="D13340" t="str">
            <v/>
          </cell>
          <cell r="F13340"/>
          <cell r="H13340"/>
        </row>
        <row r="13341">
          <cell r="D13341" t="str">
            <v/>
          </cell>
          <cell r="F13341"/>
          <cell r="H13341"/>
        </row>
        <row r="13342">
          <cell r="D13342" t="str">
            <v/>
          </cell>
          <cell r="F13342"/>
          <cell r="H13342"/>
        </row>
        <row r="13343">
          <cell r="D13343" t="str">
            <v/>
          </cell>
          <cell r="F13343"/>
          <cell r="H13343"/>
        </row>
        <row r="13344">
          <cell r="D13344" t="str">
            <v/>
          </cell>
          <cell r="F13344"/>
          <cell r="H13344"/>
        </row>
        <row r="13345">
          <cell r="D13345" t="str">
            <v/>
          </cell>
          <cell r="F13345"/>
          <cell r="H13345"/>
        </row>
        <row r="13346">
          <cell r="D13346" t="str">
            <v/>
          </cell>
          <cell r="F13346"/>
          <cell r="H13346"/>
        </row>
        <row r="13347">
          <cell r="D13347" t="str">
            <v/>
          </cell>
          <cell r="F13347"/>
          <cell r="H13347"/>
        </row>
        <row r="13348">
          <cell r="D13348" t="str">
            <v/>
          </cell>
          <cell r="F13348"/>
          <cell r="H13348"/>
        </row>
        <row r="13349">
          <cell r="D13349" t="str">
            <v/>
          </cell>
          <cell r="F13349"/>
          <cell r="H13349"/>
        </row>
        <row r="13350">
          <cell r="D13350" t="str">
            <v/>
          </cell>
          <cell r="F13350"/>
          <cell r="H13350"/>
        </row>
        <row r="13351">
          <cell r="D13351" t="str">
            <v/>
          </cell>
          <cell r="F13351"/>
          <cell r="H13351"/>
        </row>
        <row r="13352">
          <cell r="D13352" t="str">
            <v/>
          </cell>
          <cell r="F13352"/>
          <cell r="H13352"/>
        </row>
        <row r="13353">
          <cell r="D13353" t="str">
            <v/>
          </cell>
          <cell r="F13353"/>
          <cell r="H13353"/>
        </row>
        <row r="13354">
          <cell r="D13354" t="str">
            <v/>
          </cell>
          <cell r="F13354"/>
          <cell r="H13354"/>
        </row>
        <row r="13355">
          <cell r="D13355" t="str">
            <v/>
          </cell>
          <cell r="F13355"/>
          <cell r="H13355"/>
        </row>
        <row r="13356">
          <cell r="D13356" t="str">
            <v/>
          </cell>
          <cell r="F13356"/>
          <cell r="H13356"/>
        </row>
        <row r="13357">
          <cell r="D13357" t="str">
            <v/>
          </cell>
          <cell r="F13357"/>
          <cell r="H13357"/>
        </row>
        <row r="13358">
          <cell r="D13358" t="str">
            <v/>
          </cell>
          <cell r="F13358"/>
          <cell r="H13358"/>
        </row>
        <row r="13359">
          <cell r="D13359" t="str">
            <v/>
          </cell>
          <cell r="F13359"/>
          <cell r="H13359"/>
        </row>
        <row r="13360">
          <cell r="D13360" t="str">
            <v/>
          </cell>
          <cell r="F13360"/>
          <cell r="H13360"/>
        </row>
        <row r="13361">
          <cell r="D13361" t="str">
            <v/>
          </cell>
          <cell r="F13361"/>
          <cell r="H13361"/>
        </row>
        <row r="13362">
          <cell r="D13362" t="str">
            <v/>
          </cell>
          <cell r="F13362"/>
          <cell r="H13362"/>
        </row>
        <row r="13363">
          <cell r="D13363" t="str">
            <v/>
          </cell>
          <cell r="F13363"/>
          <cell r="H13363"/>
        </row>
        <row r="13364">
          <cell r="D13364" t="str">
            <v/>
          </cell>
          <cell r="F13364"/>
          <cell r="H13364"/>
        </row>
        <row r="13365">
          <cell r="D13365" t="str">
            <v/>
          </cell>
          <cell r="F13365"/>
          <cell r="H13365"/>
        </row>
        <row r="13366">
          <cell r="D13366" t="str">
            <v/>
          </cell>
          <cell r="F13366"/>
          <cell r="H13366"/>
        </row>
        <row r="13367">
          <cell r="D13367" t="str">
            <v/>
          </cell>
          <cell r="F13367"/>
          <cell r="H13367"/>
        </row>
        <row r="13368">
          <cell r="D13368" t="str">
            <v/>
          </cell>
          <cell r="F13368"/>
          <cell r="H13368"/>
        </row>
        <row r="13369">
          <cell r="D13369" t="str">
            <v/>
          </cell>
          <cell r="F13369"/>
          <cell r="H13369"/>
        </row>
        <row r="13370">
          <cell r="D13370" t="str">
            <v/>
          </cell>
          <cell r="F13370"/>
          <cell r="H13370"/>
        </row>
        <row r="13371">
          <cell r="D13371" t="str">
            <v/>
          </cell>
          <cell r="F13371"/>
          <cell r="H13371"/>
        </row>
        <row r="13372">
          <cell r="D13372" t="str">
            <v/>
          </cell>
          <cell r="F13372"/>
          <cell r="H13372"/>
        </row>
        <row r="13373">
          <cell r="D13373" t="str">
            <v/>
          </cell>
          <cell r="F13373"/>
          <cell r="H13373"/>
        </row>
        <row r="13374">
          <cell r="D13374" t="str">
            <v/>
          </cell>
          <cell r="F13374"/>
          <cell r="H13374"/>
        </row>
        <row r="13375">
          <cell r="D13375" t="str">
            <v/>
          </cell>
          <cell r="F13375"/>
          <cell r="H13375"/>
        </row>
        <row r="13376">
          <cell r="D13376" t="str">
            <v/>
          </cell>
          <cell r="F13376"/>
          <cell r="H13376"/>
        </row>
        <row r="13377">
          <cell r="D13377" t="str">
            <v/>
          </cell>
          <cell r="F13377"/>
          <cell r="H13377"/>
        </row>
        <row r="13378">
          <cell r="D13378" t="str">
            <v/>
          </cell>
          <cell r="F13378"/>
          <cell r="H13378"/>
        </row>
        <row r="13379">
          <cell r="D13379" t="str">
            <v/>
          </cell>
          <cell r="F13379"/>
          <cell r="H13379"/>
        </row>
        <row r="13380">
          <cell r="D13380" t="str">
            <v/>
          </cell>
          <cell r="F13380"/>
          <cell r="H13380"/>
        </row>
        <row r="13381">
          <cell r="D13381" t="str">
            <v/>
          </cell>
          <cell r="F13381"/>
          <cell r="H13381"/>
        </row>
        <row r="13382">
          <cell r="D13382" t="str">
            <v/>
          </cell>
          <cell r="F13382"/>
          <cell r="H13382"/>
        </row>
        <row r="13383">
          <cell r="D13383" t="str">
            <v/>
          </cell>
          <cell r="F13383"/>
          <cell r="H13383"/>
        </row>
        <row r="13384">
          <cell r="D13384" t="str">
            <v/>
          </cell>
          <cell r="F13384"/>
          <cell r="H13384"/>
        </row>
        <row r="13385">
          <cell r="D13385" t="str">
            <v/>
          </cell>
          <cell r="F13385"/>
          <cell r="H13385"/>
        </row>
        <row r="13386">
          <cell r="D13386" t="str">
            <v/>
          </cell>
          <cell r="F13386"/>
          <cell r="H13386"/>
        </row>
        <row r="13387">
          <cell r="D13387" t="str">
            <v/>
          </cell>
          <cell r="F13387"/>
          <cell r="H13387"/>
        </row>
        <row r="13388">
          <cell r="D13388" t="str">
            <v/>
          </cell>
          <cell r="F13388"/>
          <cell r="H13388"/>
        </row>
        <row r="13389">
          <cell r="D13389" t="str">
            <v/>
          </cell>
          <cell r="F13389"/>
          <cell r="H13389"/>
        </row>
        <row r="13390">
          <cell r="D13390" t="str">
            <v/>
          </cell>
          <cell r="F13390"/>
          <cell r="H13390"/>
        </row>
        <row r="13391">
          <cell r="D13391" t="str">
            <v/>
          </cell>
          <cell r="F13391"/>
          <cell r="H13391"/>
        </row>
        <row r="13392">
          <cell r="D13392" t="str">
            <v/>
          </cell>
          <cell r="F13392"/>
          <cell r="H13392"/>
        </row>
        <row r="13393">
          <cell r="D13393" t="str">
            <v/>
          </cell>
          <cell r="F13393"/>
          <cell r="H13393"/>
        </row>
        <row r="13394">
          <cell r="D13394" t="str">
            <v/>
          </cell>
          <cell r="F13394"/>
          <cell r="H13394"/>
        </row>
        <row r="13395">
          <cell r="D13395" t="str">
            <v/>
          </cell>
          <cell r="F13395"/>
          <cell r="H13395"/>
        </row>
        <row r="13396">
          <cell r="D13396" t="str">
            <v/>
          </cell>
          <cell r="F13396"/>
          <cell r="H13396"/>
        </row>
        <row r="13397">
          <cell r="D13397" t="str">
            <v/>
          </cell>
          <cell r="F13397"/>
          <cell r="H13397"/>
        </row>
        <row r="13398">
          <cell r="D13398" t="str">
            <v/>
          </cell>
          <cell r="F13398"/>
          <cell r="H13398"/>
        </row>
        <row r="13399">
          <cell r="D13399" t="str">
            <v/>
          </cell>
          <cell r="F13399"/>
          <cell r="H13399"/>
        </row>
        <row r="13400">
          <cell r="D13400" t="str">
            <v/>
          </cell>
          <cell r="F13400"/>
          <cell r="H13400"/>
        </row>
        <row r="13401">
          <cell r="D13401" t="str">
            <v/>
          </cell>
          <cell r="F13401"/>
          <cell r="H13401"/>
        </row>
        <row r="13402">
          <cell r="D13402" t="str">
            <v/>
          </cell>
          <cell r="F13402"/>
          <cell r="H13402"/>
        </row>
        <row r="13403">
          <cell r="D13403" t="str">
            <v/>
          </cell>
          <cell r="F13403"/>
          <cell r="H13403"/>
        </row>
        <row r="13404">
          <cell r="D13404" t="str">
            <v/>
          </cell>
          <cell r="F13404"/>
          <cell r="H13404"/>
        </row>
        <row r="13405">
          <cell r="D13405" t="str">
            <v/>
          </cell>
          <cell r="F13405"/>
          <cell r="H13405"/>
        </row>
        <row r="13406">
          <cell r="D13406" t="str">
            <v/>
          </cell>
          <cell r="F13406"/>
          <cell r="H13406"/>
        </row>
        <row r="13407">
          <cell r="D13407" t="str">
            <v/>
          </cell>
          <cell r="F13407"/>
          <cell r="H13407"/>
        </row>
        <row r="13408">
          <cell r="D13408" t="str">
            <v/>
          </cell>
          <cell r="F13408"/>
          <cell r="H13408"/>
        </row>
        <row r="13409">
          <cell r="D13409" t="str">
            <v/>
          </cell>
          <cell r="F13409"/>
          <cell r="H13409"/>
        </row>
        <row r="13410">
          <cell r="D13410" t="str">
            <v/>
          </cell>
          <cell r="F13410"/>
          <cell r="H13410"/>
        </row>
        <row r="13411">
          <cell r="D13411" t="str">
            <v/>
          </cell>
          <cell r="F13411"/>
          <cell r="H13411"/>
        </row>
        <row r="13412">
          <cell r="D13412" t="str">
            <v/>
          </cell>
          <cell r="F13412"/>
          <cell r="H13412"/>
        </row>
        <row r="13413">
          <cell r="D13413" t="str">
            <v/>
          </cell>
          <cell r="F13413"/>
          <cell r="H13413"/>
        </row>
        <row r="13414">
          <cell r="D13414" t="str">
            <v/>
          </cell>
          <cell r="F13414"/>
          <cell r="H13414"/>
        </row>
        <row r="13415">
          <cell r="D13415" t="str">
            <v/>
          </cell>
          <cell r="F13415"/>
          <cell r="H13415"/>
        </row>
        <row r="13416">
          <cell r="D13416" t="str">
            <v/>
          </cell>
          <cell r="F13416"/>
          <cell r="H13416"/>
        </row>
        <row r="13417">
          <cell r="D13417" t="str">
            <v/>
          </cell>
          <cell r="F13417"/>
          <cell r="H13417"/>
        </row>
        <row r="13418">
          <cell r="D13418" t="str">
            <v/>
          </cell>
          <cell r="F13418"/>
          <cell r="H13418"/>
        </row>
        <row r="13419">
          <cell r="D13419" t="str">
            <v/>
          </cell>
          <cell r="F13419"/>
          <cell r="H13419"/>
        </row>
        <row r="13420">
          <cell r="D13420" t="str">
            <v/>
          </cell>
          <cell r="F13420"/>
          <cell r="H13420"/>
        </row>
        <row r="13421">
          <cell r="D13421" t="str">
            <v/>
          </cell>
          <cell r="F13421"/>
          <cell r="H13421"/>
        </row>
        <row r="13422">
          <cell r="D13422" t="str">
            <v/>
          </cell>
          <cell r="F13422"/>
          <cell r="H13422"/>
        </row>
        <row r="13423">
          <cell r="D13423" t="str">
            <v/>
          </cell>
          <cell r="F13423"/>
          <cell r="H13423"/>
        </row>
        <row r="13424">
          <cell r="D13424" t="str">
            <v/>
          </cell>
          <cell r="F13424"/>
          <cell r="H13424"/>
        </row>
        <row r="13425">
          <cell r="D13425" t="str">
            <v/>
          </cell>
          <cell r="F13425"/>
          <cell r="H13425"/>
        </row>
        <row r="13426">
          <cell r="D13426" t="str">
            <v/>
          </cell>
          <cell r="F13426"/>
          <cell r="H13426"/>
        </row>
        <row r="13427">
          <cell r="D13427" t="str">
            <v/>
          </cell>
          <cell r="F13427"/>
          <cell r="H13427"/>
        </row>
        <row r="13428">
          <cell r="D13428" t="str">
            <v/>
          </cell>
          <cell r="F13428"/>
          <cell r="H13428"/>
        </row>
        <row r="13429">
          <cell r="D13429" t="str">
            <v/>
          </cell>
          <cell r="F13429"/>
          <cell r="H13429"/>
        </row>
        <row r="13430">
          <cell r="D13430" t="str">
            <v/>
          </cell>
          <cell r="F13430"/>
          <cell r="H13430"/>
        </row>
        <row r="13431">
          <cell r="D13431" t="str">
            <v/>
          </cell>
          <cell r="F13431"/>
          <cell r="H13431"/>
        </row>
        <row r="13432">
          <cell r="D13432" t="str">
            <v/>
          </cell>
          <cell r="F13432"/>
          <cell r="H13432"/>
        </row>
        <row r="13433">
          <cell r="D13433" t="str">
            <v/>
          </cell>
          <cell r="F13433"/>
          <cell r="H13433"/>
        </row>
        <row r="13434">
          <cell r="D13434" t="str">
            <v/>
          </cell>
          <cell r="F13434"/>
          <cell r="H13434"/>
        </row>
        <row r="13435">
          <cell r="D13435" t="str">
            <v/>
          </cell>
          <cell r="F13435"/>
          <cell r="H13435"/>
        </row>
        <row r="13436">
          <cell r="D13436" t="str">
            <v/>
          </cell>
          <cell r="F13436"/>
          <cell r="H13436"/>
        </row>
        <row r="13437">
          <cell r="D13437" t="str">
            <v/>
          </cell>
          <cell r="F13437"/>
          <cell r="H13437"/>
        </row>
        <row r="13438">
          <cell r="D13438" t="str">
            <v/>
          </cell>
          <cell r="F13438"/>
          <cell r="H13438"/>
        </row>
        <row r="13439">
          <cell r="D13439" t="str">
            <v/>
          </cell>
          <cell r="F13439"/>
          <cell r="H13439"/>
        </row>
        <row r="13440">
          <cell r="D13440" t="str">
            <v/>
          </cell>
          <cell r="F13440"/>
          <cell r="H13440"/>
        </row>
        <row r="13441">
          <cell r="D13441" t="str">
            <v/>
          </cell>
          <cell r="F13441"/>
          <cell r="H13441"/>
        </row>
        <row r="13442">
          <cell r="D13442" t="str">
            <v/>
          </cell>
          <cell r="F13442"/>
          <cell r="H13442"/>
        </row>
        <row r="13443">
          <cell r="D13443" t="str">
            <v/>
          </cell>
          <cell r="F13443"/>
          <cell r="H13443"/>
        </row>
        <row r="13444">
          <cell r="D13444" t="str">
            <v/>
          </cell>
          <cell r="F13444"/>
          <cell r="H13444"/>
        </row>
        <row r="13445">
          <cell r="D13445" t="str">
            <v/>
          </cell>
          <cell r="F13445"/>
          <cell r="H13445"/>
        </row>
        <row r="13446">
          <cell r="D13446" t="str">
            <v/>
          </cell>
          <cell r="F13446"/>
          <cell r="H13446"/>
        </row>
        <row r="13447">
          <cell r="D13447" t="str">
            <v/>
          </cell>
          <cell r="F13447"/>
          <cell r="H13447"/>
        </row>
        <row r="13448">
          <cell r="D13448" t="str">
            <v/>
          </cell>
          <cell r="F13448"/>
          <cell r="H13448"/>
        </row>
        <row r="13449">
          <cell r="D13449" t="str">
            <v/>
          </cell>
          <cell r="F13449"/>
          <cell r="H13449"/>
        </row>
        <row r="13450">
          <cell r="D13450" t="str">
            <v/>
          </cell>
          <cell r="F13450"/>
          <cell r="H13450"/>
        </row>
        <row r="13451">
          <cell r="D13451" t="str">
            <v/>
          </cell>
          <cell r="F13451"/>
          <cell r="H13451"/>
        </row>
        <row r="13452">
          <cell r="D13452" t="str">
            <v/>
          </cell>
          <cell r="F13452"/>
          <cell r="H13452"/>
        </row>
        <row r="13453">
          <cell r="D13453" t="str">
            <v/>
          </cell>
          <cell r="F13453"/>
          <cell r="H13453"/>
        </row>
        <row r="13454">
          <cell r="D13454" t="str">
            <v/>
          </cell>
          <cell r="F13454"/>
          <cell r="H13454"/>
        </row>
        <row r="13455">
          <cell r="D13455" t="str">
            <v/>
          </cell>
          <cell r="F13455"/>
          <cell r="H13455"/>
        </row>
        <row r="13456">
          <cell r="D13456" t="str">
            <v/>
          </cell>
          <cell r="F13456"/>
          <cell r="H13456"/>
        </row>
        <row r="13457">
          <cell r="D13457" t="str">
            <v/>
          </cell>
          <cell r="F13457"/>
          <cell r="H13457"/>
        </row>
        <row r="13458">
          <cell r="D13458" t="str">
            <v/>
          </cell>
          <cell r="F13458"/>
          <cell r="H13458"/>
        </row>
        <row r="13459">
          <cell r="D13459" t="str">
            <v/>
          </cell>
          <cell r="F13459"/>
          <cell r="H13459"/>
        </row>
        <row r="13460">
          <cell r="D13460" t="str">
            <v/>
          </cell>
          <cell r="F13460"/>
          <cell r="H13460"/>
        </row>
        <row r="13461">
          <cell r="D13461" t="str">
            <v/>
          </cell>
          <cell r="F13461"/>
          <cell r="H13461"/>
        </row>
        <row r="13462">
          <cell r="D13462" t="str">
            <v/>
          </cell>
          <cell r="F13462"/>
          <cell r="H13462"/>
        </row>
        <row r="13463">
          <cell r="D13463" t="str">
            <v/>
          </cell>
          <cell r="F13463"/>
          <cell r="H13463"/>
        </row>
        <row r="13464">
          <cell r="D13464" t="str">
            <v/>
          </cell>
          <cell r="F13464"/>
          <cell r="H13464"/>
        </row>
        <row r="13465">
          <cell r="D13465" t="str">
            <v/>
          </cell>
          <cell r="F13465"/>
          <cell r="H13465"/>
        </row>
        <row r="13466">
          <cell r="D13466" t="str">
            <v/>
          </cell>
          <cell r="F13466"/>
          <cell r="H13466"/>
        </row>
        <row r="13467">
          <cell r="D13467" t="str">
            <v/>
          </cell>
          <cell r="F13467"/>
          <cell r="H13467"/>
        </row>
        <row r="13468">
          <cell r="D13468" t="str">
            <v/>
          </cell>
          <cell r="F13468"/>
          <cell r="H13468"/>
        </row>
        <row r="13469">
          <cell r="D13469" t="str">
            <v/>
          </cell>
          <cell r="F13469"/>
          <cell r="H13469"/>
        </row>
        <row r="13470">
          <cell r="D13470" t="str">
            <v/>
          </cell>
          <cell r="F13470"/>
          <cell r="H13470"/>
        </row>
        <row r="13471">
          <cell r="D13471" t="str">
            <v/>
          </cell>
          <cell r="F13471"/>
          <cell r="H13471"/>
        </row>
        <row r="13472">
          <cell r="D13472" t="str">
            <v/>
          </cell>
          <cell r="F13472"/>
          <cell r="H13472"/>
        </row>
        <row r="13473">
          <cell r="D13473" t="str">
            <v/>
          </cell>
          <cell r="F13473"/>
          <cell r="H13473"/>
        </row>
        <row r="13474">
          <cell r="D13474" t="str">
            <v/>
          </cell>
          <cell r="F13474"/>
          <cell r="H13474"/>
        </row>
        <row r="13475">
          <cell r="D13475" t="str">
            <v/>
          </cell>
          <cell r="F13475"/>
          <cell r="H13475"/>
        </row>
        <row r="13476">
          <cell r="D13476" t="str">
            <v/>
          </cell>
          <cell r="F13476"/>
          <cell r="H13476"/>
        </row>
        <row r="13477">
          <cell r="D13477" t="str">
            <v/>
          </cell>
          <cell r="F13477"/>
          <cell r="H13477"/>
        </row>
        <row r="13478">
          <cell r="D13478" t="str">
            <v/>
          </cell>
          <cell r="F13478"/>
          <cell r="H13478"/>
        </row>
        <row r="13479">
          <cell r="D13479" t="str">
            <v/>
          </cell>
          <cell r="F13479"/>
          <cell r="H13479"/>
        </row>
        <row r="13480">
          <cell r="D13480" t="str">
            <v/>
          </cell>
          <cell r="F13480"/>
          <cell r="H13480"/>
        </row>
        <row r="13481">
          <cell r="D13481" t="str">
            <v/>
          </cell>
          <cell r="F13481"/>
          <cell r="H13481"/>
        </row>
        <row r="13482">
          <cell r="D13482" t="str">
            <v/>
          </cell>
          <cell r="F13482"/>
          <cell r="H13482"/>
        </row>
        <row r="13483">
          <cell r="D13483" t="str">
            <v/>
          </cell>
          <cell r="F13483"/>
          <cell r="H13483"/>
        </row>
        <row r="13484">
          <cell r="D13484" t="str">
            <v/>
          </cell>
          <cell r="F13484"/>
          <cell r="H13484"/>
        </row>
        <row r="13485">
          <cell r="D13485" t="str">
            <v/>
          </cell>
          <cell r="F13485"/>
          <cell r="H13485"/>
        </row>
        <row r="13486">
          <cell r="D13486" t="str">
            <v/>
          </cell>
          <cell r="F13486"/>
          <cell r="H13486"/>
        </row>
        <row r="13487">
          <cell r="D13487" t="str">
            <v/>
          </cell>
          <cell r="F13487"/>
          <cell r="H13487"/>
        </row>
        <row r="13488">
          <cell r="D13488" t="str">
            <v/>
          </cell>
          <cell r="F13488"/>
          <cell r="H13488"/>
        </row>
        <row r="13489">
          <cell r="D13489" t="str">
            <v/>
          </cell>
          <cell r="F13489"/>
          <cell r="H13489"/>
        </row>
        <row r="13490">
          <cell r="D13490" t="str">
            <v/>
          </cell>
          <cell r="F13490"/>
          <cell r="H13490"/>
        </row>
        <row r="13491">
          <cell r="D13491" t="str">
            <v/>
          </cell>
          <cell r="F13491"/>
          <cell r="H13491"/>
        </row>
        <row r="13492">
          <cell r="D13492" t="str">
            <v/>
          </cell>
          <cell r="F13492"/>
          <cell r="H13492"/>
        </row>
        <row r="13493">
          <cell r="D13493" t="str">
            <v/>
          </cell>
          <cell r="F13493"/>
          <cell r="H13493"/>
        </row>
        <row r="13494">
          <cell r="D13494" t="str">
            <v/>
          </cell>
          <cell r="F13494"/>
          <cell r="H13494"/>
        </row>
        <row r="13495">
          <cell r="D13495" t="str">
            <v/>
          </cell>
          <cell r="F13495"/>
          <cell r="H13495"/>
        </row>
        <row r="13496">
          <cell r="D13496" t="str">
            <v/>
          </cell>
          <cell r="F13496"/>
          <cell r="H13496"/>
        </row>
        <row r="13497">
          <cell r="D13497" t="str">
            <v/>
          </cell>
          <cell r="F13497"/>
          <cell r="H13497"/>
        </row>
        <row r="13498">
          <cell r="D13498" t="str">
            <v/>
          </cell>
          <cell r="F13498"/>
          <cell r="H13498"/>
        </row>
        <row r="13499">
          <cell r="D13499" t="str">
            <v/>
          </cell>
          <cell r="F13499"/>
          <cell r="H13499"/>
        </row>
        <row r="13500">
          <cell r="D13500" t="str">
            <v/>
          </cell>
          <cell r="F13500"/>
          <cell r="H13500"/>
        </row>
        <row r="13501">
          <cell r="D13501" t="str">
            <v/>
          </cell>
          <cell r="F13501"/>
          <cell r="H13501"/>
        </row>
        <row r="13502">
          <cell r="D13502" t="str">
            <v/>
          </cell>
          <cell r="F13502"/>
          <cell r="H13502"/>
        </row>
        <row r="13503">
          <cell r="D13503" t="str">
            <v/>
          </cell>
          <cell r="F13503"/>
          <cell r="H13503"/>
        </row>
        <row r="13504">
          <cell r="D13504" t="str">
            <v/>
          </cell>
          <cell r="F13504"/>
          <cell r="H13504"/>
        </row>
        <row r="13505">
          <cell r="D13505" t="str">
            <v/>
          </cell>
          <cell r="F13505"/>
          <cell r="H13505"/>
        </row>
        <row r="13506">
          <cell r="D13506" t="str">
            <v/>
          </cell>
          <cell r="F13506"/>
          <cell r="H13506"/>
        </row>
        <row r="13507">
          <cell r="D13507" t="str">
            <v/>
          </cell>
          <cell r="F13507"/>
          <cell r="H13507"/>
        </row>
        <row r="13508">
          <cell r="D13508" t="str">
            <v/>
          </cell>
          <cell r="F13508"/>
          <cell r="H13508"/>
        </row>
        <row r="13509">
          <cell r="D13509" t="str">
            <v/>
          </cell>
          <cell r="F13509"/>
          <cell r="H13509"/>
        </row>
        <row r="13510">
          <cell r="D13510" t="str">
            <v/>
          </cell>
          <cell r="F13510"/>
          <cell r="H13510"/>
        </row>
        <row r="13511">
          <cell r="D13511" t="str">
            <v/>
          </cell>
          <cell r="F13511"/>
          <cell r="H13511"/>
        </row>
        <row r="13512">
          <cell r="D13512" t="str">
            <v/>
          </cell>
          <cell r="F13512"/>
          <cell r="H13512"/>
        </row>
        <row r="13513">
          <cell r="D13513" t="str">
            <v/>
          </cell>
          <cell r="F13513"/>
          <cell r="H13513"/>
        </row>
        <row r="13514">
          <cell r="D13514" t="str">
            <v/>
          </cell>
          <cell r="F13514"/>
          <cell r="H13514"/>
        </row>
        <row r="13515">
          <cell r="D13515" t="str">
            <v/>
          </cell>
          <cell r="F13515"/>
          <cell r="H13515"/>
        </row>
        <row r="13516">
          <cell r="D13516" t="str">
            <v/>
          </cell>
          <cell r="F13516"/>
          <cell r="H13516"/>
        </row>
        <row r="13517">
          <cell r="D13517" t="str">
            <v/>
          </cell>
          <cell r="F13517"/>
          <cell r="H13517"/>
        </row>
        <row r="13518">
          <cell r="D13518" t="str">
            <v/>
          </cell>
          <cell r="F13518"/>
          <cell r="H13518"/>
        </row>
        <row r="13519">
          <cell r="D13519" t="str">
            <v/>
          </cell>
          <cell r="F13519"/>
          <cell r="H13519"/>
        </row>
        <row r="13520">
          <cell r="D13520" t="str">
            <v/>
          </cell>
          <cell r="F13520"/>
          <cell r="H13520"/>
        </row>
        <row r="13521">
          <cell r="D13521" t="str">
            <v/>
          </cell>
          <cell r="F13521"/>
          <cell r="H13521"/>
        </row>
        <row r="13522">
          <cell r="D13522" t="str">
            <v/>
          </cell>
          <cell r="F13522"/>
          <cell r="H13522"/>
        </row>
        <row r="13523">
          <cell r="D13523" t="str">
            <v/>
          </cell>
          <cell r="F13523"/>
          <cell r="H13523"/>
        </row>
        <row r="13524">
          <cell r="D13524" t="str">
            <v/>
          </cell>
          <cell r="F13524"/>
          <cell r="H13524"/>
        </row>
        <row r="13525">
          <cell r="D13525" t="str">
            <v/>
          </cell>
          <cell r="F13525"/>
          <cell r="H13525"/>
        </row>
        <row r="13526">
          <cell r="D13526" t="str">
            <v/>
          </cell>
          <cell r="F13526"/>
          <cell r="H13526"/>
        </row>
        <row r="13527">
          <cell r="D13527" t="str">
            <v/>
          </cell>
          <cell r="F13527"/>
          <cell r="H13527"/>
        </row>
        <row r="13528">
          <cell r="D13528" t="str">
            <v/>
          </cell>
          <cell r="F13528"/>
          <cell r="H13528"/>
        </row>
        <row r="13529">
          <cell r="D13529" t="str">
            <v/>
          </cell>
          <cell r="F13529"/>
          <cell r="H13529"/>
        </row>
        <row r="13530">
          <cell r="D13530" t="str">
            <v/>
          </cell>
          <cell r="F13530"/>
          <cell r="H13530"/>
        </row>
        <row r="13531">
          <cell r="D13531" t="str">
            <v/>
          </cell>
          <cell r="F13531"/>
          <cell r="H13531"/>
        </row>
        <row r="13532">
          <cell r="D13532" t="str">
            <v/>
          </cell>
          <cell r="F13532"/>
          <cell r="H13532"/>
        </row>
        <row r="13533">
          <cell r="D13533" t="str">
            <v/>
          </cell>
          <cell r="F13533"/>
          <cell r="H13533"/>
        </row>
        <row r="13534">
          <cell r="D13534" t="str">
            <v/>
          </cell>
          <cell r="F13534"/>
          <cell r="H13534"/>
        </row>
        <row r="13535">
          <cell r="D13535" t="str">
            <v/>
          </cell>
          <cell r="F13535"/>
          <cell r="H13535"/>
        </row>
        <row r="13536">
          <cell r="D13536" t="str">
            <v/>
          </cell>
          <cell r="F13536"/>
          <cell r="H13536"/>
        </row>
        <row r="13537">
          <cell r="D13537" t="str">
            <v/>
          </cell>
          <cell r="F13537"/>
          <cell r="H13537"/>
        </row>
        <row r="13538">
          <cell r="D13538" t="str">
            <v/>
          </cell>
          <cell r="F13538"/>
          <cell r="H13538"/>
        </row>
        <row r="13539">
          <cell r="D13539" t="str">
            <v/>
          </cell>
          <cell r="F13539"/>
          <cell r="H13539"/>
        </row>
        <row r="13540">
          <cell r="D13540" t="str">
            <v/>
          </cell>
          <cell r="F13540"/>
          <cell r="H13540"/>
        </row>
        <row r="13541">
          <cell r="D13541" t="str">
            <v/>
          </cell>
          <cell r="F13541"/>
          <cell r="H13541"/>
        </row>
        <row r="13542">
          <cell r="D13542" t="str">
            <v/>
          </cell>
          <cell r="F13542"/>
          <cell r="H13542"/>
        </row>
        <row r="13543">
          <cell r="D13543" t="str">
            <v/>
          </cell>
          <cell r="F13543"/>
          <cell r="H13543"/>
        </row>
        <row r="13544">
          <cell r="D13544" t="str">
            <v/>
          </cell>
          <cell r="F13544"/>
          <cell r="H13544"/>
        </row>
        <row r="13545">
          <cell r="D13545" t="str">
            <v/>
          </cell>
          <cell r="F13545"/>
          <cell r="H13545"/>
        </row>
        <row r="13546">
          <cell r="D13546" t="str">
            <v/>
          </cell>
          <cell r="F13546"/>
          <cell r="H13546"/>
        </row>
        <row r="13547">
          <cell r="D13547" t="str">
            <v/>
          </cell>
          <cell r="F13547"/>
          <cell r="H13547"/>
        </row>
        <row r="13548">
          <cell r="D13548" t="str">
            <v/>
          </cell>
          <cell r="F13548"/>
          <cell r="H13548"/>
        </row>
        <row r="13549">
          <cell r="D13549" t="str">
            <v/>
          </cell>
          <cell r="F13549"/>
          <cell r="H13549"/>
        </row>
        <row r="13550">
          <cell r="D13550" t="str">
            <v/>
          </cell>
          <cell r="F13550"/>
          <cell r="H13550"/>
        </row>
        <row r="13551">
          <cell r="D13551" t="str">
            <v/>
          </cell>
          <cell r="F13551"/>
          <cell r="H13551"/>
        </row>
        <row r="13552">
          <cell r="D13552" t="str">
            <v/>
          </cell>
          <cell r="F13552"/>
          <cell r="H13552"/>
        </row>
        <row r="13553">
          <cell r="D13553" t="str">
            <v/>
          </cell>
          <cell r="F13553"/>
          <cell r="H13553"/>
        </row>
        <row r="13554">
          <cell r="D13554" t="str">
            <v/>
          </cell>
          <cell r="F13554"/>
          <cell r="H13554"/>
        </row>
        <row r="13555">
          <cell r="D13555" t="str">
            <v/>
          </cell>
          <cell r="F13555"/>
          <cell r="H13555"/>
        </row>
        <row r="13556">
          <cell r="D13556" t="str">
            <v/>
          </cell>
          <cell r="F13556"/>
          <cell r="H13556"/>
        </row>
        <row r="13557">
          <cell r="D13557" t="str">
            <v/>
          </cell>
          <cell r="F13557"/>
          <cell r="H13557"/>
        </row>
        <row r="13558">
          <cell r="D13558" t="str">
            <v/>
          </cell>
          <cell r="F13558"/>
          <cell r="H13558"/>
        </row>
        <row r="13559">
          <cell r="D13559" t="str">
            <v/>
          </cell>
          <cell r="F13559"/>
          <cell r="H13559"/>
        </row>
        <row r="13560">
          <cell r="D13560" t="str">
            <v/>
          </cell>
          <cell r="F13560"/>
          <cell r="H13560"/>
        </row>
        <row r="13561">
          <cell r="D13561" t="str">
            <v/>
          </cell>
          <cell r="F13561"/>
          <cell r="H13561"/>
        </row>
        <row r="13562">
          <cell r="D13562" t="str">
            <v/>
          </cell>
          <cell r="F13562"/>
          <cell r="H13562"/>
        </row>
        <row r="13563">
          <cell r="D13563" t="str">
            <v/>
          </cell>
          <cell r="F13563"/>
          <cell r="H13563"/>
        </row>
        <row r="13564">
          <cell r="D13564" t="str">
            <v/>
          </cell>
          <cell r="F13564"/>
          <cell r="H13564"/>
        </row>
        <row r="13565">
          <cell r="D13565" t="str">
            <v/>
          </cell>
          <cell r="F13565"/>
          <cell r="H13565"/>
        </row>
        <row r="13566">
          <cell r="D13566" t="str">
            <v/>
          </cell>
          <cell r="F13566"/>
          <cell r="H13566"/>
        </row>
        <row r="13567">
          <cell r="D13567" t="str">
            <v/>
          </cell>
          <cell r="F13567"/>
          <cell r="H13567"/>
        </row>
        <row r="13568">
          <cell r="D13568" t="str">
            <v/>
          </cell>
          <cell r="F13568"/>
          <cell r="H13568"/>
        </row>
        <row r="13569">
          <cell r="D13569" t="str">
            <v/>
          </cell>
          <cell r="F13569"/>
          <cell r="H13569"/>
        </row>
        <row r="13570">
          <cell r="D13570" t="str">
            <v/>
          </cell>
          <cell r="F13570"/>
          <cell r="H13570"/>
        </row>
        <row r="13571">
          <cell r="D13571" t="str">
            <v/>
          </cell>
          <cell r="F13571"/>
          <cell r="H13571"/>
        </row>
        <row r="13572">
          <cell r="D13572" t="str">
            <v/>
          </cell>
          <cell r="F13572"/>
          <cell r="H13572"/>
        </row>
        <row r="13573">
          <cell r="D13573" t="str">
            <v/>
          </cell>
          <cell r="F13573"/>
          <cell r="H13573"/>
        </row>
        <row r="13574">
          <cell r="D13574" t="str">
            <v/>
          </cell>
          <cell r="F13574"/>
          <cell r="H13574"/>
        </row>
        <row r="13575">
          <cell r="D13575" t="str">
            <v/>
          </cell>
          <cell r="F13575"/>
          <cell r="H13575"/>
        </row>
        <row r="13576">
          <cell r="D13576" t="str">
            <v/>
          </cell>
          <cell r="F13576"/>
          <cell r="H13576"/>
        </row>
        <row r="13577">
          <cell r="D13577" t="str">
            <v/>
          </cell>
          <cell r="F13577"/>
          <cell r="H13577"/>
        </row>
        <row r="13578">
          <cell r="D13578" t="str">
            <v/>
          </cell>
          <cell r="F13578"/>
          <cell r="H13578"/>
        </row>
        <row r="13579">
          <cell r="D13579" t="str">
            <v/>
          </cell>
          <cell r="F13579"/>
          <cell r="H13579"/>
        </row>
        <row r="13580">
          <cell r="D13580" t="str">
            <v/>
          </cell>
          <cell r="F13580"/>
          <cell r="H13580"/>
        </row>
        <row r="13581">
          <cell r="D13581" t="str">
            <v/>
          </cell>
          <cell r="F13581"/>
          <cell r="H13581"/>
        </row>
        <row r="13582">
          <cell r="D13582" t="str">
            <v/>
          </cell>
          <cell r="F13582"/>
          <cell r="H13582"/>
        </row>
        <row r="13583">
          <cell r="D13583" t="str">
            <v/>
          </cell>
          <cell r="F13583"/>
          <cell r="H13583"/>
        </row>
        <row r="13584">
          <cell r="D13584" t="str">
            <v/>
          </cell>
          <cell r="F13584"/>
          <cell r="H13584"/>
        </row>
        <row r="13585">
          <cell r="D13585" t="str">
            <v/>
          </cell>
          <cell r="F13585"/>
          <cell r="H13585"/>
        </row>
        <row r="13586">
          <cell r="D13586" t="str">
            <v/>
          </cell>
          <cell r="F13586"/>
          <cell r="H13586"/>
        </row>
        <row r="13587">
          <cell r="D13587" t="str">
            <v/>
          </cell>
          <cell r="F13587"/>
          <cell r="H13587"/>
        </row>
        <row r="13588">
          <cell r="D13588" t="str">
            <v/>
          </cell>
          <cell r="F13588"/>
          <cell r="H13588"/>
        </row>
        <row r="13589">
          <cell r="D13589" t="str">
            <v/>
          </cell>
          <cell r="F13589"/>
          <cell r="H13589"/>
        </row>
        <row r="13590">
          <cell r="D13590" t="str">
            <v/>
          </cell>
          <cell r="F13590"/>
          <cell r="H13590"/>
        </row>
        <row r="13591">
          <cell r="D13591" t="str">
            <v/>
          </cell>
          <cell r="F13591"/>
          <cell r="H13591"/>
        </row>
        <row r="13592">
          <cell r="D13592" t="str">
            <v/>
          </cell>
          <cell r="F13592"/>
          <cell r="H13592"/>
        </row>
        <row r="13593">
          <cell r="D13593" t="str">
            <v/>
          </cell>
          <cell r="F13593"/>
          <cell r="H13593"/>
        </row>
        <row r="13594">
          <cell r="D13594" t="str">
            <v/>
          </cell>
          <cell r="F13594"/>
          <cell r="H13594"/>
        </row>
        <row r="13595">
          <cell r="D13595" t="str">
            <v/>
          </cell>
          <cell r="F13595"/>
          <cell r="H13595"/>
        </row>
        <row r="13596">
          <cell r="D13596" t="str">
            <v/>
          </cell>
          <cell r="F13596"/>
          <cell r="H13596"/>
        </row>
        <row r="13597">
          <cell r="D13597" t="str">
            <v/>
          </cell>
          <cell r="F13597"/>
          <cell r="H13597"/>
        </row>
        <row r="13598">
          <cell r="D13598" t="str">
            <v/>
          </cell>
          <cell r="F13598"/>
          <cell r="H13598"/>
        </row>
        <row r="13599">
          <cell r="D13599" t="str">
            <v/>
          </cell>
          <cell r="F13599"/>
          <cell r="H13599"/>
        </row>
        <row r="13600">
          <cell r="D13600" t="str">
            <v/>
          </cell>
          <cell r="F13600"/>
          <cell r="H13600"/>
        </row>
        <row r="13601">
          <cell r="D13601" t="str">
            <v/>
          </cell>
          <cell r="F13601"/>
          <cell r="H13601"/>
        </row>
        <row r="13602">
          <cell r="D13602" t="str">
            <v/>
          </cell>
          <cell r="F13602"/>
          <cell r="H13602"/>
        </row>
        <row r="13603">
          <cell r="D13603" t="str">
            <v/>
          </cell>
          <cell r="F13603"/>
          <cell r="H13603"/>
        </row>
        <row r="13604">
          <cell r="D13604" t="str">
            <v/>
          </cell>
          <cell r="F13604"/>
          <cell r="H13604"/>
        </row>
        <row r="13605">
          <cell r="D13605" t="str">
            <v/>
          </cell>
          <cell r="F13605"/>
          <cell r="H13605"/>
        </row>
        <row r="13606">
          <cell r="D13606" t="str">
            <v/>
          </cell>
          <cell r="F13606"/>
          <cell r="H13606"/>
        </row>
        <row r="13607">
          <cell r="D13607" t="str">
            <v/>
          </cell>
          <cell r="F13607"/>
          <cell r="H13607"/>
        </row>
        <row r="13608">
          <cell r="D13608" t="str">
            <v/>
          </cell>
          <cell r="F13608"/>
          <cell r="H13608"/>
        </row>
        <row r="13609">
          <cell r="D13609" t="str">
            <v/>
          </cell>
          <cell r="F13609"/>
          <cell r="H13609"/>
        </row>
        <row r="13610">
          <cell r="D13610" t="str">
            <v/>
          </cell>
          <cell r="F13610"/>
          <cell r="H13610"/>
        </row>
        <row r="13611">
          <cell r="D13611" t="str">
            <v/>
          </cell>
          <cell r="F13611"/>
          <cell r="H13611"/>
        </row>
        <row r="13612">
          <cell r="D13612" t="str">
            <v/>
          </cell>
          <cell r="F13612"/>
          <cell r="H13612"/>
        </row>
        <row r="13613">
          <cell r="D13613" t="str">
            <v/>
          </cell>
          <cell r="F13613"/>
          <cell r="H13613"/>
        </row>
        <row r="13614">
          <cell r="D13614" t="str">
            <v/>
          </cell>
          <cell r="F13614"/>
          <cell r="H13614"/>
        </row>
        <row r="13615">
          <cell r="D13615" t="str">
            <v/>
          </cell>
          <cell r="F13615"/>
          <cell r="H13615"/>
        </row>
        <row r="13616">
          <cell r="D13616" t="str">
            <v/>
          </cell>
          <cell r="F13616"/>
          <cell r="H13616"/>
        </row>
        <row r="13617">
          <cell r="D13617" t="str">
            <v/>
          </cell>
          <cell r="F13617"/>
          <cell r="H13617"/>
        </row>
        <row r="13618">
          <cell r="D13618" t="str">
            <v/>
          </cell>
          <cell r="F13618"/>
          <cell r="H13618"/>
        </row>
        <row r="13619">
          <cell r="D13619" t="str">
            <v/>
          </cell>
          <cell r="F13619"/>
          <cell r="H13619"/>
        </row>
        <row r="13620">
          <cell r="D13620" t="str">
            <v/>
          </cell>
          <cell r="F13620"/>
          <cell r="H13620"/>
        </row>
        <row r="13621">
          <cell r="D13621" t="str">
            <v/>
          </cell>
          <cell r="F13621"/>
          <cell r="H13621"/>
        </row>
        <row r="13622">
          <cell r="D13622" t="str">
            <v/>
          </cell>
          <cell r="F13622"/>
          <cell r="H13622"/>
        </row>
        <row r="13623">
          <cell r="D13623" t="str">
            <v/>
          </cell>
          <cell r="F13623"/>
          <cell r="H13623"/>
        </row>
        <row r="13624">
          <cell r="D13624" t="str">
            <v/>
          </cell>
          <cell r="F13624"/>
          <cell r="H13624"/>
        </row>
        <row r="13625">
          <cell r="D13625" t="str">
            <v/>
          </cell>
          <cell r="F13625"/>
          <cell r="H13625"/>
        </row>
        <row r="13626">
          <cell r="D13626" t="str">
            <v/>
          </cell>
          <cell r="F13626"/>
          <cell r="H13626"/>
        </row>
        <row r="13627">
          <cell r="D13627" t="str">
            <v/>
          </cell>
          <cell r="F13627"/>
          <cell r="H13627"/>
        </row>
        <row r="13628">
          <cell r="D13628" t="str">
            <v/>
          </cell>
          <cell r="F13628"/>
          <cell r="H13628"/>
        </row>
        <row r="13629">
          <cell r="D13629" t="str">
            <v/>
          </cell>
          <cell r="F13629"/>
          <cell r="H13629"/>
        </row>
        <row r="13630">
          <cell r="D13630" t="str">
            <v/>
          </cell>
          <cell r="F13630"/>
          <cell r="H13630"/>
        </row>
        <row r="13631">
          <cell r="D13631" t="str">
            <v/>
          </cell>
          <cell r="F13631"/>
          <cell r="H13631"/>
        </row>
        <row r="13632">
          <cell r="D13632" t="str">
            <v/>
          </cell>
          <cell r="F13632"/>
          <cell r="H13632"/>
        </row>
        <row r="13633">
          <cell r="D13633" t="str">
            <v/>
          </cell>
          <cell r="F13633"/>
          <cell r="H13633"/>
        </row>
        <row r="13634">
          <cell r="D13634" t="str">
            <v/>
          </cell>
          <cell r="F13634"/>
          <cell r="H13634"/>
        </row>
        <row r="13635">
          <cell r="D13635" t="str">
            <v/>
          </cell>
          <cell r="F13635"/>
          <cell r="H13635"/>
        </row>
        <row r="13636">
          <cell r="D13636" t="str">
            <v/>
          </cell>
          <cell r="F13636"/>
          <cell r="H13636"/>
        </row>
        <row r="13637">
          <cell r="D13637" t="str">
            <v/>
          </cell>
          <cell r="F13637"/>
          <cell r="H13637"/>
        </row>
        <row r="13638">
          <cell r="D13638" t="str">
            <v/>
          </cell>
          <cell r="F13638"/>
          <cell r="H13638"/>
        </row>
        <row r="13639">
          <cell r="D13639" t="str">
            <v/>
          </cell>
          <cell r="F13639"/>
          <cell r="H13639"/>
        </row>
        <row r="13640">
          <cell r="D13640" t="str">
            <v/>
          </cell>
          <cell r="F13640"/>
          <cell r="H13640"/>
        </row>
        <row r="13641">
          <cell r="D13641" t="str">
            <v/>
          </cell>
          <cell r="F13641"/>
          <cell r="H13641"/>
        </row>
        <row r="13642">
          <cell r="D13642" t="str">
            <v/>
          </cell>
          <cell r="F13642"/>
          <cell r="H13642"/>
        </row>
        <row r="13643">
          <cell r="D13643" t="str">
            <v/>
          </cell>
          <cell r="F13643"/>
          <cell r="H13643"/>
        </row>
        <row r="13644">
          <cell r="D13644" t="str">
            <v/>
          </cell>
          <cell r="F13644"/>
          <cell r="H13644"/>
        </row>
        <row r="13645">
          <cell r="D13645" t="str">
            <v/>
          </cell>
          <cell r="F13645"/>
          <cell r="H13645"/>
        </row>
        <row r="13646">
          <cell r="D13646" t="str">
            <v/>
          </cell>
          <cell r="F13646"/>
          <cell r="H13646"/>
        </row>
        <row r="13647">
          <cell r="D13647" t="str">
            <v/>
          </cell>
          <cell r="F13647"/>
          <cell r="H13647"/>
        </row>
        <row r="13648">
          <cell r="D13648" t="str">
            <v/>
          </cell>
          <cell r="F13648"/>
          <cell r="H13648"/>
        </row>
        <row r="13649">
          <cell r="D13649" t="str">
            <v/>
          </cell>
          <cell r="F13649"/>
          <cell r="H13649"/>
        </row>
        <row r="13650">
          <cell r="D13650" t="str">
            <v/>
          </cell>
          <cell r="F13650"/>
          <cell r="H13650"/>
        </row>
        <row r="13651">
          <cell r="D13651" t="str">
            <v/>
          </cell>
          <cell r="F13651"/>
          <cell r="H13651"/>
        </row>
        <row r="13652">
          <cell r="D13652" t="str">
            <v/>
          </cell>
          <cell r="F13652"/>
          <cell r="H13652"/>
        </row>
        <row r="13653">
          <cell r="D13653" t="str">
            <v/>
          </cell>
          <cell r="F13653"/>
          <cell r="H13653"/>
        </row>
        <row r="13654">
          <cell r="D13654" t="str">
            <v/>
          </cell>
          <cell r="F13654"/>
          <cell r="H13654"/>
        </row>
        <row r="13655">
          <cell r="D13655" t="str">
            <v/>
          </cell>
          <cell r="F13655"/>
          <cell r="H13655"/>
        </row>
        <row r="13656">
          <cell r="D13656" t="str">
            <v/>
          </cell>
          <cell r="F13656"/>
          <cell r="H13656"/>
        </row>
        <row r="13657">
          <cell r="D13657" t="str">
            <v/>
          </cell>
          <cell r="F13657"/>
          <cell r="H13657"/>
        </row>
        <row r="13658">
          <cell r="D13658" t="str">
            <v/>
          </cell>
          <cell r="F13658"/>
          <cell r="H13658"/>
        </row>
        <row r="13659">
          <cell r="D13659" t="str">
            <v/>
          </cell>
          <cell r="F13659"/>
          <cell r="H13659"/>
        </row>
        <row r="13660">
          <cell r="D13660" t="str">
            <v/>
          </cell>
          <cell r="F13660"/>
          <cell r="H13660"/>
        </row>
        <row r="13661">
          <cell r="D13661" t="str">
            <v/>
          </cell>
          <cell r="F13661"/>
          <cell r="H13661"/>
        </row>
        <row r="13662">
          <cell r="D13662" t="str">
            <v/>
          </cell>
          <cell r="F13662"/>
          <cell r="H13662"/>
        </row>
        <row r="13663">
          <cell r="D13663" t="str">
            <v/>
          </cell>
          <cell r="F13663"/>
          <cell r="H13663"/>
        </row>
        <row r="13664">
          <cell r="D13664" t="str">
            <v/>
          </cell>
          <cell r="F13664"/>
          <cell r="H13664"/>
        </row>
        <row r="13665">
          <cell r="D13665" t="str">
            <v/>
          </cell>
          <cell r="F13665"/>
          <cell r="H13665"/>
        </row>
        <row r="13666">
          <cell r="D13666" t="str">
            <v/>
          </cell>
          <cell r="F13666"/>
          <cell r="H13666"/>
        </row>
        <row r="13667">
          <cell r="D13667" t="str">
            <v/>
          </cell>
          <cell r="F13667"/>
          <cell r="H13667"/>
        </row>
        <row r="13668">
          <cell r="D13668" t="str">
            <v/>
          </cell>
          <cell r="F13668"/>
          <cell r="H13668"/>
        </row>
        <row r="13669">
          <cell r="D13669" t="str">
            <v/>
          </cell>
          <cell r="F13669"/>
          <cell r="H13669"/>
        </row>
        <row r="13670">
          <cell r="D13670" t="str">
            <v/>
          </cell>
          <cell r="F13670"/>
          <cell r="H13670"/>
        </row>
        <row r="13671">
          <cell r="D13671" t="str">
            <v/>
          </cell>
          <cell r="F13671"/>
          <cell r="H13671"/>
        </row>
        <row r="13672">
          <cell r="D13672" t="str">
            <v/>
          </cell>
          <cell r="F13672"/>
          <cell r="H13672"/>
        </row>
        <row r="13673">
          <cell r="D13673" t="str">
            <v/>
          </cell>
          <cell r="F13673"/>
          <cell r="H13673"/>
        </row>
        <row r="13674">
          <cell r="D13674" t="str">
            <v/>
          </cell>
          <cell r="F13674"/>
          <cell r="H13674"/>
        </row>
        <row r="13675">
          <cell r="D13675" t="str">
            <v/>
          </cell>
          <cell r="F13675"/>
          <cell r="H13675"/>
        </row>
        <row r="13676">
          <cell r="D13676" t="str">
            <v/>
          </cell>
          <cell r="F13676"/>
          <cell r="H13676"/>
        </row>
        <row r="13677">
          <cell r="D13677" t="str">
            <v/>
          </cell>
          <cell r="F13677"/>
          <cell r="H13677"/>
        </row>
        <row r="13678">
          <cell r="D13678" t="str">
            <v/>
          </cell>
          <cell r="F13678"/>
          <cell r="H13678"/>
        </row>
        <row r="13679">
          <cell r="D13679" t="str">
            <v/>
          </cell>
          <cell r="F13679"/>
          <cell r="H13679"/>
        </row>
        <row r="13680">
          <cell r="D13680" t="str">
            <v/>
          </cell>
          <cell r="F13680"/>
          <cell r="H13680"/>
        </row>
        <row r="13681">
          <cell r="D13681" t="str">
            <v/>
          </cell>
          <cell r="F13681"/>
          <cell r="H13681"/>
        </row>
        <row r="13682">
          <cell r="D13682" t="str">
            <v/>
          </cell>
          <cell r="F13682"/>
          <cell r="H13682"/>
        </row>
        <row r="13683">
          <cell r="D13683" t="str">
            <v/>
          </cell>
          <cell r="F13683"/>
          <cell r="H13683"/>
        </row>
        <row r="13684">
          <cell r="D13684" t="str">
            <v/>
          </cell>
          <cell r="F13684"/>
          <cell r="H13684"/>
        </row>
        <row r="13685">
          <cell r="D13685" t="str">
            <v/>
          </cell>
          <cell r="F13685"/>
          <cell r="H13685"/>
        </row>
        <row r="13686">
          <cell r="D13686" t="str">
            <v/>
          </cell>
          <cell r="F13686"/>
          <cell r="H13686"/>
        </row>
        <row r="13687">
          <cell r="D13687" t="str">
            <v/>
          </cell>
          <cell r="F13687"/>
          <cell r="H13687"/>
        </row>
        <row r="13688">
          <cell r="D13688" t="str">
            <v/>
          </cell>
          <cell r="F13688"/>
          <cell r="H13688"/>
        </row>
        <row r="13689">
          <cell r="D13689" t="str">
            <v/>
          </cell>
          <cell r="F13689"/>
          <cell r="H13689"/>
        </row>
        <row r="13690">
          <cell r="D13690" t="str">
            <v/>
          </cell>
          <cell r="F13690"/>
          <cell r="H13690"/>
        </row>
        <row r="13691">
          <cell r="D13691" t="str">
            <v/>
          </cell>
          <cell r="F13691"/>
          <cell r="H13691"/>
        </row>
        <row r="13692">
          <cell r="D13692" t="str">
            <v/>
          </cell>
          <cell r="F13692"/>
          <cell r="H13692"/>
        </row>
        <row r="13693">
          <cell r="D13693" t="str">
            <v/>
          </cell>
          <cell r="F13693"/>
          <cell r="H13693"/>
        </row>
        <row r="13694">
          <cell r="D13694" t="str">
            <v/>
          </cell>
          <cell r="F13694"/>
          <cell r="H13694"/>
        </row>
        <row r="13695">
          <cell r="D13695" t="str">
            <v/>
          </cell>
          <cell r="F13695"/>
          <cell r="H13695"/>
        </row>
        <row r="13696">
          <cell r="D13696" t="str">
            <v/>
          </cell>
          <cell r="F13696"/>
          <cell r="H13696"/>
        </row>
        <row r="13697">
          <cell r="D13697" t="str">
            <v/>
          </cell>
          <cell r="F13697"/>
          <cell r="H13697"/>
        </row>
        <row r="13698">
          <cell r="D13698" t="str">
            <v/>
          </cell>
          <cell r="F13698"/>
          <cell r="H13698"/>
        </row>
        <row r="13699">
          <cell r="D13699" t="str">
            <v/>
          </cell>
          <cell r="F13699"/>
          <cell r="H13699"/>
        </row>
        <row r="13700">
          <cell r="D13700" t="str">
            <v/>
          </cell>
          <cell r="F13700"/>
          <cell r="H13700"/>
        </row>
        <row r="13701">
          <cell r="D13701" t="str">
            <v/>
          </cell>
          <cell r="F13701"/>
          <cell r="H13701"/>
        </row>
        <row r="13702">
          <cell r="D13702" t="str">
            <v/>
          </cell>
          <cell r="F13702"/>
          <cell r="H13702"/>
        </row>
        <row r="13703">
          <cell r="D13703" t="str">
            <v/>
          </cell>
          <cell r="F13703"/>
          <cell r="H13703"/>
        </row>
        <row r="13704">
          <cell r="D13704" t="str">
            <v/>
          </cell>
          <cell r="F13704"/>
          <cell r="H13704"/>
        </row>
        <row r="13705">
          <cell r="D13705" t="str">
            <v/>
          </cell>
          <cell r="F13705"/>
          <cell r="H13705"/>
        </row>
        <row r="13706">
          <cell r="D13706" t="str">
            <v/>
          </cell>
          <cell r="F13706"/>
          <cell r="H13706"/>
        </row>
        <row r="13707">
          <cell r="D13707" t="str">
            <v/>
          </cell>
          <cell r="F13707"/>
          <cell r="H13707"/>
        </row>
        <row r="13708">
          <cell r="D13708" t="str">
            <v/>
          </cell>
          <cell r="F13708"/>
          <cell r="H13708"/>
        </row>
        <row r="13709">
          <cell r="D13709" t="str">
            <v/>
          </cell>
          <cell r="F13709"/>
          <cell r="H13709"/>
        </row>
        <row r="13710">
          <cell r="D13710" t="str">
            <v/>
          </cell>
          <cell r="F13710"/>
          <cell r="H13710"/>
        </row>
        <row r="13711">
          <cell r="D13711" t="str">
            <v/>
          </cell>
          <cell r="F13711"/>
          <cell r="H13711"/>
        </row>
        <row r="13712">
          <cell r="D13712" t="str">
            <v/>
          </cell>
          <cell r="F13712"/>
          <cell r="H13712"/>
        </row>
        <row r="13713">
          <cell r="D13713" t="str">
            <v/>
          </cell>
          <cell r="F13713"/>
          <cell r="H13713"/>
        </row>
        <row r="13714">
          <cell r="D13714" t="str">
            <v/>
          </cell>
          <cell r="F13714"/>
          <cell r="H13714"/>
        </row>
        <row r="13715">
          <cell r="D13715" t="str">
            <v/>
          </cell>
          <cell r="F13715"/>
          <cell r="H13715"/>
        </row>
        <row r="13716">
          <cell r="D13716" t="str">
            <v/>
          </cell>
          <cell r="F13716"/>
          <cell r="H13716"/>
        </row>
        <row r="13717">
          <cell r="D13717" t="str">
            <v/>
          </cell>
          <cell r="F13717"/>
          <cell r="H13717"/>
        </row>
        <row r="13718">
          <cell r="D13718" t="str">
            <v/>
          </cell>
          <cell r="F13718"/>
          <cell r="H13718"/>
        </row>
        <row r="13719">
          <cell r="D13719" t="str">
            <v/>
          </cell>
          <cell r="F13719"/>
          <cell r="H13719"/>
        </row>
        <row r="13720">
          <cell r="D13720" t="str">
            <v/>
          </cell>
          <cell r="F13720"/>
          <cell r="H13720"/>
        </row>
        <row r="13721">
          <cell r="D13721" t="str">
            <v/>
          </cell>
          <cell r="F13721"/>
          <cell r="H13721"/>
        </row>
        <row r="13722">
          <cell r="D13722" t="str">
            <v/>
          </cell>
          <cell r="F13722"/>
          <cell r="H13722"/>
        </row>
        <row r="13723">
          <cell r="D13723" t="str">
            <v/>
          </cell>
          <cell r="F13723"/>
          <cell r="H13723"/>
        </row>
        <row r="13724">
          <cell r="D13724" t="str">
            <v/>
          </cell>
          <cell r="F13724"/>
          <cell r="H13724"/>
        </row>
        <row r="13725">
          <cell r="D13725" t="str">
            <v/>
          </cell>
          <cell r="F13725"/>
          <cell r="H13725"/>
        </row>
        <row r="13726">
          <cell r="D13726" t="str">
            <v/>
          </cell>
          <cell r="F13726"/>
          <cell r="H13726"/>
        </row>
        <row r="13727">
          <cell r="D13727" t="str">
            <v/>
          </cell>
          <cell r="F13727"/>
          <cell r="H13727"/>
        </row>
        <row r="13728">
          <cell r="D13728" t="str">
            <v/>
          </cell>
          <cell r="F13728"/>
          <cell r="H13728"/>
        </row>
        <row r="13729">
          <cell r="D13729" t="str">
            <v/>
          </cell>
          <cell r="F13729"/>
          <cell r="H13729"/>
        </row>
        <row r="13730">
          <cell r="D13730" t="str">
            <v/>
          </cell>
          <cell r="F13730"/>
          <cell r="H13730"/>
        </row>
        <row r="13731">
          <cell r="D13731" t="str">
            <v/>
          </cell>
          <cell r="F13731"/>
          <cell r="H13731"/>
        </row>
        <row r="13732">
          <cell r="D13732" t="str">
            <v/>
          </cell>
          <cell r="F13732"/>
          <cell r="H13732"/>
        </row>
        <row r="13733">
          <cell r="D13733" t="str">
            <v/>
          </cell>
          <cell r="F13733"/>
          <cell r="H13733"/>
        </row>
        <row r="13734">
          <cell r="D13734" t="str">
            <v/>
          </cell>
          <cell r="F13734"/>
          <cell r="H13734"/>
        </row>
        <row r="13735">
          <cell r="D13735" t="str">
            <v/>
          </cell>
          <cell r="F13735"/>
          <cell r="H13735"/>
        </row>
        <row r="13736">
          <cell r="D13736" t="str">
            <v/>
          </cell>
          <cell r="F13736"/>
          <cell r="H13736"/>
        </row>
        <row r="13737">
          <cell r="D13737" t="str">
            <v/>
          </cell>
          <cell r="F13737"/>
          <cell r="H13737"/>
        </row>
        <row r="13738">
          <cell r="D13738" t="str">
            <v/>
          </cell>
          <cell r="F13738"/>
          <cell r="H13738"/>
        </row>
        <row r="13739">
          <cell r="D13739" t="str">
            <v/>
          </cell>
          <cell r="F13739"/>
          <cell r="H13739"/>
        </row>
        <row r="13740">
          <cell r="D13740" t="str">
            <v/>
          </cell>
          <cell r="F13740"/>
          <cell r="H13740"/>
        </row>
        <row r="13741">
          <cell r="D13741" t="str">
            <v/>
          </cell>
          <cell r="F13741"/>
          <cell r="H13741"/>
        </row>
        <row r="13742">
          <cell r="D13742" t="str">
            <v/>
          </cell>
          <cell r="F13742"/>
          <cell r="H13742"/>
        </row>
        <row r="13743">
          <cell r="D13743" t="str">
            <v/>
          </cell>
          <cell r="F13743"/>
          <cell r="H13743"/>
        </row>
        <row r="13744">
          <cell r="D13744" t="str">
            <v/>
          </cell>
          <cell r="F13744"/>
          <cell r="H13744"/>
        </row>
        <row r="13745">
          <cell r="D13745" t="str">
            <v/>
          </cell>
          <cell r="F13745"/>
          <cell r="H13745"/>
        </row>
        <row r="13746">
          <cell r="D13746" t="str">
            <v/>
          </cell>
          <cell r="F13746"/>
          <cell r="H13746"/>
        </row>
        <row r="13747">
          <cell r="D13747" t="str">
            <v/>
          </cell>
          <cell r="F13747"/>
          <cell r="H13747"/>
        </row>
        <row r="13748">
          <cell r="D13748" t="str">
            <v/>
          </cell>
          <cell r="F13748"/>
          <cell r="H13748"/>
        </row>
        <row r="13749">
          <cell r="D13749" t="str">
            <v/>
          </cell>
          <cell r="F13749"/>
          <cell r="H13749"/>
        </row>
        <row r="13750">
          <cell r="D13750" t="str">
            <v/>
          </cell>
          <cell r="F13750"/>
          <cell r="H13750"/>
        </row>
        <row r="13751">
          <cell r="D13751" t="str">
            <v/>
          </cell>
          <cell r="F13751"/>
          <cell r="H13751"/>
        </row>
        <row r="13752">
          <cell r="D13752" t="str">
            <v/>
          </cell>
          <cell r="F13752"/>
          <cell r="H13752"/>
        </row>
        <row r="13753">
          <cell r="D13753" t="str">
            <v/>
          </cell>
          <cell r="F13753"/>
          <cell r="H13753"/>
        </row>
        <row r="13754">
          <cell r="D13754" t="str">
            <v/>
          </cell>
          <cell r="F13754"/>
          <cell r="H13754"/>
        </row>
        <row r="13755">
          <cell r="D13755" t="str">
            <v/>
          </cell>
          <cell r="F13755"/>
          <cell r="H13755"/>
        </row>
        <row r="13756">
          <cell r="D13756" t="str">
            <v/>
          </cell>
          <cell r="F13756"/>
          <cell r="H13756"/>
        </row>
        <row r="13757">
          <cell r="D13757" t="str">
            <v/>
          </cell>
          <cell r="F13757"/>
          <cell r="H13757"/>
        </row>
        <row r="13758">
          <cell r="D13758" t="str">
            <v/>
          </cell>
          <cell r="F13758"/>
          <cell r="H13758"/>
        </row>
        <row r="13759">
          <cell r="D13759" t="str">
            <v/>
          </cell>
          <cell r="F13759"/>
          <cell r="H13759"/>
        </row>
        <row r="13760">
          <cell r="D13760" t="str">
            <v/>
          </cell>
          <cell r="F13760"/>
          <cell r="H13760"/>
        </row>
        <row r="13761">
          <cell r="D13761" t="str">
            <v/>
          </cell>
          <cell r="F13761"/>
          <cell r="H13761"/>
        </row>
        <row r="13762">
          <cell r="D13762" t="str">
            <v/>
          </cell>
          <cell r="F13762"/>
          <cell r="H13762"/>
        </row>
        <row r="13763">
          <cell r="D13763" t="str">
            <v/>
          </cell>
          <cell r="F13763"/>
          <cell r="H13763"/>
        </row>
        <row r="13764">
          <cell r="D13764" t="str">
            <v/>
          </cell>
          <cell r="F13764"/>
          <cell r="H13764"/>
        </row>
        <row r="13765">
          <cell r="D13765" t="str">
            <v/>
          </cell>
          <cell r="F13765"/>
          <cell r="H13765"/>
        </row>
        <row r="13766">
          <cell r="D13766" t="str">
            <v/>
          </cell>
          <cell r="F13766"/>
          <cell r="H13766"/>
        </row>
        <row r="13767">
          <cell r="D13767" t="str">
            <v/>
          </cell>
          <cell r="F13767"/>
          <cell r="H13767"/>
        </row>
        <row r="13768">
          <cell r="D13768" t="str">
            <v/>
          </cell>
          <cell r="F13768"/>
          <cell r="H13768"/>
        </row>
        <row r="13769">
          <cell r="D13769" t="str">
            <v/>
          </cell>
          <cell r="F13769"/>
          <cell r="H13769"/>
        </row>
        <row r="13770">
          <cell r="D13770" t="str">
            <v/>
          </cell>
          <cell r="F13770"/>
          <cell r="H13770"/>
        </row>
        <row r="13771">
          <cell r="D13771" t="str">
            <v/>
          </cell>
          <cell r="F13771"/>
          <cell r="H13771"/>
        </row>
        <row r="13772">
          <cell r="D13772" t="str">
            <v/>
          </cell>
          <cell r="F13772"/>
          <cell r="H13772"/>
        </row>
        <row r="13773">
          <cell r="D13773" t="str">
            <v/>
          </cell>
          <cell r="F13773"/>
          <cell r="H13773"/>
        </row>
        <row r="13774">
          <cell r="D13774" t="str">
            <v/>
          </cell>
          <cell r="F13774"/>
          <cell r="H13774"/>
        </row>
        <row r="13775">
          <cell r="D13775" t="str">
            <v/>
          </cell>
          <cell r="F13775"/>
          <cell r="H13775"/>
        </row>
        <row r="13776">
          <cell r="D13776" t="str">
            <v/>
          </cell>
          <cell r="F13776"/>
          <cell r="H13776"/>
        </row>
        <row r="13777">
          <cell r="D13777" t="str">
            <v/>
          </cell>
          <cell r="F13777"/>
          <cell r="H13777"/>
        </row>
        <row r="13778">
          <cell r="D13778" t="str">
            <v/>
          </cell>
          <cell r="F13778"/>
          <cell r="H13778"/>
        </row>
        <row r="13779">
          <cell r="D13779" t="str">
            <v/>
          </cell>
          <cell r="F13779"/>
          <cell r="H13779"/>
        </row>
        <row r="13780">
          <cell r="D13780" t="str">
            <v/>
          </cell>
          <cell r="F13780"/>
          <cell r="H13780"/>
        </row>
        <row r="13781">
          <cell r="D13781" t="str">
            <v/>
          </cell>
          <cell r="F13781"/>
          <cell r="H13781"/>
        </row>
        <row r="13782">
          <cell r="D13782" t="str">
            <v/>
          </cell>
          <cell r="F13782"/>
          <cell r="H13782"/>
        </row>
        <row r="13783">
          <cell r="D13783" t="str">
            <v/>
          </cell>
          <cell r="F13783"/>
          <cell r="H13783"/>
        </row>
        <row r="13784">
          <cell r="D13784" t="str">
            <v/>
          </cell>
          <cell r="F13784"/>
          <cell r="H13784"/>
        </row>
        <row r="13785">
          <cell r="D13785" t="str">
            <v/>
          </cell>
          <cell r="F13785"/>
          <cell r="H13785"/>
        </row>
        <row r="13786">
          <cell r="D13786" t="str">
            <v/>
          </cell>
          <cell r="F13786"/>
          <cell r="H13786"/>
        </row>
        <row r="13787">
          <cell r="D13787" t="str">
            <v/>
          </cell>
          <cell r="F13787"/>
          <cell r="H13787"/>
        </row>
        <row r="13788">
          <cell r="D13788" t="str">
            <v/>
          </cell>
          <cell r="F13788"/>
          <cell r="H13788"/>
        </row>
        <row r="13789">
          <cell r="D13789" t="str">
            <v/>
          </cell>
          <cell r="F13789"/>
          <cell r="H13789"/>
        </row>
        <row r="13790">
          <cell r="D13790" t="str">
            <v/>
          </cell>
          <cell r="F13790"/>
          <cell r="H13790"/>
        </row>
        <row r="13791">
          <cell r="D13791" t="str">
            <v/>
          </cell>
          <cell r="F13791"/>
          <cell r="H13791"/>
        </row>
        <row r="13792">
          <cell r="D13792" t="str">
            <v/>
          </cell>
          <cell r="F13792"/>
          <cell r="H13792"/>
        </row>
        <row r="13793">
          <cell r="D13793" t="str">
            <v/>
          </cell>
          <cell r="F13793"/>
          <cell r="H13793"/>
        </row>
        <row r="13794">
          <cell r="D13794" t="str">
            <v/>
          </cell>
          <cell r="F13794"/>
          <cell r="H13794"/>
        </row>
        <row r="13795">
          <cell r="D13795" t="str">
            <v/>
          </cell>
          <cell r="F13795"/>
          <cell r="H13795"/>
        </row>
        <row r="13796">
          <cell r="D13796" t="str">
            <v/>
          </cell>
          <cell r="F13796"/>
          <cell r="H13796"/>
        </row>
        <row r="13797">
          <cell r="D13797" t="str">
            <v/>
          </cell>
          <cell r="F13797"/>
          <cell r="H13797"/>
        </row>
        <row r="13798">
          <cell r="D13798" t="str">
            <v/>
          </cell>
          <cell r="F13798"/>
          <cell r="H13798"/>
        </row>
        <row r="13799">
          <cell r="D13799" t="str">
            <v/>
          </cell>
          <cell r="F13799"/>
          <cell r="H13799"/>
        </row>
        <row r="13800">
          <cell r="D13800" t="str">
            <v/>
          </cell>
          <cell r="F13800"/>
          <cell r="H13800"/>
        </row>
        <row r="13801">
          <cell r="D13801" t="str">
            <v/>
          </cell>
          <cell r="F13801"/>
          <cell r="H13801"/>
        </row>
        <row r="13802">
          <cell r="D13802" t="str">
            <v/>
          </cell>
          <cell r="F13802"/>
          <cell r="H13802"/>
        </row>
        <row r="13803">
          <cell r="D13803" t="str">
            <v/>
          </cell>
          <cell r="F13803"/>
          <cell r="H13803"/>
        </row>
        <row r="13804">
          <cell r="D13804" t="str">
            <v/>
          </cell>
          <cell r="F13804"/>
          <cell r="H13804"/>
        </row>
        <row r="13805">
          <cell r="D13805" t="str">
            <v/>
          </cell>
          <cell r="F13805"/>
          <cell r="H13805"/>
        </row>
        <row r="13806">
          <cell r="D13806" t="str">
            <v/>
          </cell>
          <cell r="F13806"/>
          <cell r="H13806"/>
        </row>
        <row r="13807">
          <cell r="D13807" t="str">
            <v/>
          </cell>
          <cell r="F13807"/>
          <cell r="H13807"/>
        </row>
        <row r="13808">
          <cell r="D13808" t="str">
            <v/>
          </cell>
          <cell r="F13808"/>
          <cell r="H13808"/>
        </row>
        <row r="13809">
          <cell r="D13809" t="str">
            <v/>
          </cell>
          <cell r="F13809"/>
          <cell r="H13809"/>
        </row>
        <row r="13810">
          <cell r="D13810" t="str">
            <v/>
          </cell>
          <cell r="F13810"/>
          <cell r="H13810"/>
        </row>
        <row r="13811">
          <cell r="D13811" t="str">
            <v/>
          </cell>
          <cell r="F13811"/>
          <cell r="H13811"/>
        </row>
        <row r="13812">
          <cell r="D13812" t="str">
            <v/>
          </cell>
          <cell r="F13812"/>
          <cell r="H13812"/>
        </row>
        <row r="13813">
          <cell r="D13813" t="str">
            <v/>
          </cell>
          <cell r="F13813"/>
          <cell r="H13813"/>
        </row>
        <row r="13814">
          <cell r="D13814" t="str">
            <v/>
          </cell>
          <cell r="F13814"/>
          <cell r="H13814"/>
        </row>
        <row r="13815">
          <cell r="D13815" t="str">
            <v/>
          </cell>
          <cell r="F13815"/>
          <cell r="H13815"/>
        </row>
        <row r="13816">
          <cell r="D13816" t="str">
            <v/>
          </cell>
          <cell r="F13816"/>
          <cell r="H13816"/>
        </row>
        <row r="13817">
          <cell r="D13817" t="str">
            <v/>
          </cell>
          <cell r="F13817"/>
          <cell r="H13817"/>
        </row>
        <row r="13818">
          <cell r="D13818" t="str">
            <v/>
          </cell>
          <cell r="F13818"/>
          <cell r="H13818"/>
        </row>
        <row r="13819">
          <cell r="D13819" t="str">
            <v/>
          </cell>
          <cell r="F13819"/>
          <cell r="H13819"/>
        </row>
        <row r="13820">
          <cell r="D13820" t="str">
            <v/>
          </cell>
          <cell r="F13820"/>
          <cell r="H13820"/>
        </row>
        <row r="13821">
          <cell r="D13821" t="str">
            <v/>
          </cell>
          <cell r="F13821"/>
          <cell r="H13821"/>
        </row>
        <row r="13822">
          <cell r="D13822" t="str">
            <v/>
          </cell>
          <cell r="F13822"/>
          <cell r="H13822"/>
        </row>
        <row r="13823">
          <cell r="D13823" t="str">
            <v/>
          </cell>
          <cell r="F13823"/>
          <cell r="H13823"/>
        </row>
        <row r="13824">
          <cell r="D13824" t="str">
            <v/>
          </cell>
          <cell r="F13824"/>
          <cell r="H13824"/>
        </row>
        <row r="13825">
          <cell r="D13825" t="str">
            <v/>
          </cell>
          <cell r="F13825"/>
          <cell r="H13825"/>
        </row>
        <row r="13826">
          <cell r="D13826" t="str">
            <v/>
          </cell>
          <cell r="F13826"/>
          <cell r="H13826"/>
        </row>
        <row r="13827">
          <cell r="D13827" t="str">
            <v/>
          </cell>
          <cell r="F13827"/>
          <cell r="H13827"/>
        </row>
        <row r="13828">
          <cell r="D13828" t="str">
            <v/>
          </cell>
          <cell r="F13828"/>
          <cell r="H13828"/>
        </row>
        <row r="13829">
          <cell r="D13829" t="str">
            <v/>
          </cell>
          <cell r="F13829"/>
          <cell r="H13829"/>
        </row>
        <row r="13830">
          <cell r="D13830" t="str">
            <v/>
          </cell>
          <cell r="F13830"/>
          <cell r="H13830"/>
        </row>
        <row r="13831">
          <cell r="D13831" t="str">
            <v/>
          </cell>
          <cell r="F13831"/>
          <cell r="H13831"/>
        </row>
        <row r="13832">
          <cell r="D13832" t="str">
            <v/>
          </cell>
          <cell r="F13832"/>
          <cell r="H13832"/>
        </row>
        <row r="13833">
          <cell r="D13833" t="str">
            <v/>
          </cell>
          <cell r="F13833"/>
          <cell r="H13833"/>
        </row>
        <row r="13834">
          <cell r="D13834" t="str">
            <v/>
          </cell>
          <cell r="F13834"/>
          <cell r="H13834"/>
        </row>
        <row r="13835">
          <cell r="D13835" t="str">
            <v/>
          </cell>
          <cell r="F13835"/>
          <cell r="H13835"/>
        </row>
        <row r="13836">
          <cell r="D13836" t="str">
            <v/>
          </cell>
          <cell r="F13836"/>
          <cell r="H13836"/>
        </row>
        <row r="13837">
          <cell r="D13837" t="str">
            <v/>
          </cell>
          <cell r="F13837"/>
          <cell r="H13837"/>
        </row>
        <row r="13838">
          <cell r="D13838" t="str">
            <v/>
          </cell>
          <cell r="F13838"/>
          <cell r="H13838"/>
        </row>
        <row r="13839">
          <cell r="D13839" t="str">
            <v/>
          </cell>
          <cell r="F13839"/>
          <cell r="H13839"/>
        </row>
        <row r="13840">
          <cell r="D13840" t="str">
            <v/>
          </cell>
          <cell r="F13840"/>
          <cell r="H13840"/>
        </row>
        <row r="13841">
          <cell r="D13841" t="str">
            <v/>
          </cell>
          <cell r="F13841"/>
          <cell r="H13841"/>
        </row>
        <row r="13842">
          <cell r="D13842" t="str">
            <v/>
          </cell>
          <cell r="F13842"/>
          <cell r="H13842"/>
        </row>
        <row r="13843">
          <cell r="D13843" t="str">
            <v/>
          </cell>
          <cell r="F13843"/>
          <cell r="H13843"/>
        </row>
        <row r="13844">
          <cell r="D13844" t="str">
            <v/>
          </cell>
          <cell r="F13844"/>
          <cell r="H13844"/>
        </row>
        <row r="13845">
          <cell r="D13845" t="str">
            <v/>
          </cell>
          <cell r="F13845"/>
          <cell r="H13845"/>
        </row>
        <row r="13846">
          <cell r="D13846" t="str">
            <v/>
          </cell>
          <cell r="F13846"/>
          <cell r="H13846"/>
        </row>
        <row r="13847">
          <cell r="D13847" t="str">
            <v/>
          </cell>
          <cell r="F13847"/>
          <cell r="H13847"/>
        </row>
        <row r="13848">
          <cell r="D13848" t="str">
            <v/>
          </cell>
          <cell r="F13848"/>
          <cell r="H13848"/>
        </row>
        <row r="13849">
          <cell r="D13849" t="str">
            <v/>
          </cell>
          <cell r="F13849"/>
          <cell r="H13849"/>
        </row>
        <row r="13850">
          <cell r="D13850" t="str">
            <v/>
          </cell>
          <cell r="F13850"/>
          <cell r="H13850"/>
        </row>
        <row r="13851">
          <cell r="D13851" t="str">
            <v/>
          </cell>
          <cell r="F13851"/>
          <cell r="H13851"/>
        </row>
        <row r="13852">
          <cell r="D13852" t="str">
            <v/>
          </cell>
          <cell r="F13852"/>
          <cell r="H13852"/>
        </row>
        <row r="13853">
          <cell r="D13853" t="str">
            <v/>
          </cell>
          <cell r="F13853"/>
          <cell r="H13853"/>
        </row>
        <row r="13854">
          <cell r="D13854" t="str">
            <v/>
          </cell>
          <cell r="F13854"/>
          <cell r="H13854"/>
        </row>
        <row r="13855">
          <cell r="D13855" t="str">
            <v/>
          </cell>
          <cell r="F13855"/>
          <cell r="H13855"/>
        </row>
        <row r="13856">
          <cell r="D13856" t="str">
            <v/>
          </cell>
          <cell r="F13856"/>
          <cell r="H13856"/>
        </row>
        <row r="13857">
          <cell r="D13857" t="str">
            <v/>
          </cell>
          <cell r="F13857"/>
          <cell r="H13857"/>
        </row>
        <row r="13858">
          <cell r="D13858" t="str">
            <v/>
          </cell>
          <cell r="F13858"/>
          <cell r="H13858"/>
        </row>
        <row r="13859">
          <cell r="D13859" t="str">
            <v/>
          </cell>
          <cell r="F13859"/>
          <cell r="H13859"/>
        </row>
        <row r="13860">
          <cell r="D13860" t="str">
            <v/>
          </cell>
          <cell r="F13860"/>
          <cell r="H13860"/>
        </row>
        <row r="13861">
          <cell r="D13861" t="str">
            <v/>
          </cell>
          <cell r="F13861"/>
          <cell r="H13861"/>
        </row>
        <row r="13862">
          <cell r="D13862" t="str">
            <v/>
          </cell>
          <cell r="F13862"/>
          <cell r="H13862"/>
        </row>
        <row r="13863">
          <cell r="D13863" t="str">
            <v/>
          </cell>
          <cell r="F13863"/>
          <cell r="H13863"/>
        </row>
        <row r="13864">
          <cell r="D13864" t="str">
            <v/>
          </cell>
          <cell r="F13864"/>
          <cell r="H13864"/>
        </row>
        <row r="13865">
          <cell r="D13865" t="str">
            <v/>
          </cell>
          <cell r="F13865"/>
          <cell r="H13865"/>
        </row>
        <row r="13866">
          <cell r="D13866" t="str">
            <v/>
          </cell>
          <cell r="F13866"/>
          <cell r="H13866"/>
        </row>
        <row r="13867">
          <cell r="D13867" t="str">
            <v/>
          </cell>
          <cell r="F13867"/>
          <cell r="H13867"/>
        </row>
        <row r="13868">
          <cell r="D13868" t="str">
            <v/>
          </cell>
          <cell r="F13868"/>
          <cell r="H13868"/>
        </row>
        <row r="13869">
          <cell r="D13869" t="str">
            <v/>
          </cell>
          <cell r="F13869"/>
          <cell r="H13869"/>
        </row>
        <row r="13870">
          <cell r="D13870" t="str">
            <v/>
          </cell>
          <cell r="F13870"/>
          <cell r="H13870"/>
        </row>
        <row r="13871">
          <cell r="D13871" t="str">
            <v/>
          </cell>
          <cell r="F13871"/>
          <cell r="H13871"/>
        </row>
        <row r="13872">
          <cell r="D13872" t="str">
            <v/>
          </cell>
          <cell r="F13872"/>
          <cell r="H13872"/>
        </row>
        <row r="13873">
          <cell r="D13873" t="str">
            <v/>
          </cell>
          <cell r="F13873"/>
          <cell r="H13873"/>
        </row>
        <row r="13874">
          <cell r="D13874" t="str">
            <v/>
          </cell>
          <cell r="F13874"/>
          <cell r="H13874"/>
        </row>
        <row r="13875">
          <cell r="D13875" t="str">
            <v/>
          </cell>
          <cell r="F13875"/>
          <cell r="H13875"/>
        </row>
        <row r="13876">
          <cell r="D13876" t="str">
            <v/>
          </cell>
          <cell r="F13876"/>
          <cell r="H13876"/>
        </row>
        <row r="13877">
          <cell r="D13877" t="str">
            <v/>
          </cell>
          <cell r="F13877"/>
          <cell r="H13877"/>
        </row>
        <row r="13878">
          <cell r="D13878" t="str">
            <v/>
          </cell>
          <cell r="F13878"/>
          <cell r="H13878"/>
        </row>
        <row r="13879">
          <cell r="D13879" t="str">
            <v/>
          </cell>
          <cell r="F13879"/>
          <cell r="H13879"/>
        </row>
        <row r="13880">
          <cell r="D13880" t="str">
            <v/>
          </cell>
          <cell r="F13880"/>
          <cell r="H13880"/>
        </row>
        <row r="13881">
          <cell r="D13881" t="str">
            <v/>
          </cell>
          <cell r="F13881"/>
          <cell r="H13881"/>
        </row>
        <row r="13882">
          <cell r="D13882" t="str">
            <v/>
          </cell>
          <cell r="F13882"/>
          <cell r="H13882"/>
        </row>
        <row r="13883">
          <cell r="D13883" t="str">
            <v/>
          </cell>
          <cell r="F13883"/>
          <cell r="H13883"/>
        </row>
        <row r="13884">
          <cell r="D13884" t="str">
            <v/>
          </cell>
          <cell r="F13884"/>
          <cell r="H13884"/>
        </row>
        <row r="13885">
          <cell r="D13885" t="str">
            <v/>
          </cell>
          <cell r="F13885"/>
          <cell r="H13885"/>
        </row>
        <row r="13886">
          <cell r="D13886" t="str">
            <v/>
          </cell>
          <cell r="F13886"/>
          <cell r="H13886"/>
        </row>
        <row r="13887">
          <cell r="D13887" t="str">
            <v/>
          </cell>
          <cell r="F13887"/>
          <cell r="H13887"/>
        </row>
        <row r="13888">
          <cell r="D13888" t="str">
            <v/>
          </cell>
          <cell r="F13888"/>
          <cell r="H13888"/>
        </row>
        <row r="13889">
          <cell r="D13889" t="str">
            <v/>
          </cell>
          <cell r="F13889"/>
          <cell r="H13889"/>
        </row>
        <row r="13890">
          <cell r="D13890" t="str">
            <v/>
          </cell>
          <cell r="F13890"/>
          <cell r="H13890"/>
        </row>
        <row r="13891">
          <cell r="D13891" t="str">
            <v/>
          </cell>
          <cell r="F13891"/>
          <cell r="H13891"/>
        </row>
        <row r="13892">
          <cell r="D13892" t="str">
            <v/>
          </cell>
          <cell r="F13892"/>
          <cell r="H13892"/>
        </row>
        <row r="13893">
          <cell r="D13893" t="str">
            <v/>
          </cell>
          <cell r="F13893"/>
          <cell r="H13893"/>
        </row>
        <row r="13894">
          <cell r="D13894" t="str">
            <v/>
          </cell>
          <cell r="F13894"/>
          <cell r="H13894"/>
        </row>
        <row r="13895">
          <cell r="D13895" t="str">
            <v/>
          </cell>
          <cell r="F13895"/>
          <cell r="H13895"/>
        </row>
        <row r="13896">
          <cell r="D13896" t="str">
            <v/>
          </cell>
          <cell r="F13896"/>
          <cell r="H13896"/>
        </row>
        <row r="13897">
          <cell r="D13897" t="str">
            <v/>
          </cell>
          <cell r="F13897"/>
          <cell r="H13897"/>
        </row>
        <row r="13898">
          <cell r="D13898" t="str">
            <v/>
          </cell>
          <cell r="F13898"/>
          <cell r="H13898"/>
        </row>
        <row r="13899">
          <cell r="D13899" t="str">
            <v/>
          </cell>
          <cell r="F13899"/>
          <cell r="H13899"/>
        </row>
        <row r="13900">
          <cell r="D13900" t="str">
            <v/>
          </cell>
          <cell r="F13900"/>
          <cell r="H13900"/>
        </row>
        <row r="13901">
          <cell r="D13901" t="str">
            <v/>
          </cell>
          <cell r="F13901"/>
          <cell r="H13901"/>
        </row>
        <row r="13902">
          <cell r="D13902" t="str">
            <v/>
          </cell>
          <cell r="F13902"/>
          <cell r="H13902"/>
        </row>
        <row r="13903">
          <cell r="D13903" t="str">
            <v/>
          </cell>
          <cell r="F13903"/>
          <cell r="H13903"/>
        </row>
        <row r="13904">
          <cell r="D13904" t="str">
            <v/>
          </cell>
          <cell r="F13904"/>
          <cell r="H13904"/>
        </row>
        <row r="13905">
          <cell r="D13905" t="str">
            <v/>
          </cell>
          <cell r="F13905"/>
          <cell r="H13905"/>
        </row>
        <row r="13906">
          <cell r="D13906" t="str">
            <v/>
          </cell>
          <cell r="F13906"/>
          <cell r="H13906"/>
        </row>
        <row r="13907">
          <cell r="D13907" t="str">
            <v/>
          </cell>
          <cell r="F13907"/>
          <cell r="H13907"/>
        </row>
        <row r="13908">
          <cell r="D13908" t="str">
            <v/>
          </cell>
          <cell r="F13908"/>
          <cell r="H13908"/>
        </row>
        <row r="13909">
          <cell r="D13909" t="str">
            <v/>
          </cell>
          <cell r="F13909"/>
          <cell r="H13909"/>
        </row>
        <row r="13910">
          <cell r="D13910" t="str">
            <v/>
          </cell>
          <cell r="F13910"/>
          <cell r="H13910"/>
        </row>
        <row r="13911">
          <cell r="D13911" t="str">
            <v/>
          </cell>
          <cell r="F13911"/>
          <cell r="H13911"/>
        </row>
        <row r="13912">
          <cell r="D13912" t="str">
            <v/>
          </cell>
          <cell r="F13912"/>
          <cell r="H13912"/>
        </row>
        <row r="13913">
          <cell r="D13913" t="str">
            <v/>
          </cell>
          <cell r="F13913"/>
          <cell r="H13913"/>
        </row>
        <row r="13914">
          <cell r="D13914" t="str">
            <v/>
          </cell>
          <cell r="F13914"/>
          <cell r="H13914"/>
        </row>
        <row r="13915">
          <cell r="D13915" t="str">
            <v/>
          </cell>
          <cell r="F13915"/>
          <cell r="H13915"/>
        </row>
        <row r="13916">
          <cell r="D13916" t="str">
            <v/>
          </cell>
          <cell r="F13916"/>
          <cell r="H13916"/>
        </row>
        <row r="13917">
          <cell r="D13917" t="str">
            <v/>
          </cell>
          <cell r="F13917"/>
          <cell r="H13917"/>
        </row>
        <row r="13918">
          <cell r="D13918" t="str">
            <v/>
          </cell>
          <cell r="F13918"/>
          <cell r="H13918"/>
        </row>
        <row r="13919">
          <cell r="D13919" t="str">
            <v/>
          </cell>
          <cell r="F13919"/>
          <cell r="H13919"/>
        </row>
        <row r="13920">
          <cell r="D13920" t="str">
            <v/>
          </cell>
          <cell r="F13920"/>
          <cell r="H13920"/>
        </row>
        <row r="13921">
          <cell r="D13921" t="str">
            <v/>
          </cell>
          <cell r="F13921"/>
          <cell r="H13921"/>
        </row>
        <row r="13922">
          <cell r="D13922" t="str">
            <v/>
          </cell>
          <cell r="F13922"/>
          <cell r="H13922"/>
        </row>
        <row r="13923">
          <cell r="D13923" t="str">
            <v/>
          </cell>
          <cell r="F13923"/>
          <cell r="H13923"/>
        </row>
        <row r="13924">
          <cell r="D13924" t="str">
            <v/>
          </cell>
          <cell r="F13924"/>
          <cell r="H13924"/>
        </row>
        <row r="13925">
          <cell r="D13925" t="str">
            <v/>
          </cell>
          <cell r="F13925"/>
          <cell r="H13925"/>
        </row>
        <row r="13926">
          <cell r="D13926" t="str">
            <v/>
          </cell>
          <cell r="F13926"/>
          <cell r="H13926"/>
        </row>
        <row r="13927">
          <cell r="D13927" t="str">
            <v/>
          </cell>
          <cell r="F13927"/>
          <cell r="H13927"/>
        </row>
        <row r="13928">
          <cell r="D13928" t="str">
            <v/>
          </cell>
          <cell r="F13928"/>
          <cell r="H13928"/>
        </row>
        <row r="13929">
          <cell r="D13929" t="str">
            <v/>
          </cell>
          <cell r="F13929"/>
          <cell r="H13929"/>
        </row>
        <row r="13930">
          <cell r="D13930" t="str">
            <v/>
          </cell>
          <cell r="F13930"/>
          <cell r="H13930"/>
        </row>
        <row r="13931">
          <cell r="D13931" t="str">
            <v/>
          </cell>
          <cell r="F13931"/>
          <cell r="H13931"/>
        </row>
        <row r="13932">
          <cell r="D13932" t="str">
            <v/>
          </cell>
          <cell r="F13932"/>
          <cell r="H13932"/>
        </row>
        <row r="13933">
          <cell r="D13933" t="str">
            <v/>
          </cell>
          <cell r="F13933"/>
          <cell r="H13933"/>
        </row>
        <row r="13934">
          <cell r="D13934" t="str">
            <v/>
          </cell>
          <cell r="F13934"/>
          <cell r="H13934"/>
        </row>
        <row r="13935">
          <cell r="D13935" t="str">
            <v/>
          </cell>
          <cell r="F13935"/>
          <cell r="H13935"/>
        </row>
        <row r="13936">
          <cell r="D13936" t="str">
            <v/>
          </cell>
          <cell r="F13936"/>
          <cell r="H13936"/>
        </row>
        <row r="13937">
          <cell r="D13937" t="str">
            <v/>
          </cell>
          <cell r="F13937"/>
          <cell r="H13937"/>
        </row>
        <row r="13938">
          <cell r="D13938" t="str">
            <v/>
          </cell>
          <cell r="F13938"/>
          <cell r="H13938"/>
        </row>
        <row r="13939">
          <cell r="D13939" t="str">
            <v/>
          </cell>
          <cell r="F13939"/>
          <cell r="H13939"/>
        </row>
        <row r="13940">
          <cell r="D13940" t="str">
            <v/>
          </cell>
          <cell r="F13940"/>
          <cell r="H13940"/>
        </row>
        <row r="13941">
          <cell r="D13941" t="str">
            <v/>
          </cell>
          <cell r="F13941"/>
          <cell r="H13941"/>
        </row>
        <row r="13942">
          <cell r="D13942" t="str">
            <v/>
          </cell>
          <cell r="F13942"/>
          <cell r="H13942"/>
        </row>
        <row r="13943">
          <cell r="D13943" t="str">
            <v/>
          </cell>
          <cell r="F13943"/>
          <cell r="H13943"/>
        </row>
        <row r="13944">
          <cell r="D13944" t="str">
            <v/>
          </cell>
          <cell r="F13944"/>
          <cell r="H13944"/>
        </row>
        <row r="13945">
          <cell r="D13945" t="str">
            <v/>
          </cell>
          <cell r="F13945"/>
          <cell r="H13945"/>
        </row>
        <row r="13946">
          <cell r="D13946" t="str">
            <v/>
          </cell>
          <cell r="F13946"/>
          <cell r="H13946"/>
        </row>
        <row r="13947">
          <cell r="D13947" t="str">
            <v/>
          </cell>
          <cell r="F13947"/>
          <cell r="H13947"/>
        </row>
        <row r="13948">
          <cell r="D13948" t="str">
            <v/>
          </cell>
          <cell r="F13948"/>
          <cell r="H13948"/>
        </row>
        <row r="13949">
          <cell r="D13949" t="str">
            <v/>
          </cell>
          <cell r="F13949"/>
          <cell r="H13949"/>
        </row>
        <row r="13950">
          <cell r="D13950" t="str">
            <v/>
          </cell>
          <cell r="F13950"/>
          <cell r="H13950"/>
        </row>
        <row r="13951">
          <cell r="D13951" t="str">
            <v/>
          </cell>
          <cell r="F13951"/>
          <cell r="H13951"/>
        </row>
        <row r="13952">
          <cell r="D13952" t="str">
            <v/>
          </cell>
          <cell r="F13952"/>
          <cell r="H13952"/>
        </row>
        <row r="13953">
          <cell r="D13953" t="str">
            <v/>
          </cell>
          <cell r="F13953"/>
          <cell r="H13953"/>
        </row>
        <row r="13954">
          <cell r="D13954" t="str">
            <v/>
          </cell>
          <cell r="F13954"/>
          <cell r="H13954"/>
        </row>
        <row r="13955">
          <cell r="D13955" t="str">
            <v/>
          </cell>
          <cell r="F13955"/>
          <cell r="H13955"/>
        </row>
        <row r="13956">
          <cell r="D13956" t="str">
            <v/>
          </cell>
          <cell r="F13956"/>
          <cell r="H13956"/>
        </row>
        <row r="13957">
          <cell r="D13957" t="str">
            <v/>
          </cell>
          <cell r="F13957"/>
          <cell r="H13957"/>
        </row>
        <row r="13958">
          <cell r="D13958" t="str">
            <v/>
          </cell>
          <cell r="F13958"/>
          <cell r="H13958"/>
        </row>
        <row r="13959">
          <cell r="D13959" t="str">
            <v/>
          </cell>
          <cell r="F13959"/>
          <cell r="H13959"/>
        </row>
        <row r="13960">
          <cell r="D13960" t="str">
            <v/>
          </cell>
          <cell r="F13960"/>
          <cell r="H13960"/>
        </row>
        <row r="13961">
          <cell r="D13961" t="str">
            <v/>
          </cell>
          <cell r="F13961"/>
          <cell r="H13961"/>
        </row>
        <row r="13962">
          <cell r="D13962" t="str">
            <v/>
          </cell>
          <cell r="F13962"/>
          <cell r="H13962"/>
        </row>
        <row r="13963">
          <cell r="D13963" t="str">
            <v/>
          </cell>
          <cell r="F13963"/>
          <cell r="H13963"/>
        </row>
        <row r="13964">
          <cell r="D13964" t="str">
            <v/>
          </cell>
          <cell r="F13964"/>
          <cell r="H13964"/>
        </row>
        <row r="13965">
          <cell r="D13965" t="str">
            <v/>
          </cell>
          <cell r="F13965"/>
          <cell r="H13965"/>
        </row>
        <row r="13966">
          <cell r="D13966" t="str">
            <v/>
          </cell>
          <cell r="F13966"/>
          <cell r="H13966"/>
        </row>
        <row r="13967">
          <cell r="D13967" t="str">
            <v/>
          </cell>
          <cell r="F13967"/>
          <cell r="H13967"/>
        </row>
        <row r="13968">
          <cell r="D13968" t="str">
            <v/>
          </cell>
          <cell r="F13968"/>
          <cell r="H13968"/>
        </row>
        <row r="13969">
          <cell r="D13969" t="str">
            <v/>
          </cell>
          <cell r="F13969"/>
          <cell r="H13969"/>
        </row>
        <row r="13970">
          <cell r="D13970" t="str">
            <v/>
          </cell>
          <cell r="F13970"/>
          <cell r="H13970"/>
        </row>
        <row r="13971">
          <cell r="D13971" t="str">
            <v/>
          </cell>
          <cell r="F13971"/>
          <cell r="H13971"/>
        </row>
        <row r="13972">
          <cell r="D13972" t="str">
            <v/>
          </cell>
          <cell r="F13972"/>
          <cell r="H13972"/>
        </row>
        <row r="13973">
          <cell r="D13973" t="str">
            <v/>
          </cell>
          <cell r="F13973"/>
          <cell r="H13973"/>
        </row>
        <row r="13974">
          <cell r="D13974" t="str">
            <v/>
          </cell>
          <cell r="F13974"/>
          <cell r="H13974"/>
        </row>
        <row r="13975">
          <cell r="D13975" t="str">
            <v/>
          </cell>
          <cell r="F13975"/>
          <cell r="H13975"/>
        </row>
        <row r="13976">
          <cell r="D13976" t="str">
            <v/>
          </cell>
          <cell r="F13976"/>
          <cell r="H13976"/>
        </row>
        <row r="13977">
          <cell r="D13977" t="str">
            <v/>
          </cell>
          <cell r="F13977"/>
          <cell r="H13977"/>
        </row>
        <row r="13978">
          <cell r="D13978" t="str">
            <v/>
          </cell>
          <cell r="F13978"/>
          <cell r="H13978"/>
        </row>
        <row r="13979">
          <cell r="D13979" t="str">
            <v/>
          </cell>
          <cell r="F13979"/>
          <cell r="H13979"/>
        </row>
        <row r="13980">
          <cell r="D13980" t="str">
            <v/>
          </cell>
          <cell r="F13980"/>
          <cell r="H13980"/>
        </row>
        <row r="13981">
          <cell r="D13981" t="str">
            <v/>
          </cell>
          <cell r="F13981"/>
          <cell r="H13981"/>
        </row>
        <row r="13982">
          <cell r="D13982" t="str">
            <v/>
          </cell>
          <cell r="F13982"/>
          <cell r="H13982"/>
        </row>
        <row r="13983">
          <cell r="D13983" t="str">
            <v/>
          </cell>
          <cell r="F13983"/>
          <cell r="H13983"/>
        </row>
        <row r="13984">
          <cell r="D13984" t="str">
            <v/>
          </cell>
          <cell r="F13984"/>
          <cell r="H13984"/>
        </row>
        <row r="13985">
          <cell r="D13985" t="str">
            <v/>
          </cell>
          <cell r="F13985"/>
          <cell r="H13985"/>
        </row>
        <row r="13986">
          <cell r="D13986" t="str">
            <v/>
          </cell>
          <cell r="F13986"/>
          <cell r="H13986"/>
        </row>
        <row r="13987">
          <cell r="D13987" t="str">
            <v/>
          </cell>
          <cell r="F13987"/>
          <cell r="H13987"/>
        </row>
        <row r="13988">
          <cell r="D13988" t="str">
            <v/>
          </cell>
          <cell r="F13988"/>
          <cell r="H13988"/>
        </row>
        <row r="13989">
          <cell r="D13989" t="str">
            <v/>
          </cell>
          <cell r="F13989"/>
          <cell r="H13989"/>
        </row>
        <row r="13990">
          <cell r="D13990" t="str">
            <v/>
          </cell>
          <cell r="F13990"/>
          <cell r="H13990"/>
        </row>
        <row r="13991">
          <cell r="D13991" t="str">
            <v/>
          </cell>
          <cell r="F13991"/>
          <cell r="H13991"/>
        </row>
        <row r="13992">
          <cell r="D13992" t="str">
            <v/>
          </cell>
          <cell r="F13992"/>
          <cell r="H13992"/>
        </row>
        <row r="13993">
          <cell r="D13993" t="str">
            <v/>
          </cell>
          <cell r="F13993"/>
          <cell r="H13993"/>
        </row>
        <row r="13994">
          <cell r="D13994" t="str">
            <v/>
          </cell>
          <cell r="F13994"/>
          <cell r="H13994"/>
        </row>
        <row r="13995">
          <cell r="D13995" t="str">
            <v/>
          </cell>
          <cell r="F13995"/>
          <cell r="H13995"/>
        </row>
        <row r="13996">
          <cell r="D13996" t="str">
            <v/>
          </cell>
          <cell r="F13996"/>
          <cell r="H13996"/>
        </row>
        <row r="13997">
          <cell r="D13997" t="str">
            <v/>
          </cell>
          <cell r="F13997"/>
          <cell r="H13997"/>
        </row>
        <row r="13998">
          <cell r="D13998" t="str">
            <v/>
          </cell>
          <cell r="F13998"/>
          <cell r="H13998"/>
        </row>
        <row r="13999">
          <cell r="D13999" t="str">
            <v/>
          </cell>
          <cell r="F13999"/>
          <cell r="H13999"/>
        </row>
        <row r="14000">
          <cell r="D14000" t="str">
            <v/>
          </cell>
          <cell r="F14000"/>
          <cell r="H14000"/>
        </row>
        <row r="14001">
          <cell r="D14001" t="str">
            <v/>
          </cell>
          <cell r="F14001"/>
          <cell r="H14001"/>
        </row>
        <row r="14002">
          <cell r="D14002" t="str">
            <v/>
          </cell>
          <cell r="F14002"/>
          <cell r="H14002"/>
        </row>
        <row r="14003">
          <cell r="D14003" t="str">
            <v/>
          </cell>
          <cell r="F14003"/>
          <cell r="H14003"/>
        </row>
        <row r="14004">
          <cell r="D14004" t="str">
            <v/>
          </cell>
          <cell r="F14004"/>
          <cell r="H14004"/>
        </row>
        <row r="14005">
          <cell r="D14005" t="str">
            <v/>
          </cell>
          <cell r="F14005"/>
          <cell r="H14005"/>
        </row>
        <row r="14006">
          <cell r="D14006" t="str">
            <v/>
          </cell>
          <cell r="F14006"/>
          <cell r="H14006"/>
        </row>
        <row r="14007">
          <cell r="D14007" t="str">
            <v/>
          </cell>
          <cell r="F14007"/>
          <cell r="H14007"/>
        </row>
        <row r="14008">
          <cell r="D14008" t="str">
            <v/>
          </cell>
          <cell r="F14008"/>
          <cell r="H14008"/>
        </row>
        <row r="14009">
          <cell r="D14009" t="str">
            <v/>
          </cell>
          <cell r="F14009"/>
          <cell r="H14009"/>
        </row>
        <row r="14010">
          <cell r="D14010" t="str">
            <v/>
          </cell>
          <cell r="F14010"/>
          <cell r="H14010"/>
        </row>
        <row r="14011">
          <cell r="D14011" t="str">
            <v/>
          </cell>
          <cell r="F14011"/>
          <cell r="H14011"/>
        </row>
        <row r="14012">
          <cell r="D14012" t="str">
            <v/>
          </cell>
          <cell r="F14012"/>
          <cell r="H14012"/>
        </row>
        <row r="14013">
          <cell r="D14013" t="str">
            <v/>
          </cell>
          <cell r="F14013"/>
          <cell r="H14013"/>
        </row>
        <row r="14014">
          <cell r="D14014" t="str">
            <v/>
          </cell>
          <cell r="F14014"/>
          <cell r="H14014"/>
        </row>
        <row r="14015">
          <cell r="D14015" t="str">
            <v/>
          </cell>
          <cell r="F14015"/>
          <cell r="H14015"/>
        </row>
        <row r="14016">
          <cell r="D14016" t="str">
            <v/>
          </cell>
          <cell r="F14016"/>
          <cell r="H14016"/>
        </row>
        <row r="14017">
          <cell r="D14017" t="str">
            <v/>
          </cell>
          <cell r="F14017"/>
          <cell r="H14017"/>
        </row>
        <row r="14018">
          <cell r="D14018" t="str">
            <v/>
          </cell>
          <cell r="F14018"/>
          <cell r="H14018"/>
        </row>
        <row r="14019">
          <cell r="D14019" t="str">
            <v/>
          </cell>
          <cell r="F14019"/>
          <cell r="H14019"/>
        </row>
        <row r="14020">
          <cell r="D14020" t="str">
            <v/>
          </cell>
          <cell r="F14020"/>
          <cell r="H14020"/>
        </row>
        <row r="14021">
          <cell r="D14021" t="str">
            <v/>
          </cell>
          <cell r="F14021"/>
          <cell r="H14021"/>
        </row>
        <row r="14022">
          <cell r="D14022" t="str">
            <v/>
          </cell>
          <cell r="F14022"/>
          <cell r="H14022"/>
        </row>
        <row r="14023">
          <cell r="D14023" t="str">
            <v/>
          </cell>
          <cell r="F14023"/>
          <cell r="H14023"/>
        </row>
        <row r="14024">
          <cell r="D14024" t="str">
            <v/>
          </cell>
          <cell r="F14024"/>
          <cell r="H14024"/>
        </row>
        <row r="14025">
          <cell r="D14025" t="str">
            <v/>
          </cell>
          <cell r="F14025"/>
          <cell r="H14025"/>
        </row>
        <row r="14026">
          <cell r="D14026" t="str">
            <v/>
          </cell>
          <cell r="F14026"/>
          <cell r="H14026"/>
        </row>
        <row r="14027">
          <cell r="D14027" t="str">
            <v/>
          </cell>
          <cell r="F14027"/>
          <cell r="H14027"/>
        </row>
        <row r="14028">
          <cell r="D14028" t="str">
            <v/>
          </cell>
          <cell r="F14028"/>
          <cell r="H14028"/>
        </row>
        <row r="14029">
          <cell r="D14029" t="str">
            <v/>
          </cell>
          <cell r="F14029"/>
          <cell r="H14029"/>
        </row>
        <row r="14030">
          <cell r="D14030" t="str">
            <v/>
          </cell>
          <cell r="F14030"/>
          <cell r="H14030"/>
        </row>
        <row r="14031">
          <cell r="D14031" t="str">
            <v/>
          </cell>
          <cell r="F14031"/>
          <cell r="H14031"/>
        </row>
        <row r="14032">
          <cell r="D14032" t="str">
            <v/>
          </cell>
          <cell r="F14032"/>
          <cell r="H14032"/>
        </row>
        <row r="14033">
          <cell r="D14033" t="str">
            <v/>
          </cell>
          <cell r="F14033"/>
          <cell r="H14033"/>
        </row>
        <row r="14034">
          <cell r="D14034" t="str">
            <v/>
          </cell>
          <cell r="F14034"/>
          <cell r="H14034"/>
        </row>
        <row r="14035">
          <cell r="D14035" t="str">
            <v/>
          </cell>
          <cell r="F14035"/>
          <cell r="H14035"/>
        </row>
        <row r="14036">
          <cell r="D14036" t="str">
            <v/>
          </cell>
          <cell r="F14036"/>
          <cell r="H14036"/>
        </row>
        <row r="14037">
          <cell r="D14037" t="str">
            <v/>
          </cell>
          <cell r="F14037"/>
          <cell r="H14037"/>
        </row>
        <row r="14038">
          <cell r="D14038" t="str">
            <v/>
          </cell>
          <cell r="F14038"/>
          <cell r="H14038"/>
        </row>
        <row r="14039">
          <cell r="D14039" t="str">
            <v/>
          </cell>
          <cell r="F14039"/>
          <cell r="H14039"/>
        </row>
        <row r="14040">
          <cell r="D14040" t="str">
            <v/>
          </cell>
          <cell r="F14040"/>
          <cell r="H14040"/>
        </row>
        <row r="14041">
          <cell r="D14041" t="str">
            <v/>
          </cell>
          <cell r="F14041"/>
          <cell r="H14041"/>
        </row>
        <row r="14042">
          <cell r="D14042" t="str">
            <v/>
          </cell>
          <cell r="F14042"/>
          <cell r="H14042"/>
        </row>
        <row r="14043">
          <cell r="D14043" t="str">
            <v/>
          </cell>
          <cell r="F14043"/>
          <cell r="H14043"/>
        </row>
        <row r="14044">
          <cell r="D14044" t="str">
            <v/>
          </cell>
          <cell r="F14044"/>
          <cell r="H14044"/>
        </row>
        <row r="14045">
          <cell r="D14045" t="str">
            <v/>
          </cell>
          <cell r="F14045"/>
          <cell r="H14045"/>
        </row>
        <row r="14046">
          <cell r="D14046" t="str">
            <v/>
          </cell>
          <cell r="F14046"/>
          <cell r="H14046"/>
        </row>
        <row r="14047">
          <cell r="D14047" t="str">
            <v/>
          </cell>
          <cell r="F14047"/>
          <cell r="H14047"/>
        </row>
        <row r="14048">
          <cell r="D14048" t="str">
            <v/>
          </cell>
          <cell r="F14048"/>
          <cell r="H14048"/>
        </row>
        <row r="14049">
          <cell r="D14049" t="str">
            <v/>
          </cell>
          <cell r="F14049"/>
          <cell r="H14049"/>
        </row>
        <row r="14050">
          <cell r="D14050" t="str">
            <v/>
          </cell>
          <cell r="F14050"/>
          <cell r="H14050"/>
        </row>
        <row r="14051">
          <cell r="D14051" t="str">
            <v/>
          </cell>
          <cell r="F14051"/>
          <cell r="H14051"/>
        </row>
        <row r="14052">
          <cell r="D14052" t="str">
            <v/>
          </cell>
          <cell r="F14052"/>
          <cell r="H14052"/>
        </row>
        <row r="14053">
          <cell r="D14053" t="str">
            <v/>
          </cell>
          <cell r="F14053"/>
          <cell r="H14053"/>
        </row>
        <row r="14054">
          <cell r="D14054" t="str">
            <v/>
          </cell>
          <cell r="F14054"/>
          <cell r="H14054"/>
        </row>
        <row r="14055">
          <cell r="D14055" t="str">
            <v/>
          </cell>
          <cell r="F14055"/>
          <cell r="H14055"/>
        </row>
        <row r="14056">
          <cell r="D14056" t="str">
            <v/>
          </cell>
          <cell r="F14056"/>
          <cell r="H14056"/>
        </row>
        <row r="14057">
          <cell r="D14057" t="str">
            <v/>
          </cell>
          <cell r="F14057"/>
          <cell r="H14057"/>
        </row>
        <row r="14058">
          <cell r="D14058" t="str">
            <v/>
          </cell>
          <cell r="F14058"/>
          <cell r="H14058"/>
        </row>
        <row r="14059">
          <cell r="D14059" t="str">
            <v/>
          </cell>
          <cell r="F14059"/>
          <cell r="H14059"/>
        </row>
        <row r="14060">
          <cell r="D14060" t="str">
            <v/>
          </cell>
          <cell r="F14060"/>
          <cell r="H14060"/>
        </row>
        <row r="14061">
          <cell r="D14061" t="str">
            <v/>
          </cell>
          <cell r="F14061"/>
          <cell r="H14061"/>
        </row>
        <row r="14062">
          <cell r="D14062" t="str">
            <v/>
          </cell>
          <cell r="F14062"/>
          <cell r="H14062"/>
        </row>
        <row r="14063">
          <cell r="D14063" t="str">
            <v/>
          </cell>
          <cell r="F14063"/>
          <cell r="H14063"/>
        </row>
        <row r="14064">
          <cell r="D14064" t="str">
            <v/>
          </cell>
          <cell r="F14064"/>
          <cell r="H14064"/>
        </row>
        <row r="14065">
          <cell r="D14065" t="str">
            <v/>
          </cell>
          <cell r="F14065"/>
          <cell r="H14065"/>
        </row>
        <row r="14066">
          <cell r="D14066" t="str">
            <v/>
          </cell>
          <cell r="F14066"/>
          <cell r="H14066"/>
        </row>
        <row r="14067">
          <cell r="D14067" t="str">
            <v/>
          </cell>
          <cell r="F14067"/>
          <cell r="H14067"/>
        </row>
        <row r="14068">
          <cell r="D14068" t="str">
            <v/>
          </cell>
          <cell r="F14068"/>
          <cell r="H14068"/>
        </row>
        <row r="14069">
          <cell r="D14069" t="str">
            <v/>
          </cell>
          <cell r="F14069"/>
          <cell r="H14069"/>
        </row>
        <row r="14070">
          <cell r="D14070" t="str">
            <v/>
          </cell>
          <cell r="F14070"/>
          <cell r="H14070"/>
        </row>
        <row r="14071">
          <cell r="D14071" t="str">
            <v/>
          </cell>
          <cell r="F14071"/>
          <cell r="H14071"/>
        </row>
        <row r="14072">
          <cell r="D14072" t="str">
            <v/>
          </cell>
          <cell r="F14072"/>
          <cell r="H14072"/>
        </row>
        <row r="14073">
          <cell r="D14073" t="str">
            <v/>
          </cell>
          <cell r="F14073"/>
          <cell r="H14073"/>
        </row>
        <row r="14074">
          <cell r="D14074" t="str">
            <v/>
          </cell>
          <cell r="F14074"/>
          <cell r="H14074"/>
        </row>
        <row r="14075">
          <cell r="D14075" t="str">
            <v/>
          </cell>
          <cell r="F14075"/>
          <cell r="H14075"/>
        </row>
        <row r="14076">
          <cell r="D14076" t="str">
            <v/>
          </cell>
          <cell r="F14076"/>
          <cell r="H14076"/>
        </row>
        <row r="14077">
          <cell r="D14077" t="str">
            <v/>
          </cell>
          <cell r="F14077"/>
          <cell r="H14077"/>
        </row>
        <row r="14078">
          <cell r="D14078" t="str">
            <v/>
          </cell>
          <cell r="F14078"/>
          <cell r="H14078"/>
        </row>
        <row r="14079">
          <cell r="D14079" t="str">
            <v/>
          </cell>
          <cell r="F14079"/>
          <cell r="H14079"/>
        </row>
        <row r="14080">
          <cell r="D14080" t="str">
            <v/>
          </cell>
          <cell r="F14080"/>
          <cell r="H14080"/>
        </row>
        <row r="14081">
          <cell r="D14081" t="str">
            <v/>
          </cell>
          <cell r="F14081"/>
          <cell r="H14081"/>
        </row>
        <row r="14082">
          <cell r="D14082" t="str">
            <v/>
          </cell>
          <cell r="F14082"/>
          <cell r="H14082"/>
        </row>
        <row r="14083">
          <cell r="D14083" t="str">
            <v/>
          </cell>
          <cell r="F14083"/>
          <cell r="H14083"/>
        </row>
        <row r="14084">
          <cell r="D14084" t="str">
            <v/>
          </cell>
          <cell r="F14084"/>
          <cell r="H14084"/>
        </row>
        <row r="14085">
          <cell r="D14085" t="str">
            <v/>
          </cell>
          <cell r="F14085"/>
          <cell r="H14085"/>
        </row>
        <row r="14086">
          <cell r="D14086" t="str">
            <v/>
          </cell>
          <cell r="F14086"/>
          <cell r="H14086"/>
        </row>
        <row r="14087">
          <cell r="D14087" t="str">
            <v/>
          </cell>
          <cell r="F14087"/>
          <cell r="H14087"/>
        </row>
        <row r="14088">
          <cell r="D14088" t="str">
            <v/>
          </cell>
          <cell r="F14088"/>
          <cell r="H14088"/>
        </row>
        <row r="14089">
          <cell r="D14089" t="str">
            <v/>
          </cell>
          <cell r="F14089"/>
          <cell r="H14089"/>
        </row>
        <row r="14090">
          <cell r="D14090" t="str">
            <v/>
          </cell>
          <cell r="F14090"/>
          <cell r="H14090"/>
        </row>
        <row r="14091">
          <cell r="D14091" t="str">
            <v/>
          </cell>
          <cell r="F14091"/>
          <cell r="H14091"/>
        </row>
        <row r="14092">
          <cell r="D14092" t="str">
            <v/>
          </cell>
          <cell r="F14092"/>
          <cell r="H14092"/>
        </row>
        <row r="14093">
          <cell r="D14093" t="str">
            <v/>
          </cell>
          <cell r="F14093"/>
          <cell r="H14093"/>
        </row>
        <row r="14094">
          <cell r="D14094" t="str">
            <v/>
          </cell>
          <cell r="F14094"/>
          <cell r="H14094"/>
        </row>
        <row r="14095">
          <cell r="D14095" t="str">
            <v/>
          </cell>
          <cell r="F14095"/>
          <cell r="H14095"/>
        </row>
        <row r="14096">
          <cell r="D14096" t="str">
            <v/>
          </cell>
          <cell r="F14096"/>
          <cell r="H14096"/>
        </row>
        <row r="14097">
          <cell r="D14097" t="str">
            <v/>
          </cell>
          <cell r="F14097"/>
          <cell r="H14097"/>
        </row>
        <row r="14098">
          <cell r="D14098" t="str">
            <v/>
          </cell>
          <cell r="F14098"/>
          <cell r="H14098"/>
        </row>
        <row r="14099">
          <cell r="D14099" t="str">
            <v/>
          </cell>
          <cell r="F14099"/>
          <cell r="H14099"/>
        </row>
        <row r="14100">
          <cell r="D14100" t="str">
            <v/>
          </cell>
          <cell r="F14100"/>
          <cell r="H14100"/>
        </row>
        <row r="14101">
          <cell r="D14101" t="str">
            <v/>
          </cell>
          <cell r="F14101"/>
          <cell r="H14101"/>
        </row>
        <row r="14102">
          <cell r="D14102" t="str">
            <v/>
          </cell>
          <cell r="F14102"/>
          <cell r="H14102"/>
        </row>
        <row r="14103">
          <cell r="D14103" t="str">
            <v/>
          </cell>
          <cell r="F14103"/>
          <cell r="H14103"/>
        </row>
        <row r="14104">
          <cell r="D14104" t="str">
            <v/>
          </cell>
          <cell r="F14104"/>
          <cell r="H14104"/>
        </row>
        <row r="14105">
          <cell r="D14105" t="str">
            <v/>
          </cell>
          <cell r="F14105"/>
          <cell r="H14105"/>
        </row>
        <row r="14106">
          <cell r="D14106" t="str">
            <v/>
          </cell>
          <cell r="F14106"/>
          <cell r="H14106"/>
        </row>
        <row r="14107">
          <cell r="D14107" t="str">
            <v/>
          </cell>
          <cell r="F14107"/>
          <cell r="H14107"/>
        </row>
        <row r="14108">
          <cell r="D14108" t="str">
            <v/>
          </cell>
          <cell r="F14108"/>
          <cell r="H14108"/>
        </row>
        <row r="14109">
          <cell r="D14109" t="str">
            <v/>
          </cell>
          <cell r="F14109"/>
          <cell r="H14109"/>
        </row>
        <row r="14110">
          <cell r="D14110" t="str">
            <v/>
          </cell>
          <cell r="F14110"/>
          <cell r="H14110"/>
        </row>
        <row r="14111">
          <cell r="D14111" t="str">
            <v/>
          </cell>
          <cell r="F14111"/>
          <cell r="H14111"/>
        </row>
        <row r="14112">
          <cell r="D14112" t="str">
            <v/>
          </cell>
          <cell r="F14112"/>
          <cell r="H14112"/>
        </row>
        <row r="14113">
          <cell r="D14113" t="str">
            <v/>
          </cell>
          <cell r="F14113"/>
          <cell r="H14113"/>
        </row>
        <row r="14114">
          <cell r="D14114" t="str">
            <v/>
          </cell>
          <cell r="F14114"/>
          <cell r="H14114"/>
        </row>
        <row r="14115">
          <cell r="D14115" t="str">
            <v/>
          </cell>
          <cell r="F14115"/>
          <cell r="H14115"/>
        </row>
        <row r="14116">
          <cell r="D14116" t="str">
            <v/>
          </cell>
          <cell r="F14116"/>
          <cell r="H14116"/>
        </row>
        <row r="14117">
          <cell r="D14117" t="str">
            <v/>
          </cell>
          <cell r="F14117"/>
          <cell r="H14117"/>
        </row>
        <row r="14118">
          <cell r="D14118" t="str">
            <v/>
          </cell>
          <cell r="F14118"/>
          <cell r="H14118"/>
        </row>
        <row r="14119">
          <cell r="D14119" t="str">
            <v/>
          </cell>
          <cell r="F14119"/>
          <cell r="H14119"/>
        </row>
        <row r="14120">
          <cell r="D14120" t="str">
            <v/>
          </cell>
          <cell r="F14120"/>
          <cell r="H14120"/>
        </row>
        <row r="14121">
          <cell r="D14121" t="str">
            <v/>
          </cell>
          <cell r="F14121"/>
          <cell r="H14121"/>
        </row>
        <row r="14122">
          <cell r="D14122" t="str">
            <v/>
          </cell>
          <cell r="F14122"/>
          <cell r="H14122"/>
        </row>
        <row r="14123">
          <cell r="D14123" t="str">
            <v/>
          </cell>
          <cell r="F14123"/>
          <cell r="H14123"/>
        </row>
        <row r="14124">
          <cell r="D14124" t="str">
            <v/>
          </cell>
          <cell r="F14124"/>
          <cell r="H14124"/>
        </row>
        <row r="14125">
          <cell r="D14125" t="str">
            <v/>
          </cell>
          <cell r="F14125"/>
          <cell r="H14125"/>
        </row>
        <row r="14126">
          <cell r="D14126" t="str">
            <v/>
          </cell>
          <cell r="F14126"/>
          <cell r="H14126"/>
        </row>
        <row r="14127">
          <cell r="D14127" t="str">
            <v/>
          </cell>
          <cell r="F14127"/>
          <cell r="H14127"/>
        </row>
        <row r="14128">
          <cell r="D14128" t="str">
            <v/>
          </cell>
          <cell r="F14128"/>
          <cell r="H14128"/>
        </row>
        <row r="14129">
          <cell r="D14129" t="str">
            <v/>
          </cell>
          <cell r="F14129"/>
          <cell r="H14129"/>
        </row>
        <row r="14130">
          <cell r="D14130" t="str">
            <v/>
          </cell>
          <cell r="F14130"/>
          <cell r="H14130"/>
        </row>
        <row r="14131">
          <cell r="D14131" t="str">
            <v/>
          </cell>
          <cell r="F14131"/>
          <cell r="H14131"/>
        </row>
        <row r="14132">
          <cell r="D14132" t="str">
            <v/>
          </cell>
          <cell r="F14132"/>
          <cell r="H14132"/>
        </row>
        <row r="14133">
          <cell r="D14133" t="str">
            <v/>
          </cell>
          <cell r="F14133"/>
          <cell r="H14133"/>
        </row>
        <row r="14134">
          <cell r="D14134" t="str">
            <v/>
          </cell>
          <cell r="F14134"/>
          <cell r="H14134"/>
        </row>
        <row r="14135">
          <cell r="D14135" t="str">
            <v/>
          </cell>
          <cell r="F14135"/>
          <cell r="H14135"/>
        </row>
        <row r="14136">
          <cell r="D14136" t="str">
            <v/>
          </cell>
          <cell r="F14136"/>
          <cell r="H14136"/>
        </row>
        <row r="14137">
          <cell r="D14137" t="str">
            <v/>
          </cell>
          <cell r="F14137"/>
          <cell r="H14137"/>
        </row>
        <row r="14138">
          <cell r="D14138" t="str">
            <v/>
          </cell>
          <cell r="F14138"/>
          <cell r="H14138"/>
        </row>
        <row r="14139">
          <cell r="D14139" t="str">
            <v/>
          </cell>
          <cell r="F14139"/>
          <cell r="H14139"/>
        </row>
        <row r="14140">
          <cell r="D14140" t="str">
            <v/>
          </cell>
          <cell r="F14140"/>
          <cell r="H14140"/>
        </row>
        <row r="14141">
          <cell r="D14141" t="str">
            <v/>
          </cell>
          <cell r="F14141"/>
          <cell r="H14141"/>
        </row>
        <row r="14142">
          <cell r="D14142" t="str">
            <v/>
          </cell>
          <cell r="F14142"/>
          <cell r="H14142"/>
        </row>
        <row r="14143">
          <cell r="D14143" t="str">
            <v/>
          </cell>
          <cell r="F14143"/>
          <cell r="H14143"/>
        </row>
        <row r="14144">
          <cell r="D14144" t="str">
            <v/>
          </cell>
          <cell r="F14144"/>
          <cell r="H14144"/>
        </row>
        <row r="14145">
          <cell r="D14145" t="str">
            <v/>
          </cell>
          <cell r="F14145"/>
          <cell r="H14145"/>
        </row>
        <row r="14146">
          <cell r="D14146" t="str">
            <v/>
          </cell>
          <cell r="F14146"/>
          <cell r="H14146"/>
        </row>
        <row r="14147">
          <cell r="D14147" t="str">
            <v/>
          </cell>
          <cell r="F14147"/>
          <cell r="H14147"/>
        </row>
        <row r="14148">
          <cell r="D14148" t="str">
            <v/>
          </cell>
          <cell r="F14148"/>
          <cell r="H14148"/>
        </row>
        <row r="14149">
          <cell r="D14149" t="str">
            <v/>
          </cell>
          <cell r="F14149"/>
          <cell r="H14149"/>
        </row>
        <row r="14150">
          <cell r="D14150" t="str">
            <v/>
          </cell>
          <cell r="F14150"/>
          <cell r="H14150"/>
        </row>
        <row r="14151">
          <cell r="D14151" t="str">
            <v/>
          </cell>
          <cell r="F14151"/>
          <cell r="H14151"/>
        </row>
        <row r="14152">
          <cell r="D14152" t="str">
            <v/>
          </cell>
          <cell r="F14152"/>
          <cell r="H14152"/>
        </row>
        <row r="14153">
          <cell r="D14153" t="str">
            <v/>
          </cell>
          <cell r="F14153"/>
          <cell r="H14153"/>
        </row>
        <row r="14154">
          <cell r="D14154" t="str">
            <v/>
          </cell>
          <cell r="F14154"/>
          <cell r="H14154"/>
        </row>
        <row r="14155">
          <cell r="D14155" t="str">
            <v/>
          </cell>
          <cell r="F14155"/>
          <cell r="H14155"/>
        </row>
        <row r="14156">
          <cell r="D14156" t="str">
            <v/>
          </cell>
          <cell r="F14156"/>
          <cell r="H14156"/>
        </row>
        <row r="14157">
          <cell r="D14157" t="str">
            <v/>
          </cell>
          <cell r="F14157"/>
          <cell r="H14157"/>
        </row>
        <row r="14158">
          <cell r="D14158" t="str">
            <v/>
          </cell>
          <cell r="F14158"/>
          <cell r="H14158"/>
        </row>
        <row r="14159">
          <cell r="D14159" t="str">
            <v/>
          </cell>
          <cell r="F14159"/>
          <cell r="H14159"/>
        </row>
        <row r="14160">
          <cell r="D14160" t="str">
            <v/>
          </cell>
          <cell r="F14160"/>
          <cell r="H14160"/>
        </row>
        <row r="14161">
          <cell r="D14161" t="str">
            <v/>
          </cell>
          <cell r="F14161"/>
          <cell r="H14161"/>
        </row>
        <row r="14162">
          <cell r="D14162" t="str">
            <v/>
          </cell>
          <cell r="F14162"/>
          <cell r="H14162"/>
        </row>
        <row r="14163">
          <cell r="D14163" t="str">
            <v/>
          </cell>
          <cell r="F14163"/>
          <cell r="H14163"/>
        </row>
        <row r="14164">
          <cell r="D14164" t="str">
            <v/>
          </cell>
          <cell r="F14164"/>
          <cell r="H14164"/>
        </row>
        <row r="14165">
          <cell r="D14165" t="str">
            <v/>
          </cell>
          <cell r="F14165"/>
          <cell r="H14165"/>
        </row>
        <row r="14166">
          <cell r="D14166" t="str">
            <v/>
          </cell>
          <cell r="F14166"/>
          <cell r="H14166"/>
        </row>
        <row r="14167">
          <cell r="D14167" t="str">
            <v/>
          </cell>
          <cell r="F14167"/>
          <cell r="H14167"/>
        </row>
        <row r="14168">
          <cell r="D14168" t="str">
            <v/>
          </cell>
          <cell r="F14168"/>
          <cell r="H14168"/>
        </row>
        <row r="14169">
          <cell r="D14169" t="str">
            <v/>
          </cell>
          <cell r="F14169"/>
          <cell r="H14169"/>
        </row>
        <row r="14170">
          <cell r="D14170" t="str">
            <v/>
          </cell>
          <cell r="F14170"/>
          <cell r="H14170"/>
        </row>
        <row r="14171">
          <cell r="D14171" t="str">
            <v/>
          </cell>
          <cell r="F14171"/>
          <cell r="H14171"/>
        </row>
        <row r="14172">
          <cell r="D14172" t="str">
            <v/>
          </cell>
          <cell r="F14172"/>
          <cell r="H14172"/>
        </row>
        <row r="14173">
          <cell r="D14173" t="str">
            <v/>
          </cell>
          <cell r="F14173"/>
          <cell r="H14173"/>
        </row>
        <row r="14174">
          <cell r="D14174" t="str">
            <v/>
          </cell>
          <cell r="F14174"/>
          <cell r="H14174"/>
        </row>
        <row r="14175">
          <cell r="D14175" t="str">
            <v/>
          </cell>
          <cell r="F14175"/>
          <cell r="H14175"/>
        </row>
        <row r="14176">
          <cell r="D14176" t="str">
            <v/>
          </cell>
          <cell r="F14176"/>
          <cell r="H14176"/>
        </row>
        <row r="14177">
          <cell r="D14177" t="str">
            <v/>
          </cell>
          <cell r="F14177"/>
          <cell r="H14177"/>
        </row>
        <row r="14178">
          <cell r="D14178" t="str">
            <v/>
          </cell>
          <cell r="F14178"/>
          <cell r="H14178"/>
        </row>
        <row r="14179">
          <cell r="D14179" t="str">
            <v/>
          </cell>
          <cell r="F14179"/>
          <cell r="H14179"/>
        </row>
        <row r="14180">
          <cell r="D14180" t="str">
            <v/>
          </cell>
          <cell r="F14180"/>
          <cell r="H14180"/>
        </row>
        <row r="14181">
          <cell r="D14181" t="str">
            <v/>
          </cell>
          <cell r="F14181"/>
          <cell r="H14181"/>
        </row>
        <row r="14182">
          <cell r="D14182" t="str">
            <v/>
          </cell>
          <cell r="F14182"/>
          <cell r="H14182"/>
        </row>
        <row r="14183">
          <cell r="D14183" t="str">
            <v/>
          </cell>
          <cell r="F14183"/>
          <cell r="H14183"/>
        </row>
        <row r="14184">
          <cell r="D14184" t="str">
            <v/>
          </cell>
          <cell r="F14184"/>
          <cell r="H14184"/>
        </row>
        <row r="14185">
          <cell r="D14185" t="str">
            <v/>
          </cell>
          <cell r="F14185"/>
          <cell r="H14185"/>
        </row>
        <row r="14186">
          <cell r="D14186" t="str">
            <v/>
          </cell>
          <cell r="F14186"/>
          <cell r="H14186"/>
        </row>
        <row r="14187">
          <cell r="D14187" t="str">
            <v/>
          </cell>
          <cell r="F14187"/>
          <cell r="H14187"/>
        </row>
        <row r="14188">
          <cell r="D14188" t="str">
            <v/>
          </cell>
          <cell r="F14188"/>
          <cell r="H14188"/>
        </row>
        <row r="14189">
          <cell r="D14189" t="str">
            <v/>
          </cell>
          <cell r="F14189"/>
          <cell r="H14189"/>
        </row>
        <row r="14190">
          <cell r="D14190" t="str">
            <v/>
          </cell>
          <cell r="F14190"/>
          <cell r="H14190"/>
        </row>
        <row r="14191">
          <cell r="D14191" t="str">
            <v/>
          </cell>
          <cell r="F14191"/>
          <cell r="H14191"/>
        </row>
        <row r="14192">
          <cell r="D14192" t="str">
            <v/>
          </cell>
          <cell r="F14192"/>
          <cell r="H14192"/>
        </row>
        <row r="14193">
          <cell r="D14193" t="str">
            <v/>
          </cell>
          <cell r="F14193"/>
          <cell r="H14193"/>
        </row>
        <row r="14194">
          <cell r="D14194" t="str">
            <v/>
          </cell>
          <cell r="F14194"/>
          <cell r="H14194"/>
        </row>
        <row r="14195">
          <cell r="D14195" t="str">
            <v/>
          </cell>
          <cell r="F14195"/>
          <cell r="H14195"/>
        </row>
        <row r="14196">
          <cell r="D14196" t="str">
            <v/>
          </cell>
          <cell r="F14196"/>
          <cell r="H14196"/>
        </row>
        <row r="14197">
          <cell r="D14197" t="str">
            <v/>
          </cell>
          <cell r="F14197"/>
          <cell r="H14197"/>
        </row>
        <row r="14198">
          <cell r="D14198" t="str">
            <v/>
          </cell>
          <cell r="F14198"/>
          <cell r="H14198"/>
        </row>
        <row r="14199">
          <cell r="D14199" t="str">
            <v/>
          </cell>
          <cell r="F14199"/>
          <cell r="H14199"/>
        </row>
        <row r="14200">
          <cell r="D14200" t="str">
            <v/>
          </cell>
          <cell r="F14200"/>
          <cell r="H14200"/>
        </row>
        <row r="14201">
          <cell r="D14201" t="str">
            <v/>
          </cell>
          <cell r="F14201"/>
          <cell r="H14201"/>
        </row>
        <row r="14202">
          <cell r="D14202" t="str">
            <v/>
          </cell>
          <cell r="F14202"/>
          <cell r="H14202"/>
        </row>
        <row r="14203">
          <cell r="D14203" t="str">
            <v/>
          </cell>
          <cell r="F14203"/>
          <cell r="H14203"/>
        </row>
        <row r="14204">
          <cell r="D14204" t="str">
            <v/>
          </cell>
          <cell r="F14204"/>
          <cell r="H14204"/>
        </row>
        <row r="14205">
          <cell r="D14205" t="str">
            <v/>
          </cell>
          <cell r="F14205"/>
          <cell r="H14205"/>
        </row>
        <row r="14206">
          <cell r="D14206" t="str">
            <v/>
          </cell>
          <cell r="F14206"/>
          <cell r="H14206"/>
        </row>
        <row r="14207">
          <cell r="D14207" t="str">
            <v/>
          </cell>
          <cell r="F14207"/>
          <cell r="H14207"/>
        </row>
        <row r="14208">
          <cell r="D14208" t="str">
            <v/>
          </cell>
          <cell r="F14208"/>
          <cell r="H14208"/>
        </row>
        <row r="14209">
          <cell r="D14209" t="str">
            <v/>
          </cell>
          <cell r="F14209"/>
          <cell r="H14209"/>
        </row>
        <row r="14210">
          <cell r="D14210" t="str">
            <v/>
          </cell>
          <cell r="F14210"/>
          <cell r="H14210"/>
        </row>
        <row r="14211">
          <cell r="D14211" t="str">
            <v/>
          </cell>
          <cell r="F14211"/>
          <cell r="H14211"/>
        </row>
        <row r="14212">
          <cell r="D14212" t="str">
            <v/>
          </cell>
          <cell r="F14212"/>
          <cell r="H14212"/>
        </row>
        <row r="14213">
          <cell r="D14213" t="str">
            <v/>
          </cell>
          <cell r="F14213"/>
          <cell r="H14213"/>
        </row>
        <row r="14214">
          <cell r="D14214" t="str">
            <v/>
          </cell>
          <cell r="F14214"/>
          <cell r="H14214"/>
        </row>
        <row r="14215">
          <cell r="D14215" t="str">
            <v/>
          </cell>
          <cell r="F14215"/>
          <cell r="H14215"/>
        </row>
        <row r="14216">
          <cell r="D14216" t="str">
            <v/>
          </cell>
          <cell r="F14216"/>
          <cell r="H14216"/>
        </row>
        <row r="14217">
          <cell r="D14217" t="str">
            <v/>
          </cell>
          <cell r="F14217"/>
          <cell r="H14217"/>
        </row>
        <row r="14218">
          <cell r="D14218" t="str">
            <v/>
          </cell>
          <cell r="F14218"/>
          <cell r="H14218"/>
        </row>
        <row r="14219">
          <cell r="D14219" t="str">
            <v/>
          </cell>
          <cell r="F14219"/>
          <cell r="H14219"/>
        </row>
        <row r="14220">
          <cell r="D14220" t="str">
            <v/>
          </cell>
          <cell r="F14220"/>
          <cell r="H14220"/>
        </row>
        <row r="14221">
          <cell r="D14221" t="str">
            <v/>
          </cell>
          <cell r="F14221"/>
          <cell r="H14221"/>
        </row>
        <row r="14222">
          <cell r="D14222" t="str">
            <v/>
          </cell>
          <cell r="F14222"/>
          <cell r="H14222"/>
        </row>
        <row r="14223">
          <cell r="D14223" t="str">
            <v/>
          </cell>
          <cell r="F14223"/>
          <cell r="H14223"/>
        </row>
        <row r="14224">
          <cell r="D14224" t="str">
            <v/>
          </cell>
          <cell r="F14224"/>
          <cell r="H14224"/>
        </row>
        <row r="14225">
          <cell r="D14225" t="str">
            <v/>
          </cell>
          <cell r="F14225"/>
          <cell r="H14225"/>
        </row>
        <row r="14226">
          <cell r="D14226" t="str">
            <v/>
          </cell>
          <cell r="F14226"/>
          <cell r="H14226"/>
        </row>
        <row r="14227">
          <cell r="D14227" t="str">
            <v/>
          </cell>
          <cell r="F14227"/>
          <cell r="H14227"/>
        </row>
        <row r="14228">
          <cell r="D14228" t="str">
            <v/>
          </cell>
          <cell r="F14228"/>
          <cell r="H14228"/>
        </row>
        <row r="14229">
          <cell r="D14229" t="str">
            <v/>
          </cell>
          <cell r="F14229"/>
          <cell r="H14229"/>
        </row>
        <row r="14230">
          <cell r="D14230" t="str">
            <v/>
          </cell>
          <cell r="F14230"/>
          <cell r="H14230"/>
        </row>
        <row r="14231">
          <cell r="D14231" t="str">
            <v/>
          </cell>
          <cell r="F14231"/>
          <cell r="H14231"/>
        </row>
        <row r="14232">
          <cell r="D14232" t="str">
            <v/>
          </cell>
          <cell r="F14232"/>
          <cell r="H14232"/>
        </row>
        <row r="14233">
          <cell r="D14233" t="str">
            <v/>
          </cell>
          <cell r="F14233"/>
          <cell r="H14233"/>
        </row>
        <row r="14234">
          <cell r="D14234" t="str">
            <v/>
          </cell>
          <cell r="F14234"/>
          <cell r="H14234"/>
        </row>
        <row r="14235">
          <cell r="D14235" t="str">
            <v/>
          </cell>
          <cell r="F14235"/>
          <cell r="H14235"/>
        </row>
        <row r="14236">
          <cell r="D14236" t="str">
            <v/>
          </cell>
          <cell r="F14236"/>
          <cell r="H14236"/>
        </row>
        <row r="14237">
          <cell r="D14237" t="str">
            <v/>
          </cell>
          <cell r="F14237"/>
          <cell r="H14237"/>
        </row>
        <row r="14238">
          <cell r="D14238" t="str">
            <v/>
          </cell>
          <cell r="F14238"/>
          <cell r="H14238"/>
        </row>
        <row r="14239">
          <cell r="D14239" t="str">
            <v/>
          </cell>
          <cell r="F14239"/>
          <cell r="H14239"/>
        </row>
        <row r="14240">
          <cell r="D14240" t="str">
            <v/>
          </cell>
          <cell r="F14240"/>
          <cell r="H14240"/>
        </row>
        <row r="14241">
          <cell r="D14241" t="str">
            <v/>
          </cell>
          <cell r="F14241"/>
          <cell r="H14241"/>
        </row>
        <row r="14242">
          <cell r="D14242" t="str">
            <v/>
          </cell>
          <cell r="F14242"/>
          <cell r="H14242"/>
        </row>
        <row r="14243">
          <cell r="D14243" t="str">
            <v/>
          </cell>
          <cell r="F14243"/>
          <cell r="H14243"/>
        </row>
        <row r="14244">
          <cell r="D14244" t="str">
            <v/>
          </cell>
          <cell r="F14244"/>
          <cell r="H14244"/>
        </row>
        <row r="14245">
          <cell r="D14245" t="str">
            <v/>
          </cell>
          <cell r="F14245"/>
          <cell r="H14245"/>
        </row>
        <row r="14246">
          <cell r="D14246" t="str">
            <v/>
          </cell>
          <cell r="F14246"/>
          <cell r="H14246"/>
        </row>
        <row r="14247">
          <cell r="D14247" t="str">
            <v/>
          </cell>
          <cell r="F14247"/>
          <cell r="H14247"/>
        </row>
        <row r="14248">
          <cell r="D14248" t="str">
            <v/>
          </cell>
          <cell r="F14248"/>
          <cell r="H14248"/>
        </row>
        <row r="14249">
          <cell r="D14249" t="str">
            <v/>
          </cell>
          <cell r="F14249"/>
          <cell r="H14249"/>
        </row>
        <row r="14250">
          <cell r="D14250" t="str">
            <v/>
          </cell>
          <cell r="F14250"/>
          <cell r="H14250"/>
        </row>
        <row r="14251">
          <cell r="D14251" t="str">
            <v/>
          </cell>
          <cell r="F14251"/>
          <cell r="H14251"/>
        </row>
        <row r="14252">
          <cell r="D14252" t="str">
            <v/>
          </cell>
          <cell r="F14252"/>
          <cell r="H14252"/>
        </row>
        <row r="14253">
          <cell r="D14253" t="str">
            <v/>
          </cell>
          <cell r="F14253"/>
          <cell r="H14253"/>
        </row>
        <row r="14254">
          <cell r="D14254" t="str">
            <v/>
          </cell>
          <cell r="F14254"/>
          <cell r="H14254"/>
        </row>
        <row r="14255">
          <cell r="D14255" t="str">
            <v/>
          </cell>
          <cell r="F14255"/>
          <cell r="H14255"/>
        </row>
        <row r="14256">
          <cell r="D14256" t="str">
            <v/>
          </cell>
          <cell r="F14256"/>
          <cell r="H14256"/>
        </row>
        <row r="14257">
          <cell r="D14257" t="str">
            <v/>
          </cell>
          <cell r="F14257"/>
          <cell r="H14257"/>
        </row>
        <row r="14258">
          <cell r="D14258" t="str">
            <v/>
          </cell>
          <cell r="F14258"/>
          <cell r="H14258"/>
        </row>
        <row r="14259">
          <cell r="D14259" t="str">
            <v/>
          </cell>
          <cell r="F14259"/>
          <cell r="H14259"/>
        </row>
        <row r="14260">
          <cell r="D14260" t="str">
            <v/>
          </cell>
          <cell r="F14260"/>
          <cell r="H14260"/>
        </row>
        <row r="14261">
          <cell r="D14261" t="str">
            <v/>
          </cell>
          <cell r="F14261"/>
          <cell r="H14261"/>
        </row>
        <row r="14262">
          <cell r="D14262" t="str">
            <v/>
          </cell>
          <cell r="F14262"/>
          <cell r="H14262"/>
        </row>
        <row r="14263">
          <cell r="D14263" t="str">
            <v/>
          </cell>
          <cell r="F14263"/>
          <cell r="H14263"/>
        </row>
        <row r="14264">
          <cell r="D14264" t="str">
            <v/>
          </cell>
          <cell r="F14264"/>
          <cell r="H14264"/>
        </row>
        <row r="14265">
          <cell r="D14265" t="str">
            <v/>
          </cell>
          <cell r="F14265"/>
          <cell r="H14265"/>
        </row>
        <row r="14266">
          <cell r="D14266" t="str">
            <v/>
          </cell>
          <cell r="F14266"/>
          <cell r="H14266"/>
        </row>
        <row r="14267">
          <cell r="D14267" t="str">
            <v/>
          </cell>
          <cell r="F14267"/>
          <cell r="H14267"/>
        </row>
        <row r="14268">
          <cell r="D14268" t="str">
            <v/>
          </cell>
          <cell r="F14268"/>
          <cell r="H14268"/>
        </row>
        <row r="14269">
          <cell r="D14269" t="str">
            <v/>
          </cell>
          <cell r="F14269"/>
          <cell r="H14269"/>
        </row>
        <row r="14270">
          <cell r="D14270" t="str">
            <v/>
          </cell>
          <cell r="F14270"/>
          <cell r="H14270"/>
        </row>
        <row r="14271">
          <cell r="D14271" t="str">
            <v/>
          </cell>
          <cell r="F14271"/>
          <cell r="H14271"/>
        </row>
        <row r="14272">
          <cell r="D14272" t="str">
            <v/>
          </cell>
          <cell r="F14272"/>
          <cell r="H14272"/>
        </row>
        <row r="14273">
          <cell r="D14273" t="str">
            <v/>
          </cell>
          <cell r="F14273"/>
          <cell r="H14273"/>
        </row>
        <row r="14274">
          <cell r="D14274" t="str">
            <v/>
          </cell>
          <cell r="F14274"/>
          <cell r="H14274"/>
        </row>
        <row r="14275">
          <cell r="D14275" t="str">
            <v/>
          </cell>
          <cell r="F14275"/>
          <cell r="H14275"/>
        </row>
        <row r="14276">
          <cell r="D14276" t="str">
            <v/>
          </cell>
          <cell r="F14276"/>
          <cell r="H14276"/>
        </row>
        <row r="14277">
          <cell r="D14277" t="str">
            <v/>
          </cell>
          <cell r="F14277"/>
          <cell r="H14277"/>
        </row>
        <row r="14278">
          <cell r="D14278" t="str">
            <v/>
          </cell>
          <cell r="F14278"/>
          <cell r="H14278"/>
        </row>
        <row r="14279">
          <cell r="D14279" t="str">
            <v/>
          </cell>
          <cell r="F14279"/>
          <cell r="H14279"/>
        </row>
        <row r="14280">
          <cell r="D14280" t="str">
            <v/>
          </cell>
          <cell r="F14280"/>
          <cell r="H14280"/>
        </row>
        <row r="14281">
          <cell r="D14281" t="str">
            <v/>
          </cell>
          <cell r="F14281"/>
          <cell r="H14281"/>
        </row>
        <row r="14282">
          <cell r="D14282" t="str">
            <v/>
          </cell>
          <cell r="F14282"/>
          <cell r="H14282"/>
        </row>
        <row r="14283">
          <cell r="D14283" t="str">
            <v/>
          </cell>
          <cell r="F14283"/>
          <cell r="H14283"/>
        </row>
        <row r="14284">
          <cell r="D14284" t="str">
            <v/>
          </cell>
          <cell r="F14284"/>
          <cell r="H14284"/>
        </row>
        <row r="14285">
          <cell r="D14285" t="str">
            <v/>
          </cell>
          <cell r="F14285"/>
          <cell r="H14285"/>
        </row>
        <row r="14286">
          <cell r="D14286" t="str">
            <v/>
          </cell>
          <cell r="F14286"/>
          <cell r="H14286"/>
        </row>
        <row r="14287">
          <cell r="D14287" t="str">
            <v/>
          </cell>
          <cell r="F14287"/>
          <cell r="H14287"/>
        </row>
        <row r="14288">
          <cell r="D14288" t="str">
            <v/>
          </cell>
          <cell r="F14288"/>
          <cell r="H14288"/>
        </row>
        <row r="14289">
          <cell r="D14289" t="str">
            <v/>
          </cell>
          <cell r="F14289"/>
          <cell r="H14289"/>
        </row>
        <row r="14290">
          <cell r="D14290" t="str">
            <v/>
          </cell>
          <cell r="F14290"/>
          <cell r="H14290"/>
        </row>
        <row r="14291">
          <cell r="D14291" t="str">
            <v/>
          </cell>
          <cell r="F14291"/>
          <cell r="H14291"/>
        </row>
        <row r="14292">
          <cell r="D14292" t="str">
            <v/>
          </cell>
          <cell r="F14292"/>
          <cell r="H14292"/>
        </row>
        <row r="14293">
          <cell r="D14293" t="str">
            <v/>
          </cell>
          <cell r="F14293"/>
          <cell r="H14293"/>
        </row>
        <row r="14294">
          <cell r="D14294" t="str">
            <v/>
          </cell>
          <cell r="F14294"/>
          <cell r="H14294"/>
        </row>
        <row r="14295">
          <cell r="D14295" t="str">
            <v/>
          </cell>
          <cell r="F14295"/>
          <cell r="H14295"/>
        </row>
        <row r="14296">
          <cell r="D14296" t="str">
            <v/>
          </cell>
          <cell r="F14296"/>
          <cell r="H14296"/>
        </row>
        <row r="14297">
          <cell r="D14297" t="str">
            <v/>
          </cell>
          <cell r="F14297"/>
          <cell r="H14297"/>
        </row>
        <row r="14298">
          <cell r="D14298" t="str">
            <v/>
          </cell>
          <cell r="F14298"/>
          <cell r="H14298"/>
        </row>
        <row r="14299">
          <cell r="D14299" t="str">
            <v/>
          </cell>
          <cell r="F14299"/>
          <cell r="H14299"/>
        </row>
        <row r="14300">
          <cell r="D14300" t="str">
            <v/>
          </cell>
          <cell r="F14300"/>
          <cell r="H14300"/>
        </row>
        <row r="14301">
          <cell r="D14301" t="str">
            <v/>
          </cell>
          <cell r="F14301"/>
          <cell r="H14301"/>
        </row>
        <row r="14302">
          <cell r="D14302" t="str">
            <v/>
          </cell>
          <cell r="F14302"/>
          <cell r="H14302"/>
        </row>
        <row r="14303">
          <cell r="D14303" t="str">
            <v/>
          </cell>
          <cell r="F14303"/>
          <cell r="H14303"/>
        </row>
        <row r="14304">
          <cell r="D14304" t="str">
            <v/>
          </cell>
          <cell r="F14304"/>
          <cell r="H14304"/>
        </row>
        <row r="14305">
          <cell r="D14305" t="str">
            <v/>
          </cell>
          <cell r="F14305"/>
          <cell r="H14305"/>
        </row>
        <row r="14306">
          <cell r="D14306" t="str">
            <v/>
          </cell>
          <cell r="F14306"/>
          <cell r="H14306"/>
        </row>
        <row r="14307">
          <cell r="D14307" t="str">
            <v/>
          </cell>
          <cell r="F14307"/>
          <cell r="H14307"/>
        </row>
        <row r="14308">
          <cell r="D14308" t="str">
            <v/>
          </cell>
          <cell r="F14308"/>
          <cell r="H14308"/>
        </row>
        <row r="14309">
          <cell r="D14309" t="str">
            <v/>
          </cell>
          <cell r="F14309"/>
          <cell r="H14309"/>
        </row>
        <row r="14310">
          <cell r="D14310" t="str">
            <v/>
          </cell>
          <cell r="F14310"/>
          <cell r="H14310"/>
        </row>
        <row r="14311">
          <cell r="D14311" t="str">
            <v/>
          </cell>
          <cell r="F14311"/>
          <cell r="H14311"/>
        </row>
        <row r="14312">
          <cell r="D14312" t="str">
            <v/>
          </cell>
          <cell r="F14312"/>
          <cell r="H14312"/>
        </row>
        <row r="14313">
          <cell r="D14313" t="str">
            <v/>
          </cell>
          <cell r="F14313"/>
          <cell r="H14313"/>
        </row>
        <row r="14314">
          <cell r="D14314" t="str">
            <v/>
          </cell>
          <cell r="F14314"/>
          <cell r="H14314"/>
        </row>
        <row r="14315">
          <cell r="D14315" t="str">
            <v/>
          </cell>
          <cell r="F14315"/>
          <cell r="H14315"/>
        </row>
        <row r="14316">
          <cell r="D14316" t="str">
            <v/>
          </cell>
          <cell r="F14316"/>
          <cell r="H14316"/>
        </row>
        <row r="14317">
          <cell r="D14317" t="str">
            <v/>
          </cell>
          <cell r="F14317"/>
          <cell r="H14317"/>
        </row>
        <row r="14318">
          <cell r="D14318" t="str">
            <v/>
          </cell>
          <cell r="F14318"/>
          <cell r="H14318"/>
        </row>
        <row r="14319">
          <cell r="D14319" t="str">
            <v/>
          </cell>
          <cell r="F14319"/>
          <cell r="H14319"/>
        </row>
        <row r="14320">
          <cell r="D14320" t="str">
            <v/>
          </cell>
          <cell r="F14320"/>
          <cell r="H14320"/>
        </row>
        <row r="14321">
          <cell r="D14321" t="str">
            <v/>
          </cell>
          <cell r="F14321"/>
          <cell r="H14321"/>
        </row>
        <row r="14322">
          <cell r="D14322" t="str">
            <v/>
          </cell>
          <cell r="F14322"/>
          <cell r="H14322"/>
        </row>
        <row r="14323">
          <cell r="D14323" t="str">
            <v/>
          </cell>
          <cell r="F14323"/>
          <cell r="H14323"/>
        </row>
        <row r="14324">
          <cell r="D14324" t="str">
            <v/>
          </cell>
          <cell r="F14324"/>
          <cell r="H14324"/>
        </row>
        <row r="14325">
          <cell r="D14325" t="str">
            <v/>
          </cell>
          <cell r="F14325"/>
          <cell r="H14325"/>
        </row>
        <row r="14326">
          <cell r="D14326" t="str">
            <v/>
          </cell>
          <cell r="F14326"/>
          <cell r="H14326"/>
        </row>
        <row r="14327">
          <cell r="D14327" t="str">
            <v/>
          </cell>
          <cell r="F14327"/>
          <cell r="H14327"/>
        </row>
        <row r="14328">
          <cell r="D14328" t="str">
            <v/>
          </cell>
          <cell r="F14328"/>
          <cell r="H14328"/>
        </row>
        <row r="14329">
          <cell r="D14329" t="str">
            <v/>
          </cell>
          <cell r="F14329"/>
          <cell r="H14329"/>
        </row>
        <row r="14330">
          <cell r="D14330" t="str">
            <v/>
          </cell>
          <cell r="F14330"/>
          <cell r="H14330"/>
        </row>
        <row r="14331">
          <cell r="D14331" t="str">
            <v/>
          </cell>
          <cell r="F14331"/>
          <cell r="H14331"/>
        </row>
        <row r="14332">
          <cell r="D14332" t="str">
            <v/>
          </cell>
          <cell r="F14332"/>
          <cell r="H14332"/>
        </row>
        <row r="14333">
          <cell r="D14333" t="str">
            <v/>
          </cell>
          <cell r="F14333"/>
          <cell r="H14333"/>
        </row>
        <row r="14334">
          <cell r="D14334" t="str">
            <v/>
          </cell>
          <cell r="F14334"/>
          <cell r="H14334"/>
        </row>
        <row r="14335">
          <cell r="D14335" t="str">
            <v/>
          </cell>
          <cell r="F14335"/>
          <cell r="H14335"/>
        </row>
        <row r="14336">
          <cell r="D14336" t="str">
            <v/>
          </cell>
          <cell r="F14336"/>
          <cell r="H14336"/>
        </row>
        <row r="14337">
          <cell r="D14337" t="str">
            <v/>
          </cell>
          <cell r="F14337"/>
          <cell r="H14337"/>
        </row>
        <row r="14338">
          <cell r="D14338" t="str">
            <v/>
          </cell>
          <cell r="F14338"/>
          <cell r="H14338"/>
        </row>
        <row r="14339">
          <cell r="D14339" t="str">
            <v/>
          </cell>
          <cell r="F14339"/>
          <cell r="H14339"/>
        </row>
        <row r="14340">
          <cell r="D14340" t="str">
            <v/>
          </cell>
          <cell r="F14340"/>
          <cell r="H14340"/>
        </row>
        <row r="14341">
          <cell r="D14341" t="str">
            <v/>
          </cell>
          <cell r="F14341"/>
          <cell r="H14341"/>
        </row>
        <row r="14342">
          <cell r="D14342" t="str">
            <v/>
          </cell>
          <cell r="F14342"/>
          <cell r="H14342"/>
        </row>
        <row r="14343">
          <cell r="D14343" t="str">
            <v/>
          </cell>
          <cell r="F14343"/>
          <cell r="H14343"/>
        </row>
        <row r="14344">
          <cell r="D14344" t="str">
            <v/>
          </cell>
          <cell r="F14344"/>
          <cell r="H14344"/>
        </row>
        <row r="14345">
          <cell r="D14345" t="str">
            <v/>
          </cell>
          <cell r="F14345"/>
          <cell r="H14345"/>
        </row>
        <row r="14346">
          <cell r="D14346" t="str">
            <v/>
          </cell>
          <cell r="F14346"/>
          <cell r="H14346"/>
        </row>
        <row r="14347">
          <cell r="D14347" t="str">
            <v/>
          </cell>
          <cell r="F14347"/>
          <cell r="H14347"/>
        </row>
        <row r="14348">
          <cell r="D14348" t="str">
            <v/>
          </cell>
          <cell r="F14348"/>
          <cell r="H14348"/>
        </row>
        <row r="14349">
          <cell r="D14349" t="str">
            <v/>
          </cell>
          <cell r="F14349"/>
          <cell r="H14349"/>
        </row>
        <row r="14350">
          <cell r="D14350" t="str">
            <v/>
          </cell>
          <cell r="F14350"/>
          <cell r="H14350"/>
        </row>
        <row r="14351">
          <cell r="D14351" t="str">
            <v/>
          </cell>
          <cell r="F14351"/>
          <cell r="H14351"/>
        </row>
        <row r="14352">
          <cell r="D14352" t="str">
            <v/>
          </cell>
          <cell r="F14352"/>
          <cell r="H14352"/>
        </row>
        <row r="14353">
          <cell r="D14353" t="str">
            <v/>
          </cell>
          <cell r="F14353"/>
          <cell r="H14353"/>
        </row>
        <row r="14354">
          <cell r="D14354" t="str">
            <v/>
          </cell>
          <cell r="F14354"/>
          <cell r="H14354"/>
        </row>
        <row r="14355">
          <cell r="D14355" t="str">
            <v/>
          </cell>
          <cell r="F14355"/>
          <cell r="H14355"/>
        </row>
        <row r="14356">
          <cell r="D14356" t="str">
            <v/>
          </cell>
          <cell r="F14356"/>
          <cell r="H14356"/>
        </row>
        <row r="14357">
          <cell r="D14357" t="str">
            <v/>
          </cell>
          <cell r="F14357"/>
          <cell r="H14357"/>
        </row>
        <row r="14358">
          <cell r="D14358" t="str">
            <v/>
          </cell>
          <cell r="F14358"/>
          <cell r="H14358"/>
        </row>
        <row r="14359">
          <cell r="D14359" t="str">
            <v/>
          </cell>
          <cell r="F14359"/>
          <cell r="H14359"/>
        </row>
        <row r="14360">
          <cell r="D14360" t="str">
            <v/>
          </cell>
          <cell r="F14360"/>
          <cell r="H14360"/>
        </row>
        <row r="14361">
          <cell r="D14361" t="str">
            <v/>
          </cell>
          <cell r="F14361"/>
          <cell r="H14361"/>
        </row>
        <row r="14362">
          <cell r="D14362" t="str">
            <v/>
          </cell>
          <cell r="F14362"/>
          <cell r="H14362"/>
        </row>
        <row r="14363">
          <cell r="D14363" t="str">
            <v/>
          </cell>
          <cell r="F14363"/>
          <cell r="H14363"/>
        </row>
        <row r="14364">
          <cell r="D14364" t="str">
            <v/>
          </cell>
          <cell r="F14364"/>
          <cell r="H14364"/>
        </row>
        <row r="14365">
          <cell r="D14365" t="str">
            <v/>
          </cell>
          <cell r="F14365"/>
          <cell r="H14365"/>
        </row>
        <row r="14366">
          <cell r="D14366" t="str">
            <v/>
          </cell>
          <cell r="F14366"/>
          <cell r="H14366"/>
        </row>
        <row r="14367">
          <cell r="D14367" t="str">
            <v/>
          </cell>
          <cell r="F14367"/>
          <cell r="H14367"/>
        </row>
        <row r="14368">
          <cell r="D14368" t="str">
            <v/>
          </cell>
          <cell r="F14368"/>
          <cell r="H14368"/>
        </row>
        <row r="14369">
          <cell r="D14369" t="str">
            <v/>
          </cell>
          <cell r="F14369"/>
          <cell r="H14369"/>
        </row>
        <row r="14370">
          <cell r="D14370" t="str">
            <v/>
          </cell>
          <cell r="F14370"/>
          <cell r="H14370"/>
        </row>
        <row r="14371">
          <cell r="D14371" t="str">
            <v/>
          </cell>
          <cell r="F14371"/>
          <cell r="H14371"/>
        </row>
        <row r="14372">
          <cell r="D14372" t="str">
            <v/>
          </cell>
          <cell r="F14372"/>
          <cell r="H14372"/>
        </row>
        <row r="14373">
          <cell r="D14373" t="str">
            <v/>
          </cell>
          <cell r="F14373"/>
          <cell r="H14373"/>
        </row>
        <row r="14374">
          <cell r="D14374" t="str">
            <v/>
          </cell>
          <cell r="F14374"/>
          <cell r="H14374"/>
        </row>
        <row r="14375">
          <cell r="D14375" t="str">
            <v/>
          </cell>
          <cell r="F14375"/>
          <cell r="H14375"/>
        </row>
        <row r="14376">
          <cell r="D14376" t="str">
            <v/>
          </cell>
          <cell r="F14376"/>
          <cell r="H14376"/>
        </row>
        <row r="14377">
          <cell r="D14377" t="str">
            <v/>
          </cell>
          <cell r="F14377"/>
          <cell r="H14377"/>
        </row>
        <row r="14378">
          <cell r="D14378" t="str">
            <v/>
          </cell>
          <cell r="F14378"/>
          <cell r="H14378"/>
        </row>
        <row r="14379">
          <cell r="D14379" t="str">
            <v/>
          </cell>
          <cell r="F14379"/>
          <cell r="H14379"/>
        </row>
        <row r="14380">
          <cell r="D14380" t="str">
            <v/>
          </cell>
          <cell r="F14380"/>
          <cell r="H14380"/>
        </row>
        <row r="14381">
          <cell r="D14381" t="str">
            <v/>
          </cell>
          <cell r="F14381"/>
          <cell r="H14381"/>
        </row>
        <row r="14382">
          <cell r="D14382" t="str">
            <v/>
          </cell>
          <cell r="F14382"/>
          <cell r="H14382"/>
        </row>
        <row r="14383">
          <cell r="D14383" t="str">
            <v/>
          </cell>
          <cell r="F14383"/>
          <cell r="H14383"/>
        </row>
        <row r="14384">
          <cell r="D14384" t="str">
            <v/>
          </cell>
          <cell r="F14384"/>
          <cell r="H14384"/>
        </row>
        <row r="14385">
          <cell r="D14385" t="str">
            <v/>
          </cell>
          <cell r="F14385"/>
          <cell r="H14385"/>
        </row>
        <row r="14386">
          <cell r="D14386" t="str">
            <v/>
          </cell>
          <cell r="F14386"/>
          <cell r="H14386"/>
        </row>
        <row r="14387">
          <cell r="D14387" t="str">
            <v/>
          </cell>
          <cell r="F14387"/>
          <cell r="H14387"/>
        </row>
        <row r="14388">
          <cell r="D14388" t="str">
            <v/>
          </cell>
          <cell r="F14388"/>
          <cell r="H14388"/>
        </row>
        <row r="14389">
          <cell r="D14389" t="str">
            <v/>
          </cell>
          <cell r="F14389"/>
          <cell r="H14389"/>
        </row>
        <row r="14390">
          <cell r="D14390" t="str">
            <v/>
          </cell>
          <cell r="F14390"/>
          <cell r="H14390"/>
        </row>
        <row r="14391">
          <cell r="D14391" t="str">
            <v/>
          </cell>
          <cell r="F14391"/>
          <cell r="H14391"/>
        </row>
        <row r="14392">
          <cell r="D14392" t="str">
            <v/>
          </cell>
          <cell r="F14392"/>
          <cell r="H14392"/>
        </row>
        <row r="14393">
          <cell r="D14393" t="str">
            <v/>
          </cell>
          <cell r="F14393"/>
          <cell r="H14393"/>
        </row>
        <row r="14394">
          <cell r="D14394" t="str">
            <v/>
          </cell>
          <cell r="F14394"/>
          <cell r="H14394"/>
        </row>
        <row r="14395">
          <cell r="D14395" t="str">
            <v/>
          </cell>
          <cell r="F14395"/>
          <cell r="H14395"/>
        </row>
        <row r="14396">
          <cell r="D14396" t="str">
            <v/>
          </cell>
          <cell r="F14396"/>
          <cell r="H14396"/>
        </row>
        <row r="14397">
          <cell r="D14397" t="str">
            <v/>
          </cell>
          <cell r="F14397"/>
          <cell r="H14397"/>
        </row>
        <row r="14398">
          <cell r="D14398" t="str">
            <v/>
          </cell>
          <cell r="F14398"/>
          <cell r="H14398"/>
        </row>
        <row r="14399">
          <cell r="D14399" t="str">
            <v/>
          </cell>
          <cell r="F14399"/>
          <cell r="H14399"/>
        </row>
        <row r="14400">
          <cell r="D14400" t="str">
            <v/>
          </cell>
          <cell r="F14400"/>
          <cell r="H14400"/>
        </row>
        <row r="14401">
          <cell r="D14401" t="str">
            <v/>
          </cell>
          <cell r="F14401"/>
          <cell r="H14401"/>
        </row>
        <row r="14402">
          <cell r="D14402" t="str">
            <v/>
          </cell>
          <cell r="F14402"/>
          <cell r="H14402"/>
        </row>
        <row r="14403">
          <cell r="D14403" t="str">
            <v/>
          </cell>
          <cell r="F14403"/>
          <cell r="H14403"/>
        </row>
        <row r="14404">
          <cell r="D14404" t="str">
            <v/>
          </cell>
          <cell r="F14404"/>
          <cell r="H14404"/>
        </row>
        <row r="14405">
          <cell r="D14405" t="str">
            <v/>
          </cell>
          <cell r="F14405"/>
          <cell r="H14405"/>
        </row>
        <row r="14406">
          <cell r="D14406" t="str">
            <v/>
          </cell>
          <cell r="F14406"/>
          <cell r="H14406"/>
        </row>
        <row r="14407">
          <cell r="D14407" t="str">
            <v/>
          </cell>
          <cell r="F14407"/>
          <cell r="H14407"/>
        </row>
        <row r="14408">
          <cell r="D14408" t="str">
            <v/>
          </cell>
          <cell r="F14408"/>
          <cell r="H14408"/>
        </row>
        <row r="14409">
          <cell r="D14409" t="str">
            <v/>
          </cell>
          <cell r="F14409"/>
          <cell r="H14409"/>
        </row>
        <row r="14410">
          <cell r="D14410" t="str">
            <v/>
          </cell>
          <cell r="F14410"/>
          <cell r="H14410"/>
        </row>
        <row r="14411">
          <cell r="D14411" t="str">
            <v/>
          </cell>
          <cell r="F14411"/>
          <cell r="H14411"/>
        </row>
        <row r="14412">
          <cell r="D14412" t="str">
            <v/>
          </cell>
          <cell r="F14412"/>
          <cell r="H14412"/>
        </row>
        <row r="14413">
          <cell r="D14413" t="str">
            <v/>
          </cell>
          <cell r="F14413"/>
          <cell r="H14413"/>
        </row>
        <row r="14414">
          <cell r="D14414" t="str">
            <v/>
          </cell>
          <cell r="F14414"/>
          <cell r="H14414"/>
        </row>
        <row r="14415">
          <cell r="D14415" t="str">
            <v/>
          </cell>
          <cell r="F14415"/>
          <cell r="H14415"/>
        </row>
        <row r="14416">
          <cell r="D14416" t="str">
            <v/>
          </cell>
          <cell r="F14416"/>
          <cell r="H14416"/>
        </row>
        <row r="14417">
          <cell r="D14417" t="str">
            <v/>
          </cell>
          <cell r="F14417"/>
          <cell r="H14417"/>
        </row>
        <row r="14418">
          <cell r="D14418" t="str">
            <v/>
          </cell>
          <cell r="F14418"/>
          <cell r="H14418"/>
        </row>
        <row r="14419">
          <cell r="D14419" t="str">
            <v/>
          </cell>
          <cell r="F14419"/>
          <cell r="H14419"/>
        </row>
        <row r="14420">
          <cell r="D14420" t="str">
            <v/>
          </cell>
          <cell r="F14420"/>
          <cell r="H14420"/>
        </row>
        <row r="14421">
          <cell r="D14421" t="str">
            <v/>
          </cell>
          <cell r="F14421"/>
          <cell r="H14421"/>
        </row>
        <row r="14422">
          <cell r="D14422" t="str">
            <v/>
          </cell>
          <cell r="F14422"/>
          <cell r="H14422"/>
        </row>
        <row r="14423">
          <cell r="D14423" t="str">
            <v/>
          </cell>
          <cell r="F14423"/>
          <cell r="H14423"/>
        </row>
        <row r="14424">
          <cell r="D14424" t="str">
            <v/>
          </cell>
          <cell r="F14424"/>
          <cell r="H14424"/>
        </row>
        <row r="14425">
          <cell r="D14425" t="str">
            <v/>
          </cell>
          <cell r="F14425"/>
          <cell r="H14425"/>
        </row>
        <row r="14426">
          <cell r="D14426" t="str">
            <v/>
          </cell>
          <cell r="F14426"/>
          <cell r="H14426"/>
        </row>
        <row r="14427">
          <cell r="D14427" t="str">
            <v/>
          </cell>
          <cell r="F14427"/>
          <cell r="H14427"/>
        </row>
        <row r="14428">
          <cell r="D14428" t="str">
            <v/>
          </cell>
          <cell r="F14428"/>
          <cell r="H14428"/>
        </row>
        <row r="14429">
          <cell r="D14429" t="str">
            <v/>
          </cell>
          <cell r="F14429"/>
          <cell r="H14429"/>
        </row>
        <row r="14430">
          <cell r="D14430" t="str">
            <v/>
          </cell>
          <cell r="F14430"/>
          <cell r="H14430"/>
        </row>
        <row r="14431">
          <cell r="D14431" t="str">
            <v/>
          </cell>
          <cell r="F14431"/>
          <cell r="H14431"/>
        </row>
        <row r="14432">
          <cell r="D14432" t="str">
            <v/>
          </cell>
          <cell r="F14432"/>
          <cell r="H14432"/>
        </row>
        <row r="14433">
          <cell r="D14433" t="str">
            <v/>
          </cell>
          <cell r="F14433"/>
          <cell r="H14433"/>
        </row>
        <row r="14434">
          <cell r="D14434" t="str">
            <v/>
          </cell>
          <cell r="F14434"/>
          <cell r="H14434"/>
        </row>
        <row r="14435">
          <cell r="D14435" t="str">
            <v/>
          </cell>
          <cell r="F14435"/>
          <cell r="H14435"/>
        </row>
        <row r="14436">
          <cell r="D14436" t="str">
            <v/>
          </cell>
          <cell r="F14436"/>
          <cell r="H14436"/>
        </row>
        <row r="14437">
          <cell r="D14437" t="str">
            <v/>
          </cell>
          <cell r="F14437"/>
          <cell r="H14437"/>
        </row>
        <row r="14438">
          <cell r="D14438" t="str">
            <v/>
          </cell>
          <cell r="F14438"/>
          <cell r="H14438"/>
        </row>
        <row r="14439">
          <cell r="D14439" t="str">
            <v/>
          </cell>
          <cell r="F14439"/>
          <cell r="H14439"/>
        </row>
        <row r="14440">
          <cell r="D14440" t="str">
            <v/>
          </cell>
          <cell r="F14440"/>
          <cell r="H14440"/>
        </row>
        <row r="14441">
          <cell r="D14441" t="str">
            <v/>
          </cell>
          <cell r="F14441"/>
          <cell r="H14441"/>
        </row>
        <row r="14442">
          <cell r="D14442" t="str">
            <v/>
          </cell>
          <cell r="F14442"/>
          <cell r="H14442"/>
        </row>
        <row r="14443">
          <cell r="D14443" t="str">
            <v/>
          </cell>
          <cell r="F14443"/>
          <cell r="H14443"/>
        </row>
        <row r="14444">
          <cell r="D14444" t="str">
            <v/>
          </cell>
          <cell r="F14444"/>
          <cell r="H14444"/>
        </row>
        <row r="14445">
          <cell r="D14445" t="str">
            <v/>
          </cell>
          <cell r="F14445"/>
          <cell r="H14445"/>
        </row>
        <row r="14446">
          <cell r="D14446" t="str">
            <v/>
          </cell>
          <cell r="F14446"/>
          <cell r="H14446"/>
        </row>
        <row r="14447">
          <cell r="D14447" t="str">
            <v/>
          </cell>
          <cell r="F14447"/>
          <cell r="H14447"/>
        </row>
        <row r="14448">
          <cell r="D14448" t="str">
            <v/>
          </cell>
          <cell r="F14448"/>
          <cell r="H14448"/>
        </row>
        <row r="14449">
          <cell r="D14449" t="str">
            <v/>
          </cell>
          <cell r="F14449"/>
          <cell r="H14449"/>
        </row>
        <row r="14450">
          <cell r="D14450" t="str">
            <v/>
          </cell>
          <cell r="F14450"/>
          <cell r="H14450"/>
        </row>
        <row r="14451">
          <cell r="D14451" t="str">
            <v/>
          </cell>
          <cell r="F14451"/>
          <cell r="H14451"/>
        </row>
        <row r="14452">
          <cell r="D14452" t="str">
            <v/>
          </cell>
          <cell r="F14452"/>
          <cell r="H14452"/>
        </row>
        <row r="14453">
          <cell r="D14453" t="str">
            <v/>
          </cell>
          <cell r="F14453"/>
          <cell r="H14453"/>
        </row>
        <row r="14454">
          <cell r="D14454" t="str">
            <v/>
          </cell>
          <cell r="F14454"/>
          <cell r="H14454"/>
        </row>
        <row r="14455">
          <cell r="D14455" t="str">
            <v/>
          </cell>
          <cell r="F14455"/>
          <cell r="H14455"/>
        </row>
        <row r="14456">
          <cell r="D14456" t="str">
            <v/>
          </cell>
          <cell r="F14456"/>
          <cell r="H14456"/>
        </row>
        <row r="14457">
          <cell r="D14457" t="str">
            <v/>
          </cell>
          <cell r="F14457"/>
          <cell r="H14457"/>
        </row>
        <row r="14458">
          <cell r="D14458" t="str">
            <v/>
          </cell>
          <cell r="F14458"/>
          <cell r="H14458"/>
        </row>
        <row r="14459">
          <cell r="D14459" t="str">
            <v/>
          </cell>
          <cell r="F14459"/>
          <cell r="H14459"/>
        </row>
        <row r="14460">
          <cell r="D14460" t="str">
            <v/>
          </cell>
          <cell r="F14460"/>
          <cell r="H14460"/>
        </row>
        <row r="14461">
          <cell r="D14461" t="str">
            <v/>
          </cell>
          <cell r="F14461"/>
          <cell r="H14461"/>
        </row>
        <row r="14462">
          <cell r="D14462" t="str">
            <v/>
          </cell>
          <cell r="F14462"/>
          <cell r="H14462"/>
        </row>
        <row r="14463">
          <cell r="D14463" t="str">
            <v/>
          </cell>
          <cell r="F14463"/>
          <cell r="H14463"/>
        </row>
        <row r="14464">
          <cell r="D14464" t="str">
            <v/>
          </cell>
          <cell r="F14464"/>
          <cell r="H14464"/>
        </row>
        <row r="14465">
          <cell r="D14465" t="str">
            <v/>
          </cell>
          <cell r="F14465"/>
          <cell r="H14465"/>
        </row>
        <row r="14466">
          <cell r="D14466" t="str">
            <v/>
          </cell>
          <cell r="F14466"/>
          <cell r="H14466"/>
        </row>
        <row r="14467">
          <cell r="D14467" t="str">
            <v/>
          </cell>
          <cell r="F14467"/>
          <cell r="H14467"/>
        </row>
        <row r="14468">
          <cell r="D14468" t="str">
            <v/>
          </cell>
          <cell r="F14468"/>
          <cell r="H14468"/>
        </row>
        <row r="14469">
          <cell r="D14469" t="str">
            <v/>
          </cell>
          <cell r="F14469"/>
          <cell r="H14469"/>
        </row>
        <row r="14470">
          <cell r="D14470" t="str">
            <v/>
          </cell>
          <cell r="F14470"/>
          <cell r="H14470"/>
        </row>
        <row r="14471">
          <cell r="D14471" t="str">
            <v/>
          </cell>
          <cell r="F14471"/>
          <cell r="H14471"/>
        </row>
        <row r="14472">
          <cell r="D14472" t="str">
            <v/>
          </cell>
          <cell r="F14472"/>
          <cell r="H14472"/>
        </row>
        <row r="14473">
          <cell r="D14473" t="str">
            <v/>
          </cell>
          <cell r="F14473"/>
          <cell r="H14473"/>
        </row>
        <row r="14474">
          <cell r="D14474" t="str">
            <v/>
          </cell>
          <cell r="F14474"/>
          <cell r="H14474"/>
        </row>
        <row r="14475">
          <cell r="D14475" t="str">
            <v/>
          </cell>
          <cell r="F14475"/>
          <cell r="H14475"/>
        </row>
        <row r="14476">
          <cell r="D14476" t="str">
            <v/>
          </cell>
          <cell r="F14476"/>
          <cell r="H14476"/>
        </row>
        <row r="14477">
          <cell r="D14477" t="str">
            <v/>
          </cell>
          <cell r="F14477"/>
          <cell r="H14477"/>
        </row>
        <row r="14478">
          <cell r="D14478" t="str">
            <v/>
          </cell>
          <cell r="F14478"/>
          <cell r="H14478"/>
        </row>
        <row r="14479">
          <cell r="D14479" t="str">
            <v/>
          </cell>
          <cell r="F14479"/>
          <cell r="H14479"/>
        </row>
        <row r="14480">
          <cell r="D14480" t="str">
            <v/>
          </cell>
          <cell r="F14480"/>
          <cell r="H14480"/>
        </row>
        <row r="14481">
          <cell r="D14481" t="str">
            <v/>
          </cell>
          <cell r="F14481"/>
          <cell r="H14481"/>
        </row>
        <row r="14482">
          <cell r="D14482" t="str">
            <v/>
          </cell>
          <cell r="F14482"/>
          <cell r="H14482"/>
        </row>
        <row r="14483">
          <cell r="D14483" t="str">
            <v/>
          </cell>
          <cell r="F14483"/>
          <cell r="H14483"/>
        </row>
        <row r="14484">
          <cell r="D14484" t="str">
            <v/>
          </cell>
          <cell r="F14484"/>
          <cell r="H14484"/>
        </row>
        <row r="14485">
          <cell r="D14485" t="str">
            <v/>
          </cell>
          <cell r="F14485"/>
          <cell r="H14485"/>
        </row>
        <row r="14486">
          <cell r="D14486" t="str">
            <v/>
          </cell>
          <cell r="F14486"/>
          <cell r="H14486"/>
        </row>
        <row r="14487">
          <cell r="D14487" t="str">
            <v/>
          </cell>
          <cell r="F14487"/>
          <cell r="H14487"/>
        </row>
        <row r="14488">
          <cell r="D14488" t="str">
            <v/>
          </cell>
          <cell r="F14488"/>
          <cell r="H14488"/>
        </row>
        <row r="14489">
          <cell r="D14489" t="str">
            <v/>
          </cell>
          <cell r="F14489"/>
          <cell r="H14489"/>
        </row>
        <row r="14490">
          <cell r="D14490" t="str">
            <v/>
          </cell>
          <cell r="F14490"/>
          <cell r="H14490"/>
        </row>
        <row r="14491">
          <cell r="D14491" t="str">
            <v/>
          </cell>
          <cell r="F14491"/>
          <cell r="H14491"/>
        </row>
        <row r="14492">
          <cell r="D14492" t="str">
            <v/>
          </cell>
          <cell r="F14492"/>
          <cell r="H14492"/>
        </row>
        <row r="14493">
          <cell r="D14493" t="str">
            <v/>
          </cell>
          <cell r="F14493"/>
          <cell r="H14493"/>
        </row>
        <row r="14494">
          <cell r="D14494" t="str">
            <v/>
          </cell>
          <cell r="F14494"/>
          <cell r="H14494"/>
        </row>
        <row r="14495">
          <cell r="D14495" t="str">
            <v/>
          </cell>
          <cell r="F14495"/>
          <cell r="H14495"/>
        </row>
        <row r="14496">
          <cell r="D14496" t="str">
            <v/>
          </cell>
          <cell r="F14496"/>
          <cell r="H14496"/>
        </row>
        <row r="14497">
          <cell r="D14497" t="str">
            <v/>
          </cell>
          <cell r="F14497"/>
          <cell r="H14497"/>
        </row>
        <row r="14498">
          <cell r="D14498" t="str">
            <v/>
          </cell>
          <cell r="F14498"/>
          <cell r="H14498"/>
        </row>
        <row r="14499">
          <cell r="D14499" t="str">
            <v/>
          </cell>
          <cell r="F14499"/>
          <cell r="H14499"/>
        </row>
        <row r="14500">
          <cell r="D14500" t="str">
            <v/>
          </cell>
          <cell r="F14500"/>
          <cell r="H14500"/>
        </row>
        <row r="14501">
          <cell r="D14501" t="str">
            <v/>
          </cell>
          <cell r="F14501"/>
          <cell r="H14501"/>
        </row>
        <row r="14502">
          <cell r="D14502" t="str">
            <v/>
          </cell>
          <cell r="F14502"/>
          <cell r="H14502"/>
        </row>
        <row r="14503">
          <cell r="D14503" t="str">
            <v/>
          </cell>
          <cell r="F14503"/>
          <cell r="H14503"/>
        </row>
        <row r="14504">
          <cell r="D14504" t="str">
            <v/>
          </cell>
          <cell r="F14504"/>
          <cell r="H14504"/>
        </row>
        <row r="14505">
          <cell r="D14505" t="str">
            <v/>
          </cell>
          <cell r="F14505"/>
          <cell r="H14505"/>
        </row>
        <row r="14506">
          <cell r="D14506" t="str">
            <v/>
          </cell>
          <cell r="F14506"/>
          <cell r="H14506"/>
        </row>
        <row r="14507">
          <cell r="D14507" t="str">
            <v/>
          </cell>
          <cell r="F14507"/>
          <cell r="H14507"/>
        </row>
        <row r="14508">
          <cell r="D14508" t="str">
            <v/>
          </cell>
          <cell r="F14508"/>
          <cell r="H14508"/>
        </row>
        <row r="14509">
          <cell r="D14509" t="str">
            <v/>
          </cell>
          <cell r="F14509"/>
          <cell r="H14509"/>
        </row>
        <row r="14510">
          <cell r="D14510" t="str">
            <v/>
          </cell>
          <cell r="F14510"/>
          <cell r="H14510"/>
        </row>
        <row r="14511">
          <cell r="D14511" t="str">
            <v/>
          </cell>
          <cell r="F14511"/>
          <cell r="H14511"/>
        </row>
        <row r="14512">
          <cell r="D14512" t="str">
            <v/>
          </cell>
          <cell r="F14512"/>
          <cell r="H14512"/>
        </row>
        <row r="14513">
          <cell r="D14513" t="str">
            <v/>
          </cell>
          <cell r="F14513"/>
          <cell r="H14513"/>
        </row>
        <row r="14514">
          <cell r="D14514" t="str">
            <v/>
          </cell>
          <cell r="F14514"/>
          <cell r="H14514"/>
        </row>
        <row r="14515">
          <cell r="D14515" t="str">
            <v/>
          </cell>
          <cell r="F14515"/>
          <cell r="H14515"/>
        </row>
        <row r="14516">
          <cell r="D14516" t="str">
            <v/>
          </cell>
          <cell r="F14516"/>
          <cell r="H14516"/>
        </row>
        <row r="14517">
          <cell r="D14517" t="str">
            <v/>
          </cell>
          <cell r="F14517"/>
          <cell r="H14517"/>
        </row>
        <row r="14518">
          <cell r="D14518" t="str">
            <v/>
          </cell>
          <cell r="F14518"/>
          <cell r="H14518"/>
        </row>
        <row r="14519">
          <cell r="D14519" t="str">
            <v/>
          </cell>
          <cell r="F14519"/>
          <cell r="H14519"/>
        </row>
        <row r="14520">
          <cell r="D14520" t="str">
            <v/>
          </cell>
          <cell r="F14520"/>
          <cell r="H14520"/>
        </row>
        <row r="14521">
          <cell r="D14521" t="str">
            <v/>
          </cell>
          <cell r="F14521"/>
          <cell r="H14521"/>
        </row>
        <row r="14522">
          <cell r="D14522" t="str">
            <v/>
          </cell>
          <cell r="F14522"/>
          <cell r="H14522"/>
        </row>
        <row r="14523">
          <cell r="D14523" t="str">
            <v/>
          </cell>
          <cell r="F14523"/>
          <cell r="H14523"/>
        </row>
        <row r="14524">
          <cell r="D14524" t="str">
            <v/>
          </cell>
          <cell r="F14524"/>
          <cell r="H14524"/>
        </row>
        <row r="14525">
          <cell r="D14525" t="str">
            <v/>
          </cell>
          <cell r="F14525"/>
          <cell r="H14525"/>
        </row>
        <row r="14526">
          <cell r="D14526" t="str">
            <v/>
          </cell>
          <cell r="F14526"/>
          <cell r="H14526"/>
        </row>
        <row r="14527">
          <cell r="D14527" t="str">
            <v/>
          </cell>
          <cell r="F14527"/>
          <cell r="H14527"/>
        </row>
        <row r="14528">
          <cell r="D14528" t="str">
            <v/>
          </cell>
          <cell r="F14528"/>
          <cell r="H14528"/>
        </row>
        <row r="14529">
          <cell r="D14529" t="str">
            <v/>
          </cell>
          <cell r="F14529"/>
          <cell r="H14529"/>
        </row>
        <row r="14530">
          <cell r="D14530" t="str">
            <v/>
          </cell>
          <cell r="F14530"/>
          <cell r="H14530"/>
        </row>
        <row r="14531">
          <cell r="D14531" t="str">
            <v/>
          </cell>
          <cell r="F14531"/>
          <cell r="H14531"/>
        </row>
        <row r="14532">
          <cell r="D14532" t="str">
            <v/>
          </cell>
          <cell r="F14532"/>
          <cell r="H14532"/>
        </row>
        <row r="14533">
          <cell r="D14533" t="str">
            <v/>
          </cell>
          <cell r="F14533"/>
          <cell r="H14533"/>
        </row>
        <row r="14534">
          <cell r="D14534" t="str">
            <v/>
          </cell>
          <cell r="F14534"/>
          <cell r="H14534"/>
        </row>
        <row r="14535">
          <cell r="D14535" t="str">
            <v/>
          </cell>
          <cell r="F14535"/>
          <cell r="H14535"/>
        </row>
        <row r="14536">
          <cell r="D14536" t="str">
            <v/>
          </cell>
          <cell r="F14536"/>
          <cell r="H14536"/>
        </row>
        <row r="14537">
          <cell r="D14537" t="str">
            <v/>
          </cell>
          <cell r="F14537"/>
          <cell r="H14537"/>
        </row>
        <row r="14538">
          <cell r="D14538" t="str">
            <v/>
          </cell>
          <cell r="F14538"/>
          <cell r="H14538"/>
        </row>
        <row r="14539">
          <cell r="D14539" t="str">
            <v/>
          </cell>
          <cell r="F14539"/>
          <cell r="H14539"/>
        </row>
        <row r="14540">
          <cell r="D14540" t="str">
            <v/>
          </cell>
          <cell r="F14540"/>
          <cell r="H14540"/>
        </row>
        <row r="14541">
          <cell r="D14541" t="str">
            <v/>
          </cell>
          <cell r="F14541"/>
          <cell r="H14541"/>
        </row>
        <row r="14542">
          <cell r="D14542" t="str">
            <v/>
          </cell>
          <cell r="F14542"/>
          <cell r="H14542"/>
        </row>
        <row r="14543">
          <cell r="D14543" t="str">
            <v/>
          </cell>
          <cell r="F14543"/>
          <cell r="H14543"/>
        </row>
        <row r="14544">
          <cell r="D14544" t="str">
            <v/>
          </cell>
          <cell r="F14544"/>
          <cell r="H14544"/>
        </row>
        <row r="14545">
          <cell r="D14545" t="str">
            <v/>
          </cell>
          <cell r="F14545"/>
          <cell r="H14545"/>
        </row>
        <row r="14546">
          <cell r="D14546" t="str">
            <v/>
          </cell>
          <cell r="F14546"/>
          <cell r="H14546"/>
        </row>
        <row r="14547">
          <cell r="D14547" t="str">
            <v/>
          </cell>
          <cell r="F14547"/>
          <cell r="H14547"/>
        </row>
        <row r="14548">
          <cell r="D14548" t="str">
            <v/>
          </cell>
          <cell r="F14548"/>
          <cell r="H14548"/>
        </row>
        <row r="14549">
          <cell r="D14549" t="str">
            <v/>
          </cell>
          <cell r="F14549"/>
          <cell r="H14549"/>
        </row>
        <row r="14550">
          <cell r="D14550" t="str">
            <v/>
          </cell>
          <cell r="F14550"/>
          <cell r="H14550"/>
        </row>
        <row r="14551">
          <cell r="D14551" t="str">
            <v/>
          </cell>
          <cell r="F14551"/>
          <cell r="H14551"/>
        </row>
        <row r="14552">
          <cell r="D14552" t="str">
            <v/>
          </cell>
          <cell r="F14552"/>
          <cell r="H14552"/>
        </row>
        <row r="14553">
          <cell r="D14553" t="str">
            <v/>
          </cell>
          <cell r="F14553"/>
          <cell r="H14553"/>
        </row>
        <row r="14554">
          <cell r="D14554" t="str">
            <v/>
          </cell>
          <cell r="F14554"/>
          <cell r="H14554"/>
        </row>
        <row r="14555">
          <cell r="D14555" t="str">
            <v/>
          </cell>
          <cell r="F14555"/>
          <cell r="H14555"/>
        </row>
        <row r="14556">
          <cell r="D14556" t="str">
            <v/>
          </cell>
          <cell r="F14556"/>
          <cell r="H14556"/>
        </row>
        <row r="14557">
          <cell r="D14557" t="str">
            <v/>
          </cell>
          <cell r="F14557"/>
          <cell r="H14557"/>
        </row>
        <row r="14558">
          <cell r="D14558" t="str">
            <v/>
          </cell>
          <cell r="F14558"/>
          <cell r="H14558"/>
        </row>
        <row r="14559">
          <cell r="D14559" t="str">
            <v/>
          </cell>
          <cell r="F14559"/>
          <cell r="H14559"/>
        </row>
        <row r="14560">
          <cell r="D14560" t="str">
            <v/>
          </cell>
          <cell r="F14560"/>
          <cell r="H14560"/>
        </row>
        <row r="14561">
          <cell r="D14561" t="str">
            <v/>
          </cell>
          <cell r="F14561"/>
          <cell r="H14561"/>
        </row>
        <row r="14562">
          <cell r="D14562" t="str">
            <v/>
          </cell>
          <cell r="F14562"/>
          <cell r="H14562"/>
        </row>
        <row r="14563">
          <cell r="D14563" t="str">
            <v/>
          </cell>
          <cell r="F14563"/>
          <cell r="H14563"/>
        </row>
        <row r="14564">
          <cell r="D14564" t="str">
            <v/>
          </cell>
          <cell r="F14564"/>
          <cell r="H14564"/>
        </row>
        <row r="14565">
          <cell r="D14565" t="str">
            <v/>
          </cell>
          <cell r="F14565"/>
          <cell r="H14565"/>
        </row>
        <row r="14566">
          <cell r="D14566" t="str">
            <v/>
          </cell>
          <cell r="F14566"/>
          <cell r="H14566"/>
        </row>
        <row r="14567">
          <cell r="D14567" t="str">
            <v/>
          </cell>
          <cell r="F14567"/>
          <cell r="H14567"/>
        </row>
        <row r="14568">
          <cell r="D14568" t="str">
            <v/>
          </cell>
          <cell r="F14568"/>
          <cell r="H14568"/>
        </row>
        <row r="14569">
          <cell r="D14569" t="str">
            <v/>
          </cell>
          <cell r="F14569"/>
          <cell r="H14569"/>
        </row>
        <row r="14570">
          <cell r="D14570" t="str">
            <v/>
          </cell>
          <cell r="F14570"/>
          <cell r="H14570"/>
        </row>
        <row r="14571">
          <cell r="D14571" t="str">
            <v/>
          </cell>
          <cell r="F14571"/>
          <cell r="H14571"/>
        </row>
        <row r="14572">
          <cell r="D14572" t="str">
            <v/>
          </cell>
          <cell r="F14572"/>
          <cell r="H14572"/>
        </row>
        <row r="14573">
          <cell r="D14573" t="str">
            <v/>
          </cell>
          <cell r="F14573"/>
          <cell r="H14573"/>
        </row>
        <row r="14574">
          <cell r="D14574" t="str">
            <v/>
          </cell>
          <cell r="F14574"/>
          <cell r="H14574"/>
        </row>
        <row r="14575">
          <cell r="D14575" t="str">
            <v/>
          </cell>
          <cell r="F14575"/>
          <cell r="H14575"/>
        </row>
        <row r="14576">
          <cell r="D14576" t="str">
            <v/>
          </cell>
          <cell r="F14576"/>
          <cell r="H14576"/>
        </row>
        <row r="14577">
          <cell r="D14577" t="str">
            <v/>
          </cell>
          <cell r="F14577"/>
          <cell r="H14577"/>
        </row>
        <row r="14578">
          <cell r="D14578" t="str">
            <v/>
          </cell>
          <cell r="F14578"/>
          <cell r="H14578"/>
        </row>
        <row r="14579">
          <cell r="D14579" t="str">
            <v/>
          </cell>
          <cell r="F14579"/>
          <cell r="H14579"/>
        </row>
        <row r="14580">
          <cell r="D14580" t="str">
            <v/>
          </cell>
          <cell r="F14580"/>
          <cell r="H14580"/>
        </row>
        <row r="14581">
          <cell r="D14581" t="str">
            <v/>
          </cell>
          <cell r="F14581"/>
          <cell r="H14581"/>
        </row>
        <row r="14582">
          <cell r="D14582" t="str">
            <v/>
          </cell>
          <cell r="F14582"/>
          <cell r="H14582"/>
        </row>
        <row r="14583">
          <cell r="D14583" t="str">
            <v/>
          </cell>
          <cell r="F14583"/>
          <cell r="H14583"/>
        </row>
        <row r="14584">
          <cell r="D14584" t="str">
            <v/>
          </cell>
          <cell r="F14584"/>
          <cell r="H14584"/>
        </row>
        <row r="14585">
          <cell r="D14585" t="str">
            <v/>
          </cell>
          <cell r="F14585"/>
          <cell r="H14585"/>
        </row>
        <row r="14586">
          <cell r="D14586" t="str">
            <v/>
          </cell>
          <cell r="F14586"/>
          <cell r="H14586"/>
        </row>
        <row r="14587">
          <cell r="D14587" t="str">
            <v/>
          </cell>
          <cell r="F14587"/>
          <cell r="H14587"/>
        </row>
        <row r="14588">
          <cell r="D14588" t="str">
            <v/>
          </cell>
          <cell r="F14588"/>
          <cell r="H14588"/>
        </row>
        <row r="14589">
          <cell r="D14589" t="str">
            <v/>
          </cell>
          <cell r="F14589"/>
          <cell r="H14589"/>
        </row>
        <row r="14590">
          <cell r="D14590" t="str">
            <v/>
          </cell>
          <cell r="F14590"/>
          <cell r="H14590"/>
        </row>
        <row r="14591">
          <cell r="D14591" t="str">
            <v/>
          </cell>
          <cell r="F14591"/>
          <cell r="H14591"/>
        </row>
        <row r="14592">
          <cell r="D14592" t="str">
            <v/>
          </cell>
          <cell r="F14592"/>
          <cell r="H14592"/>
        </row>
        <row r="14593">
          <cell r="D14593" t="str">
            <v/>
          </cell>
          <cell r="F14593"/>
          <cell r="H14593"/>
        </row>
        <row r="14594">
          <cell r="D14594" t="str">
            <v/>
          </cell>
          <cell r="F14594"/>
          <cell r="H14594"/>
        </row>
        <row r="14595">
          <cell r="D14595" t="str">
            <v/>
          </cell>
          <cell r="F14595"/>
          <cell r="H14595"/>
        </row>
        <row r="14596">
          <cell r="D14596" t="str">
            <v/>
          </cell>
          <cell r="F14596"/>
          <cell r="H14596"/>
        </row>
        <row r="14597">
          <cell r="D14597" t="str">
            <v/>
          </cell>
          <cell r="F14597"/>
          <cell r="H14597"/>
        </row>
        <row r="14598">
          <cell r="D14598" t="str">
            <v/>
          </cell>
          <cell r="F14598"/>
          <cell r="H14598"/>
        </row>
        <row r="14599">
          <cell r="D14599" t="str">
            <v/>
          </cell>
          <cell r="F14599"/>
          <cell r="H14599"/>
        </row>
        <row r="14600">
          <cell r="D14600" t="str">
            <v/>
          </cell>
          <cell r="F14600"/>
          <cell r="H14600"/>
        </row>
        <row r="14601">
          <cell r="D14601" t="str">
            <v/>
          </cell>
          <cell r="F14601"/>
          <cell r="H14601"/>
        </row>
        <row r="14602">
          <cell r="D14602" t="str">
            <v/>
          </cell>
          <cell r="F14602"/>
          <cell r="H14602"/>
        </row>
        <row r="14603">
          <cell r="D14603" t="str">
            <v/>
          </cell>
          <cell r="F14603"/>
          <cell r="H14603"/>
        </row>
        <row r="14604">
          <cell r="D14604" t="str">
            <v/>
          </cell>
          <cell r="F14604"/>
          <cell r="H14604"/>
        </row>
        <row r="14605">
          <cell r="D14605" t="str">
            <v/>
          </cell>
          <cell r="F14605"/>
          <cell r="H14605"/>
        </row>
        <row r="14606">
          <cell r="D14606" t="str">
            <v/>
          </cell>
          <cell r="F14606"/>
          <cell r="H14606"/>
        </row>
        <row r="14607">
          <cell r="D14607" t="str">
            <v/>
          </cell>
          <cell r="F14607"/>
          <cell r="H14607"/>
        </row>
        <row r="14608">
          <cell r="D14608" t="str">
            <v/>
          </cell>
          <cell r="F14608"/>
          <cell r="H14608"/>
        </row>
        <row r="14609">
          <cell r="D14609" t="str">
            <v/>
          </cell>
          <cell r="F14609"/>
          <cell r="H14609"/>
        </row>
        <row r="14610">
          <cell r="D14610" t="str">
            <v/>
          </cell>
          <cell r="F14610"/>
          <cell r="H14610"/>
        </row>
        <row r="14611">
          <cell r="D14611" t="str">
            <v/>
          </cell>
          <cell r="F14611"/>
          <cell r="H14611"/>
        </row>
        <row r="14612">
          <cell r="D14612" t="str">
            <v/>
          </cell>
          <cell r="F14612"/>
          <cell r="H14612"/>
        </row>
        <row r="14613">
          <cell r="D14613" t="str">
            <v/>
          </cell>
          <cell r="F14613"/>
          <cell r="H14613"/>
        </row>
        <row r="14614">
          <cell r="D14614" t="str">
            <v/>
          </cell>
          <cell r="F14614"/>
          <cell r="H14614"/>
        </row>
        <row r="14615">
          <cell r="D14615" t="str">
            <v/>
          </cell>
          <cell r="F14615"/>
          <cell r="H14615"/>
        </row>
        <row r="14616">
          <cell r="D14616" t="str">
            <v/>
          </cell>
          <cell r="F14616"/>
          <cell r="H14616"/>
        </row>
        <row r="14617">
          <cell r="D14617" t="str">
            <v/>
          </cell>
          <cell r="F14617"/>
          <cell r="H14617"/>
        </row>
        <row r="14618">
          <cell r="D14618" t="str">
            <v/>
          </cell>
          <cell r="F14618"/>
          <cell r="H14618"/>
        </row>
        <row r="14619">
          <cell r="D14619" t="str">
            <v/>
          </cell>
          <cell r="F14619"/>
          <cell r="H14619"/>
        </row>
        <row r="14620">
          <cell r="D14620" t="str">
            <v/>
          </cell>
          <cell r="F14620"/>
          <cell r="H14620"/>
        </row>
        <row r="14621">
          <cell r="D14621" t="str">
            <v/>
          </cell>
          <cell r="F14621"/>
          <cell r="H14621"/>
        </row>
        <row r="14622">
          <cell r="D14622" t="str">
            <v/>
          </cell>
          <cell r="F14622"/>
          <cell r="H14622"/>
        </row>
        <row r="14623">
          <cell r="D14623" t="str">
            <v/>
          </cell>
          <cell r="F14623"/>
          <cell r="H14623"/>
        </row>
        <row r="14624">
          <cell r="D14624" t="str">
            <v/>
          </cell>
          <cell r="F14624"/>
          <cell r="H14624"/>
        </row>
        <row r="14625">
          <cell r="D14625" t="str">
            <v/>
          </cell>
          <cell r="F14625"/>
          <cell r="H14625"/>
        </row>
        <row r="14626">
          <cell r="D14626" t="str">
            <v/>
          </cell>
          <cell r="F14626"/>
          <cell r="H14626"/>
        </row>
        <row r="14627">
          <cell r="D14627" t="str">
            <v/>
          </cell>
          <cell r="F14627"/>
          <cell r="H14627"/>
        </row>
        <row r="14628">
          <cell r="D14628" t="str">
            <v/>
          </cell>
          <cell r="F14628"/>
          <cell r="H14628"/>
        </row>
        <row r="14629">
          <cell r="D14629" t="str">
            <v/>
          </cell>
          <cell r="F14629"/>
          <cell r="H14629"/>
        </row>
        <row r="14630">
          <cell r="D14630" t="str">
            <v/>
          </cell>
          <cell r="F14630"/>
          <cell r="H14630"/>
        </row>
        <row r="14631">
          <cell r="D14631" t="str">
            <v/>
          </cell>
          <cell r="F14631"/>
          <cell r="H14631"/>
        </row>
        <row r="14632">
          <cell r="D14632" t="str">
            <v/>
          </cell>
          <cell r="F14632"/>
          <cell r="H14632"/>
        </row>
        <row r="14633">
          <cell r="D14633" t="str">
            <v/>
          </cell>
          <cell r="F14633"/>
          <cell r="H14633"/>
        </row>
        <row r="14634">
          <cell r="D14634" t="str">
            <v/>
          </cell>
          <cell r="F14634"/>
          <cell r="H14634"/>
        </row>
        <row r="14635">
          <cell r="D14635" t="str">
            <v/>
          </cell>
          <cell r="F14635"/>
          <cell r="H14635"/>
        </row>
        <row r="14636">
          <cell r="D14636" t="str">
            <v/>
          </cell>
          <cell r="F14636"/>
          <cell r="H14636"/>
        </row>
        <row r="14637">
          <cell r="D14637" t="str">
            <v/>
          </cell>
          <cell r="F14637"/>
          <cell r="H14637"/>
        </row>
        <row r="14638">
          <cell r="D14638" t="str">
            <v/>
          </cell>
          <cell r="F14638"/>
          <cell r="H14638"/>
        </row>
        <row r="14639">
          <cell r="D14639" t="str">
            <v/>
          </cell>
          <cell r="F14639"/>
          <cell r="H14639"/>
        </row>
        <row r="14640">
          <cell r="D14640" t="str">
            <v/>
          </cell>
          <cell r="F14640"/>
          <cell r="H14640"/>
        </row>
        <row r="14641">
          <cell r="D14641" t="str">
            <v/>
          </cell>
          <cell r="F14641"/>
          <cell r="H14641"/>
        </row>
        <row r="14642">
          <cell r="D14642" t="str">
            <v/>
          </cell>
          <cell r="F14642"/>
          <cell r="H14642"/>
        </row>
        <row r="14643">
          <cell r="D14643" t="str">
            <v/>
          </cell>
          <cell r="F14643"/>
          <cell r="H14643"/>
        </row>
        <row r="14644">
          <cell r="D14644" t="str">
            <v/>
          </cell>
          <cell r="F14644"/>
          <cell r="H14644"/>
        </row>
        <row r="14645">
          <cell r="D14645" t="str">
            <v/>
          </cell>
          <cell r="F14645"/>
          <cell r="H14645"/>
        </row>
        <row r="14646">
          <cell r="D14646" t="str">
            <v/>
          </cell>
          <cell r="F14646"/>
          <cell r="H14646"/>
        </row>
        <row r="14647">
          <cell r="D14647" t="str">
            <v/>
          </cell>
          <cell r="F14647"/>
          <cell r="H14647"/>
        </row>
        <row r="14648">
          <cell r="D14648" t="str">
            <v/>
          </cell>
          <cell r="F14648"/>
          <cell r="H14648"/>
        </row>
        <row r="14649">
          <cell r="D14649" t="str">
            <v/>
          </cell>
          <cell r="F14649"/>
          <cell r="H14649"/>
        </row>
        <row r="14650">
          <cell r="D14650" t="str">
            <v/>
          </cell>
          <cell r="F14650"/>
          <cell r="H14650"/>
        </row>
        <row r="14651">
          <cell r="D14651" t="str">
            <v/>
          </cell>
          <cell r="F14651"/>
          <cell r="H14651"/>
        </row>
        <row r="14652">
          <cell r="D14652" t="str">
            <v/>
          </cell>
          <cell r="F14652"/>
          <cell r="H14652"/>
        </row>
        <row r="14653">
          <cell r="D14653" t="str">
            <v/>
          </cell>
          <cell r="F14653"/>
          <cell r="H14653"/>
        </row>
        <row r="14654">
          <cell r="D14654" t="str">
            <v/>
          </cell>
          <cell r="F14654"/>
          <cell r="H14654"/>
        </row>
        <row r="14655">
          <cell r="D14655" t="str">
            <v/>
          </cell>
          <cell r="F14655"/>
          <cell r="H14655"/>
        </row>
        <row r="14656">
          <cell r="D14656" t="str">
            <v/>
          </cell>
          <cell r="F14656"/>
          <cell r="H14656"/>
        </row>
        <row r="14657">
          <cell r="D14657" t="str">
            <v/>
          </cell>
          <cell r="F14657"/>
          <cell r="H14657"/>
        </row>
        <row r="14658">
          <cell r="D14658" t="str">
            <v/>
          </cell>
          <cell r="F14658"/>
          <cell r="H14658"/>
        </row>
        <row r="14659">
          <cell r="D14659" t="str">
            <v/>
          </cell>
          <cell r="F14659"/>
          <cell r="H14659"/>
        </row>
        <row r="14660">
          <cell r="D14660" t="str">
            <v/>
          </cell>
          <cell r="F14660"/>
          <cell r="H14660"/>
        </row>
        <row r="14661">
          <cell r="D14661" t="str">
            <v/>
          </cell>
          <cell r="F14661"/>
          <cell r="H14661"/>
        </row>
        <row r="14662">
          <cell r="D14662" t="str">
            <v/>
          </cell>
          <cell r="F14662"/>
          <cell r="H14662"/>
        </row>
        <row r="14663">
          <cell r="D14663" t="str">
            <v/>
          </cell>
          <cell r="F14663"/>
          <cell r="H14663"/>
        </row>
        <row r="14664">
          <cell r="D14664" t="str">
            <v/>
          </cell>
          <cell r="F14664"/>
          <cell r="H14664"/>
        </row>
        <row r="14665">
          <cell r="D14665" t="str">
            <v/>
          </cell>
          <cell r="F14665"/>
          <cell r="H14665"/>
        </row>
        <row r="14666">
          <cell r="D14666" t="str">
            <v/>
          </cell>
          <cell r="F14666"/>
          <cell r="H14666"/>
        </row>
        <row r="14667">
          <cell r="D14667" t="str">
            <v/>
          </cell>
          <cell r="F14667"/>
          <cell r="H14667"/>
        </row>
        <row r="14668">
          <cell r="D14668" t="str">
            <v/>
          </cell>
          <cell r="F14668"/>
          <cell r="H14668"/>
        </row>
        <row r="14669">
          <cell r="D14669" t="str">
            <v/>
          </cell>
          <cell r="F14669"/>
          <cell r="H14669"/>
        </row>
        <row r="14670">
          <cell r="D14670" t="str">
            <v/>
          </cell>
          <cell r="F14670"/>
          <cell r="H14670"/>
        </row>
        <row r="14671">
          <cell r="D14671" t="str">
            <v/>
          </cell>
          <cell r="F14671"/>
          <cell r="H14671"/>
        </row>
        <row r="14672">
          <cell r="D14672" t="str">
            <v/>
          </cell>
          <cell r="F14672"/>
          <cell r="H14672"/>
        </row>
        <row r="14673">
          <cell r="D14673" t="str">
            <v/>
          </cell>
          <cell r="F14673"/>
          <cell r="H14673"/>
        </row>
        <row r="14674">
          <cell r="D14674" t="str">
            <v/>
          </cell>
          <cell r="F14674"/>
          <cell r="H14674"/>
        </row>
        <row r="14675">
          <cell r="D14675" t="str">
            <v/>
          </cell>
          <cell r="F14675"/>
          <cell r="H14675"/>
        </row>
        <row r="14676">
          <cell r="D14676" t="str">
            <v/>
          </cell>
          <cell r="F14676"/>
          <cell r="H14676"/>
        </row>
        <row r="14677">
          <cell r="D14677" t="str">
            <v/>
          </cell>
          <cell r="F14677"/>
          <cell r="H14677"/>
        </row>
        <row r="14678">
          <cell r="D14678" t="str">
            <v/>
          </cell>
          <cell r="F14678"/>
          <cell r="H14678"/>
        </row>
        <row r="14679">
          <cell r="D14679" t="str">
            <v/>
          </cell>
          <cell r="F14679"/>
          <cell r="H14679"/>
        </row>
        <row r="14680">
          <cell r="D14680" t="str">
            <v/>
          </cell>
          <cell r="F14680"/>
          <cell r="H14680"/>
        </row>
        <row r="14681">
          <cell r="D14681" t="str">
            <v/>
          </cell>
          <cell r="F14681"/>
          <cell r="H14681"/>
        </row>
        <row r="14682">
          <cell r="D14682" t="str">
            <v/>
          </cell>
          <cell r="F14682"/>
          <cell r="H14682"/>
        </row>
        <row r="14683">
          <cell r="D14683" t="str">
            <v/>
          </cell>
          <cell r="F14683"/>
          <cell r="H14683"/>
        </row>
        <row r="14684">
          <cell r="D14684" t="str">
            <v/>
          </cell>
          <cell r="F14684"/>
          <cell r="H14684"/>
        </row>
        <row r="14685">
          <cell r="D14685" t="str">
            <v/>
          </cell>
          <cell r="F14685"/>
          <cell r="H14685"/>
        </row>
        <row r="14686">
          <cell r="D14686" t="str">
            <v/>
          </cell>
          <cell r="F14686"/>
          <cell r="H14686"/>
        </row>
        <row r="14687">
          <cell r="D14687" t="str">
            <v/>
          </cell>
          <cell r="F14687"/>
          <cell r="H14687"/>
        </row>
        <row r="14688">
          <cell r="D14688" t="str">
            <v/>
          </cell>
          <cell r="F14688"/>
          <cell r="H14688"/>
        </row>
        <row r="14689">
          <cell r="D14689" t="str">
            <v/>
          </cell>
          <cell r="F14689"/>
          <cell r="H14689"/>
        </row>
        <row r="14690">
          <cell r="D14690" t="str">
            <v/>
          </cell>
          <cell r="F14690"/>
          <cell r="H14690"/>
        </row>
        <row r="14691">
          <cell r="D14691" t="str">
            <v/>
          </cell>
          <cell r="F14691"/>
          <cell r="H14691"/>
        </row>
        <row r="14692">
          <cell r="D14692" t="str">
            <v/>
          </cell>
          <cell r="F14692"/>
          <cell r="H14692"/>
        </row>
        <row r="14693">
          <cell r="D14693" t="str">
            <v/>
          </cell>
          <cell r="F14693"/>
          <cell r="H14693"/>
        </row>
        <row r="14694">
          <cell r="D14694" t="str">
            <v/>
          </cell>
          <cell r="F14694"/>
          <cell r="H14694"/>
        </row>
        <row r="14695">
          <cell r="D14695" t="str">
            <v/>
          </cell>
          <cell r="F14695"/>
          <cell r="H14695"/>
        </row>
        <row r="14696">
          <cell r="D14696" t="str">
            <v/>
          </cell>
          <cell r="F14696"/>
          <cell r="H14696"/>
        </row>
        <row r="14697">
          <cell r="D14697" t="str">
            <v/>
          </cell>
          <cell r="F14697"/>
          <cell r="H14697"/>
        </row>
        <row r="14698">
          <cell r="D14698" t="str">
            <v/>
          </cell>
          <cell r="F14698"/>
          <cell r="H14698"/>
        </row>
        <row r="14699">
          <cell r="D14699" t="str">
            <v/>
          </cell>
          <cell r="F14699"/>
          <cell r="H14699"/>
        </row>
        <row r="14700">
          <cell r="D14700" t="str">
            <v/>
          </cell>
          <cell r="F14700"/>
          <cell r="H14700"/>
        </row>
        <row r="14701">
          <cell r="D14701" t="str">
            <v/>
          </cell>
          <cell r="F14701"/>
          <cell r="H14701"/>
        </row>
        <row r="14702">
          <cell r="D14702" t="str">
            <v/>
          </cell>
          <cell r="F14702"/>
          <cell r="H14702"/>
        </row>
        <row r="14703">
          <cell r="D14703" t="str">
            <v/>
          </cell>
          <cell r="F14703"/>
          <cell r="H14703"/>
        </row>
        <row r="14704">
          <cell r="D14704" t="str">
            <v/>
          </cell>
          <cell r="F14704"/>
          <cell r="H14704"/>
        </row>
        <row r="14705">
          <cell r="D14705" t="str">
            <v/>
          </cell>
          <cell r="F14705"/>
          <cell r="H14705"/>
        </row>
        <row r="14706">
          <cell r="D14706" t="str">
            <v/>
          </cell>
          <cell r="F14706"/>
          <cell r="H14706"/>
        </row>
        <row r="14707">
          <cell r="D14707" t="str">
            <v/>
          </cell>
          <cell r="F14707"/>
          <cell r="H14707"/>
        </row>
        <row r="14708">
          <cell r="D14708" t="str">
            <v/>
          </cell>
          <cell r="F14708"/>
          <cell r="H14708"/>
        </row>
        <row r="14709">
          <cell r="D14709" t="str">
            <v/>
          </cell>
          <cell r="F14709"/>
          <cell r="H14709"/>
        </row>
        <row r="14710">
          <cell r="D14710" t="str">
            <v/>
          </cell>
          <cell r="F14710"/>
          <cell r="H14710"/>
        </row>
        <row r="14711">
          <cell r="D14711" t="str">
            <v/>
          </cell>
          <cell r="F14711"/>
          <cell r="H14711"/>
        </row>
        <row r="14712">
          <cell r="D14712" t="str">
            <v/>
          </cell>
          <cell r="F14712"/>
          <cell r="H14712"/>
        </row>
        <row r="14713">
          <cell r="D14713" t="str">
            <v/>
          </cell>
          <cell r="F14713"/>
          <cell r="H14713"/>
        </row>
        <row r="14714">
          <cell r="D14714" t="str">
            <v/>
          </cell>
          <cell r="F14714"/>
          <cell r="H14714"/>
        </row>
        <row r="14715">
          <cell r="D14715" t="str">
            <v/>
          </cell>
          <cell r="F14715"/>
          <cell r="H14715"/>
        </row>
        <row r="14716">
          <cell r="D14716" t="str">
            <v/>
          </cell>
          <cell r="F14716"/>
          <cell r="H14716"/>
        </row>
        <row r="14717">
          <cell r="D14717" t="str">
            <v/>
          </cell>
          <cell r="F14717"/>
          <cell r="H14717"/>
        </row>
        <row r="14718">
          <cell r="D14718" t="str">
            <v/>
          </cell>
          <cell r="F14718"/>
          <cell r="H14718"/>
        </row>
        <row r="14719">
          <cell r="D14719" t="str">
            <v/>
          </cell>
          <cell r="F14719"/>
          <cell r="H14719"/>
        </row>
        <row r="14720">
          <cell r="D14720" t="str">
            <v/>
          </cell>
          <cell r="F14720"/>
          <cell r="H14720"/>
        </row>
        <row r="14721">
          <cell r="D14721" t="str">
            <v/>
          </cell>
          <cell r="F14721"/>
          <cell r="H14721"/>
        </row>
        <row r="14722">
          <cell r="D14722" t="str">
            <v/>
          </cell>
          <cell r="F14722"/>
          <cell r="H14722"/>
        </row>
        <row r="14723">
          <cell r="D14723" t="str">
            <v/>
          </cell>
          <cell r="F14723"/>
          <cell r="H14723"/>
        </row>
        <row r="14724">
          <cell r="D14724" t="str">
            <v/>
          </cell>
          <cell r="F14724"/>
          <cell r="H14724"/>
        </row>
        <row r="14725">
          <cell r="D14725" t="str">
            <v/>
          </cell>
          <cell r="F14725"/>
          <cell r="H14725"/>
        </row>
        <row r="14726">
          <cell r="D14726" t="str">
            <v/>
          </cell>
          <cell r="F14726"/>
          <cell r="H14726"/>
        </row>
        <row r="14727">
          <cell r="D14727" t="str">
            <v/>
          </cell>
          <cell r="F14727"/>
          <cell r="H14727"/>
        </row>
        <row r="14728">
          <cell r="D14728" t="str">
            <v/>
          </cell>
          <cell r="F14728"/>
          <cell r="H14728"/>
        </row>
        <row r="14729">
          <cell r="D14729" t="str">
            <v/>
          </cell>
          <cell r="F14729"/>
          <cell r="H14729"/>
        </row>
        <row r="14730">
          <cell r="D14730" t="str">
            <v/>
          </cell>
          <cell r="F14730"/>
          <cell r="H14730"/>
        </row>
        <row r="14731">
          <cell r="D14731" t="str">
            <v/>
          </cell>
          <cell r="F14731"/>
          <cell r="H14731"/>
        </row>
        <row r="14732">
          <cell r="D14732" t="str">
            <v/>
          </cell>
          <cell r="F14732"/>
          <cell r="H14732"/>
        </row>
        <row r="14733">
          <cell r="D14733" t="str">
            <v/>
          </cell>
          <cell r="F14733"/>
          <cell r="H14733"/>
        </row>
        <row r="14734">
          <cell r="D14734" t="str">
            <v/>
          </cell>
          <cell r="F14734"/>
          <cell r="H14734"/>
        </row>
        <row r="14735">
          <cell r="D14735" t="str">
            <v/>
          </cell>
          <cell r="F14735"/>
          <cell r="H14735"/>
        </row>
        <row r="14736">
          <cell r="D14736" t="str">
            <v/>
          </cell>
          <cell r="F14736"/>
          <cell r="H14736"/>
        </row>
        <row r="14737">
          <cell r="D14737" t="str">
            <v/>
          </cell>
          <cell r="F14737"/>
          <cell r="H14737"/>
        </row>
        <row r="14738">
          <cell r="D14738" t="str">
            <v/>
          </cell>
          <cell r="F14738"/>
          <cell r="H14738"/>
        </row>
        <row r="14739">
          <cell r="D14739" t="str">
            <v/>
          </cell>
          <cell r="F14739"/>
          <cell r="H14739"/>
        </row>
        <row r="14740">
          <cell r="D14740" t="str">
            <v/>
          </cell>
          <cell r="F14740"/>
          <cell r="H14740"/>
        </row>
        <row r="14741">
          <cell r="D14741" t="str">
            <v/>
          </cell>
          <cell r="F14741"/>
          <cell r="H14741"/>
        </row>
        <row r="14742">
          <cell r="D14742" t="str">
            <v/>
          </cell>
          <cell r="F14742"/>
          <cell r="H14742"/>
        </row>
        <row r="14743">
          <cell r="D14743" t="str">
            <v/>
          </cell>
          <cell r="F14743"/>
          <cell r="H14743"/>
        </row>
        <row r="14744">
          <cell r="D14744" t="str">
            <v/>
          </cell>
          <cell r="F14744"/>
          <cell r="H14744"/>
        </row>
        <row r="14745">
          <cell r="D14745" t="str">
            <v/>
          </cell>
          <cell r="F14745"/>
          <cell r="H14745"/>
        </row>
        <row r="14746">
          <cell r="D14746" t="str">
            <v/>
          </cell>
          <cell r="F14746"/>
          <cell r="H14746"/>
        </row>
        <row r="14747">
          <cell r="D14747" t="str">
            <v/>
          </cell>
          <cell r="F14747"/>
          <cell r="H14747"/>
        </row>
        <row r="14748">
          <cell r="D14748" t="str">
            <v/>
          </cell>
          <cell r="F14748"/>
          <cell r="H14748"/>
        </row>
        <row r="14749">
          <cell r="D14749" t="str">
            <v/>
          </cell>
          <cell r="F14749"/>
          <cell r="H14749"/>
        </row>
        <row r="14750">
          <cell r="D14750" t="str">
            <v/>
          </cell>
          <cell r="F14750"/>
          <cell r="H14750"/>
        </row>
        <row r="14751">
          <cell r="D14751" t="str">
            <v/>
          </cell>
          <cell r="F14751"/>
          <cell r="H14751"/>
        </row>
        <row r="14752">
          <cell r="D14752" t="str">
            <v/>
          </cell>
          <cell r="F14752"/>
          <cell r="H14752"/>
        </row>
        <row r="14753">
          <cell r="D14753" t="str">
            <v/>
          </cell>
          <cell r="F14753"/>
          <cell r="H14753"/>
        </row>
        <row r="14754">
          <cell r="D14754" t="str">
            <v/>
          </cell>
          <cell r="F14754"/>
          <cell r="H14754"/>
        </row>
        <row r="14755">
          <cell r="D14755" t="str">
            <v/>
          </cell>
          <cell r="F14755"/>
          <cell r="H14755"/>
        </row>
        <row r="14756">
          <cell r="D14756" t="str">
            <v/>
          </cell>
          <cell r="F14756"/>
          <cell r="H14756"/>
        </row>
        <row r="14757">
          <cell r="D14757" t="str">
            <v/>
          </cell>
          <cell r="F14757"/>
          <cell r="H14757"/>
        </row>
        <row r="14758">
          <cell r="D14758" t="str">
            <v/>
          </cell>
          <cell r="F14758"/>
          <cell r="H14758"/>
        </row>
        <row r="14759">
          <cell r="D14759" t="str">
            <v/>
          </cell>
          <cell r="F14759"/>
          <cell r="H14759"/>
        </row>
        <row r="14760">
          <cell r="D14760" t="str">
            <v/>
          </cell>
          <cell r="F14760"/>
          <cell r="H14760"/>
        </row>
        <row r="14761">
          <cell r="D14761" t="str">
            <v/>
          </cell>
          <cell r="F14761"/>
          <cell r="H14761"/>
        </row>
        <row r="14762">
          <cell r="D14762" t="str">
            <v/>
          </cell>
          <cell r="F14762"/>
          <cell r="H14762"/>
        </row>
        <row r="14763">
          <cell r="D14763" t="str">
            <v/>
          </cell>
          <cell r="F14763"/>
          <cell r="H14763"/>
        </row>
        <row r="14764">
          <cell r="D14764" t="str">
            <v/>
          </cell>
          <cell r="F14764"/>
          <cell r="H14764"/>
        </row>
        <row r="14765">
          <cell r="D14765" t="str">
            <v/>
          </cell>
          <cell r="F14765"/>
          <cell r="H14765"/>
        </row>
        <row r="14766">
          <cell r="D14766" t="str">
            <v/>
          </cell>
          <cell r="F14766"/>
          <cell r="H14766"/>
        </row>
        <row r="14767">
          <cell r="D14767" t="str">
            <v/>
          </cell>
          <cell r="F14767"/>
          <cell r="H14767"/>
        </row>
        <row r="14768">
          <cell r="D14768" t="str">
            <v/>
          </cell>
          <cell r="F14768"/>
          <cell r="H14768"/>
        </row>
        <row r="14769">
          <cell r="D14769" t="str">
            <v/>
          </cell>
          <cell r="F14769"/>
          <cell r="H14769"/>
        </row>
        <row r="14770">
          <cell r="D14770" t="str">
            <v/>
          </cell>
          <cell r="F14770"/>
          <cell r="H14770"/>
        </row>
        <row r="14771">
          <cell r="D14771" t="str">
            <v/>
          </cell>
          <cell r="F14771"/>
          <cell r="H14771"/>
        </row>
        <row r="14772">
          <cell r="D14772" t="str">
            <v/>
          </cell>
          <cell r="F14772"/>
          <cell r="H14772"/>
        </row>
        <row r="14773">
          <cell r="D14773" t="str">
            <v/>
          </cell>
          <cell r="F14773"/>
          <cell r="H14773"/>
        </row>
        <row r="14774">
          <cell r="D14774" t="str">
            <v/>
          </cell>
          <cell r="F14774"/>
          <cell r="H14774"/>
        </row>
        <row r="14775">
          <cell r="D14775" t="str">
            <v/>
          </cell>
          <cell r="F14775"/>
          <cell r="H14775"/>
        </row>
        <row r="14776">
          <cell r="D14776" t="str">
            <v/>
          </cell>
          <cell r="F14776"/>
          <cell r="H14776"/>
        </row>
        <row r="14777">
          <cell r="D14777" t="str">
            <v/>
          </cell>
          <cell r="F14777"/>
          <cell r="H14777"/>
        </row>
        <row r="14778">
          <cell r="D14778" t="str">
            <v/>
          </cell>
          <cell r="F14778"/>
          <cell r="H14778"/>
        </row>
        <row r="14779">
          <cell r="D14779" t="str">
            <v/>
          </cell>
          <cell r="F14779"/>
          <cell r="H14779"/>
        </row>
        <row r="14780">
          <cell r="D14780" t="str">
            <v/>
          </cell>
          <cell r="F14780"/>
          <cell r="H14780"/>
        </row>
        <row r="14781">
          <cell r="D14781" t="str">
            <v/>
          </cell>
          <cell r="F14781"/>
          <cell r="H14781"/>
        </row>
        <row r="14782">
          <cell r="D14782" t="str">
            <v/>
          </cell>
          <cell r="F14782"/>
          <cell r="H14782"/>
        </row>
        <row r="14783">
          <cell r="D14783" t="str">
            <v/>
          </cell>
          <cell r="F14783"/>
          <cell r="H14783"/>
        </row>
        <row r="14784">
          <cell r="D14784" t="str">
            <v/>
          </cell>
          <cell r="F14784"/>
          <cell r="H14784"/>
        </row>
        <row r="14785">
          <cell r="D14785" t="str">
            <v/>
          </cell>
          <cell r="F14785"/>
          <cell r="H14785"/>
        </row>
        <row r="14786">
          <cell r="D14786" t="str">
            <v/>
          </cell>
          <cell r="F14786"/>
          <cell r="H14786"/>
        </row>
        <row r="14787">
          <cell r="D14787" t="str">
            <v/>
          </cell>
          <cell r="F14787"/>
          <cell r="H14787"/>
        </row>
        <row r="14788">
          <cell r="D14788" t="str">
            <v/>
          </cell>
          <cell r="F14788"/>
          <cell r="H14788"/>
        </row>
        <row r="14789">
          <cell r="D14789" t="str">
            <v/>
          </cell>
          <cell r="F14789"/>
          <cell r="H14789"/>
        </row>
        <row r="14790">
          <cell r="D14790" t="str">
            <v/>
          </cell>
          <cell r="F14790"/>
          <cell r="H14790"/>
        </row>
        <row r="14791">
          <cell r="D14791" t="str">
            <v/>
          </cell>
          <cell r="F14791"/>
          <cell r="H14791"/>
        </row>
        <row r="14792">
          <cell r="D14792" t="str">
            <v/>
          </cell>
          <cell r="F14792"/>
          <cell r="H14792"/>
        </row>
        <row r="14793">
          <cell r="D14793" t="str">
            <v/>
          </cell>
          <cell r="F14793"/>
          <cell r="H14793"/>
        </row>
        <row r="14794">
          <cell r="D14794" t="str">
            <v/>
          </cell>
          <cell r="F14794"/>
          <cell r="H14794"/>
        </row>
        <row r="14795">
          <cell r="D14795" t="str">
            <v/>
          </cell>
          <cell r="F14795"/>
          <cell r="H14795"/>
        </row>
        <row r="14796">
          <cell r="D14796" t="str">
            <v/>
          </cell>
          <cell r="F14796"/>
          <cell r="H14796"/>
        </row>
        <row r="14797">
          <cell r="D14797" t="str">
            <v/>
          </cell>
          <cell r="F14797"/>
          <cell r="H14797"/>
        </row>
        <row r="14798">
          <cell r="D14798" t="str">
            <v/>
          </cell>
          <cell r="F14798"/>
          <cell r="H14798"/>
        </row>
        <row r="14799">
          <cell r="D14799" t="str">
            <v/>
          </cell>
          <cell r="F14799"/>
          <cell r="H14799"/>
        </row>
        <row r="14800">
          <cell r="D14800" t="str">
            <v/>
          </cell>
          <cell r="F14800"/>
          <cell r="H14800"/>
        </row>
        <row r="14801">
          <cell r="D14801" t="str">
            <v/>
          </cell>
          <cell r="F14801"/>
          <cell r="H14801"/>
        </row>
        <row r="14802">
          <cell r="D14802" t="str">
            <v/>
          </cell>
          <cell r="F14802"/>
          <cell r="H14802"/>
        </row>
        <row r="14803">
          <cell r="D14803" t="str">
            <v/>
          </cell>
          <cell r="F14803"/>
          <cell r="H14803"/>
        </row>
        <row r="14804">
          <cell r="D14804" t="str">
            <v/>
          </cell>
          <cell r="F14804"/>
          <cell r="H14804"/>
        </row>
        <row r="14805">
          <cell r="D14805" t="str">
            <v/>
          </cell>
          <cell r="F14805"/>
          <cell r="H14805"/>
        </row>
        <row r="14806">
          <cell r="D14806" t="str">
            <v/>
          </cell>
          <cell r="F14806"/>
          <cell r="H14806"/>
        </row>
        <row r="14807">
          <cell r="D14807" t="str">
            <v/>
          </cell>
          <cell r="F14807"/>
          <cell r="H14807"/>
        </row>
        <row r="14808">
          <cell r="D14808" t="str">
            <v/>
          </cell>
          <cell r="F14808"/>
          <cell r="H14808"/>
        </row>
        <row r="14809">
          <cell r="D14809" t="str">
            <v/>
          </cell>
          <cell r="F14809"/>
          <cell r="H14809"/>
        </row>
        <row r="14810">
          <cell r="D14810" t="str">
            <v/>
          </cell>
          <cell r="F14810"/>
          <cell r="H14810"/>
        </row>
        <row r="14811">
          <cell r="D14811" t="str">
            <v/>
          </cell>
          <cell r="F14811"/>
          <cell r="H14811"/>
        </row>
        <row r="14812">
          <cell r="D14812" t="str">
            <v/>
          </cell>
          <cell r="F14812"/>
          <cell r="H14812"/>
        </row>
        <row r="14813">
          <cell r="D14813" t="str">
            <v/>
          </cell>
          <cell r="F14813"/>
          <cell r="H14813"/>
        </row>
        <row r="14814">
          <cell r="D14814" t="str">
            <v/>
          </cell>
          <cell r="F14814"/>
          <cell r="H14814"/>
        </row>
        <row r="14815">
          <cell r="D14815" t="str">
            <v/>
          </cell>
          <cell r="F14815"/>
          <cell r="H14815"/>
        </row>
        <row r="14816">
          <cell r="D14816" t="str">
            <v/>
          </cell>
          <cell r="F14816"/>
          <cell r="H14816"/>
        </row>
        <row r="14817">
          <cell r="D14817" t="str">
            <v/>
          </cell>
          <cell r="F14817"/>
          <cell r="H14817"/>
        </row>
        <row r="14818">
          <cell r="D14818" t="str">
            <v/>
          </cell>
          <cell r="F14818"/>
          <cell r="H14818"/>
        </row>
        <row r="14819">
          <cell r="D14819" t="str">
            <v/>
          </cell>
          <cell r="F14819"/>
          <cell r="H14819"/>
        </row>
        <row r="14820">
          <cell r="D14820" t="str">
            <v/>
          </cell>
          <cell r="F14820"/>
          <cell r="H14820"/>
        </row>
        <row r="14821">
          <cell r="D14821" t="str">
            <v/>
          </cell>
          <cell r="F14821"/>
          <cell r="H14821"/>
        </row>
        <row r="14822">
          <cell r="D14822" t="str">
            <v/>
          </cell>
          <cell r="F14822"/>
          <cell r="H14822"/>
        </row>
        <row r="14823">
          <cell r="D14823" t="str">
            <v/>
          </cell>
          <cell r="F14823"/>
          <cell r="H14823"/>
        </row>
        <row r="14824">
          <cell r="D14824" t="str">
            <v/>
          </cell>
          <cell r="F14824"/>
          <cell r="H14824"/>
        </row>
        <row r="14825">
          <cell r="D14825" t="str">
            <v/>
          </cell>
          <cell r="F14825"/>
          <cell r="H14825"/>
        </row>
        <row r="14826">
          <cell r="D14826" t="str">
            <v/>
          </cell>
          <cell r="F14826"/>
          <cell r="H14826"/>
        </row>
        <row r="14827">
          <cell r="D14827" t="str">
            <v/>
          </cell>
          <cell r="F14827"/>
          <cell r="H14827"/>
        </row>
        <row r="14828">
          <cell r="D14828" t="str">
            <v/>
          </cell>
          <cell r="F14828"/>
          <cell r="H14828"/>
        </row>
        <row r="14829">
          <cell r="D14829" t="str">
            <v/>
          </cell>
          <cell r="F14829"/>
          <cell r="H14829"/>
        </row>
        <row r="14830">
          <cell r="D14830" t="str">
            <v/>
          </cell>
          <cell r="F14830"/>
          <cell r="H14830"/>
        </row>
        <row r="14831">
          <cell r="D14831" t="str">
            <v/>
          </cell>
          <cell r="F14831"/>
          <cell r="H14831"/>
        </row>
        <row r="14832">
          <cell r="D14832" t="str">
            <v/>
          </cell>
          <cell r="F14832"/>
          <cell r="H14832"/>
        </row>
        <row r="14833">
          <cell r="D14833" t="str">
            <v/>
          </cell>
          <cell r="F14833"/>
          <cell r="H14833"/>
        </row>
        <row r="14834">
          <cell r="D14834" t="str">
            <v/>
          </cell>
          <cell r="F14834"/>
          <cell r="H14834"/>
        </row>
        <row r="14835">
          <cell r="D14835" t="str">
            <v/>
          </cell>
          <cell r="F14835"/>
          <cell r="H14835"/>
        </row>
        <row r="14836">
          <cell r="D14836" t="str">
            <v/>
          </cell>
          <cell r="F14836"/>
          <cell r="H14836"/>
        </row>
        <row r="14837">
          <cell r="D14837" t="str">
            <v/>
          </cell>
          <cell r="F14837"/>
          <cell r="H14837"/>
        </row>
        <row r="14838">
          <cell r="D14838" t="str">
            <v/>
          </cell>
          <cell r="F14838"/>
          <cell r="H14838"/>
        </row>
        <row r="14839">
          <cell r="D14839" t="str">
            <v/>
          </cell>
          <cell r="F14839"/>
          <cell r="H14839"/>
        </row>
        <row r="14840">
          <cell r="D14840" t="str">
            <v/>
          </cell>
          <cell r="F14840"/>
          <cell r="H14840"/>
        </row>
        <row r="14841">
          <cell r="D14841" t="str">
            <v/>
          </cell>
          <cell r="F14841"/>
          <cell r="H14841"/>
        </row>
        <row r="14842">
          <cell r="D14842" t="str">
            <v/>
          </cell>
          <cell r="F14842"/>
          <cell r="H14842"/>
        </row>
        <row r="14843">
          <cell r="D14843" t="str">
            <v/>
          </cell>
          <cell r="F14843"/>
          <cell r="H14843"/>
        </row>
        <row r="14844">
          <cell r="D14844" t="str">
            <v/>
          </cell>
          <cell r="F14844"/>
          <cell r="H14844"/>
        </row>
        <row r="14845">
          <cell r="D14845" t="str">
            <v/>
          </cell>
          <cell r="F14845"/>
          <cell r="H14845"/>
        </row>
        <row r="14846">
          <cell r="D14846" t="str">
            <v/>
          </cell>
          <cell r="F14846"/>
          <cell r="H14846"/>
        </row>
        <row r="14847">
          <cell r="D14847" t="str">
            <v/>
          </cell>
          <cell r="F14847"/>
          <cell r="H14847"/>
        </row>
        <row r="14848">
          <cell r="D14848" t="str">
            <v/>
          </cell>
          <cell r="F14848"/>
          <cell r="H14848"/>
        </row>
        <row r="14849">
          <cell r="D14849" t="str">
            <v/>
          </cell>
          <cell r="F14849"/>
          <cell r="H14849"/>
        </row>
        <row r="14850">
          <cell r="D14850" t="str">
            <v/>
          </cell>
          <cell r="F14850"/>
          <cell r="H14850"/>
        </row>
        <row r="14851">
          <cell r="D14851" t="str">
            <v/>
          </cell>
          <cell r="F14851"/>
          <cell r="H14851"/>
        </row>
        <row r="14852">
          <cell r="D14852" t="str">
            <v/>
          </cell>
          <cell r="F14852"/>
          <cell r="H14852"/>
        </row>
        <row r="14853">
          <cell r="D14853" t="str">
            <v/>
          </cell>
          <cell r="F14853"/>
          <cell r="H14853"/>
        </row>
        <row r="14854">
          <cell r="D14854" t="str">
            <v/>
          </cell>
          <cell r="F14854"/>
          <cell r="H14854"/>
        </row>
        <row r="14855">
          <cell r="D14855" t="str">
            <v/>
          </cell>
          <cell r="F14855"/>
          <cell r="H14855"/>
        </row>
        <row r="14856">
          <cell r="D14856" t="str">
            <v/>
          </cell>
          <cell r="F14856"/>
          <cell r="H14856"/>
        </row>
        <row r="14857">
          <cell r="D14857" t="str">
            <v/>
          </cell>
          <cell r="F14857"/>
          <cell r="H14857"/>
        </row>
        <row r="14858">
          <cell r="D14858" t="str">
            <v/>
          </cell>
          <cell r="F14858"/>
          <cell r="H14858"/>
        </row>
        <row r="14859">
          <cell r="D14859" t="str">
            <v/>
          </cell>
          <cell r="F14859"/>
          <cell r="H14859"/>
        </row>
        <row r="14860">
          <cell r="D14860" t="str">
            <v/>
          </cell>
          <cell r="F14860"/>
          <cell r="H14860"/>
        </row>
        <row r="14861">
          <cell r="D14861" t="str">
            <v/>
          </cell>
          <cell r="F14861"/>
          <cell r="H14861"/>
        </row>
        <row r="14862">
          <cell r="D14862" t="str">
            <v/>
          </cell>
          <cell r="F14862"/>
          <cell r="H14862"/>
        </row>
        <row r="14863">
          <cell r="D14863" t="str">
            <v/>
          </cell>
          <cell r="F14863"/>
          <cell r="H14863"/>
        </row>
        <row r="14864">
          <cell r="D14864" t="str">
            <v/>
          </cell>
          <cell r="F14864"/>
          <cell r="H14864"/>
        </row>
        <row r="14865">
          <cell r="D14865" t="str">
            <v/>
          </cell>
          <cell r="F14865"/>
          <cell r="H14865"/>
        </row>
        <row r="14866">
          <cell r="D14866" t="str">
            <v/>
          </cell>
          <cell r="F14866"/>
          <cell r="H14866"/>
        </row>
        <row r="14867">
          <cell r="D14867" t="str">
            <v/>
          </cell>
          <cell r="F14867"/>
          <cell r="H14867"/>
        </row>
        <row r="14868">
          <cell r="D14868" t="str">
            <v/>
          </cell>
          <cell r="F14868"/>
          <cell r="H14868"/>
        </row>
        <row r="14869">
          <cell r="D14869" t="str">
            <v/>
          </cell>
          <cell r="F14869"/>
          <cell r="H14869"/>
        </row>
        <row r="14870">
          <cell r="D14870" t="str">
            <v/>
          </cell>
          <cell r="F14870"/>
          <cell r="H14870"/>
        </row>
        <row r="14871">
          <cell r="D14871" t="str">
            <v/>
          </cell>
          <cell r="F14871"/>
          <cell r="H14871"/>
        </row>
        <row r="14872">
          <cell r="D14872" t="str">
            <v/>
          </cell>
          <cell r="F14872"/>
          <cell r="H14872"/>
        </row>
        <row r="14873">
          <cell r="D14873" t="str">
            <v/>
          </cell>
          <cell r="F14873"/>
          <cell r="H14873"/>
        </row>
        <row r="14874">
          <cell r="D14874" t="str">
            <v/>
          </cell>
          <cell r="F14874"/>
          <cell r="H14874"/>
        </row>
        <row r="14875">
          <cell r="D14875" t="str">
            <v/>
          </cell>
          <cell r="F14875"/>
          <cell r="H14875"/>
        </row>
        <row r="14876">
          <cell r="D14876" t="str">
            <v/>
          </cell>
          <cell r="F14876"/>
          <cell r="H14876"/>
        </row>
        <row r="14877">
          <cell r="D14877" t="str">
            <v/>
          </cell>
          <cell r="F14877"/>
          <cell r="H14877"/>
        </row>
        <row r="14878">
          <cell r="D14878" t="str">
            <v/>
          </cell>
          <cell r="F14878"/>
          <cell r="H14878"/>
        </row>
        <row r="14879">
          <cell r="D14879" t="str">
            <v/>
          </cell>
          <cell r="F14879"/>
          <cell r="H14879"/>
        </row>
        <row r="14880">
          <cell r="D14880" t="str">
            <v/>
          </cell>
          <cell r="F14880"/>
          <cell r="H14880"/>
        </row>
        <row r="14881">
          <cell r="D14881" t="str">
            <v/>
          </cell>
          <cell r="F14881"/>
          <cell r="H14881"/>
        </row>
        <row r="14882">
          <cell r="D14882" t="str">
            <v/>
          </cell>
          <cell r="F14882"/>
          <cell r="H14882"/>
        </row>
        <row r="14883">
          <cell r="D14883" t="str">
            <v/>
          </cell>
          <cell r="F14883"/>
          <cell r="H14883"/>
        </row>
        <row r="14884">
          <cell r="D14884" t="str">
            <v/>
          </cell>
          <cell r="F14884"/>
          <cell r="H14884"/>
        </row>
        <row r="14885">
          <cell r="D14885" t="str">
            <v/>
          </cell>
          <cell r="F14885"/>
          <cell r="H14885"/>
        </row>
        <row r="14886">
          <cell r="D14886" t="str">
            <v/>
          </cell>
          <cell r="F14886"/>
          <cell r="H14886"/>
        </row>
        <row r="14887">
          <cell r="D14887" t="str">
            <v/>
          </cell>
          <cell r="F14887"/>
          <cell r="H14887"/>
        </row>
        <row r="14888">
          <cell r="D14888" t="str">
            <v/>
          </cell>
          <cell r="F14888"/>
          <cell r="H14888"/>
        </row>
        <row r="14889">
          <cell r="D14889" t="str">
            <v/>
          </cell>
          <cell r="F14889"/>
          <cell r="H14889"/>
        </row>
        <row r="14890">
          <cell r="D14890" t="str">
            <v/>
          </cell>
          <cell r="F14890"/>
          <cell r="H14890"/>
        </row>
        <row r="14891">
          <cell r="D14891" t="str">
            <v/>
          </cell>
          <cell r="F14891"/>
          <cell r="H14891"/>
        </row>
        <row r="14892">
          <cell r="D14892" t="str">
            <v/>
          </cell>
          <cell r="F14892"/>
          <cell r="H14892"/>
        </row>
        <row r="14893">
          <cell r="D14893" t="str">
            <v/>
          </cell>
          <cell r="F14893"/>
          <cell r="H14893"/>
        </row>
        <row r="14894">
          <cell r="D14894" t="str">
            <v/>
          </cell>
          <cell r="F14894"/>
          <cell r="H14894"/>
        </row>
        <row r="14895">
          <cell r="D14895" t="str">
            <v/>
          </cell>
          <cell r="F14895"/>
          <cell r="H14895"/>
        </row>
        <row r="14896">
          <cell r="D14896" t="str">
            <v/>
          </cell>
          <cell r="F14896"/>
          <cell r="H14896"/>
        </row>
        <row r="14897">
          <cell r="D14897" t="str">
            <v/>
          </cell>
          <cell r="F14897"/>
          <cell r="H14897"/>
        </row>
        <row r="14898">
          <cell r="D14898" t="str">
            <v/>
          </cell>
          <cell r="F14898"/>
          <cell r="H14898"/>
        </row>
        <row r="14899">
          <cell r="D14899" t="str">
            <v/>
          </cell>
          <cell r="F14899"/>
          <cell r="H14899"/>
        </row>
        <row r="14900">
          <cell r="D14900" t="str">
            <v/>
          </cell>
          <cell r="F14900"/>
          <cell r="H14900"/>
        </row>
        <row r="14901">
          <cell r="D14901" t="str">
            <v/>
          </cell>
          <cell r="F14901"/>
          <cell r="H14901"/>
        </row>
        <row r="14902">
          <cell r="D14902" t="str">
            <v/>
          </cell>
          <cell r="F14902"/>
          <cell r="H14902"/>
        </row>
        <row r="14903">
          <cell r="D14903" t="str">
            <v/>
          </cell>
          <cell r="F14903"/>
          <cell r="H14903"/>
        </row>
        <row r="14904">
          <cell r="D14904" t="str">
            <v/>
          </cell>
          <cell r="F14904"/>
          <cell r="H14904"/>
        </row>
        <row r="14905">
          <cell r="D14905" t="str">
            <v/>
          </cell>
          <cell r="F14905"/>
          <cell r="H14905"/>
        </row>
        <row r="14906">
          <cell r="D14906" t="str">
            <v/>
          </cell>
          <cell r="F14906"/>
          <cell r="H14906"/>
        </row>
        <row r="14907">
          <cell r="D14907" t="str">
            <v/>
          </cell>
          <cell r="F14907"/>
          <cell r="H14907"/>
        </row>
        <row r="14908">
          <cell r="D14908" t="str">
            <v/>
          </cell>
          <cell r="F14908"/>
          <cell r="H14908"/>
        </row>
        <row r="14909">
          <cell r="D14909" t="str">
            <v/>
          </cell>
          <cell r="F14909"/>
          <cell r="H14909"/>
        </row>
        <row r="14910">
          <cell r="D14910" t="str">
            <v/>
          </cell>
          <cell r="F14910"/>
          <cell r="H14910"/>
        </row>
        <row r="14911">
          <cell r="D14911" t="str">
            <v/>
          </cell>
          <cell r="F14911"/>
          <cell r="H14911"/>
        </row>
        <row r="14912">
          <cell r="D14912" t="str">
            <v/>
          </cell>
          <cell r="F14912"/>
          <cell r="H14912"/>
        </row>
        <row r="14913">
          <cell r="D14913" t="str">
            <v/>
          </cell>
          <cell r="F14913"/>
          <cell r="H14913"/>
        </row>
        <row r="14914">
          <cell r="D14914" t="str">
            <v/>
          </cell>
          <cell r="F14914"/>
          <cell r="H14914"/>
        </row>
        <row r="14915">
          <cell r="D14915" t="str">
            <v/>
          </cell>
          <cell r="F14915"/>
          <cell r="H14915"/>
        </row>
        <row r="14916">
          <cell r="D14916" t="str">
            <v/>
          </cell>
          <cell r="F14916"/>
          <cell r="H14916"/>
        </row>
        <row r="14917">
          <cell r="D14917" t="str">
            <v/>
          </cell>
          <cell r="F14917"/>
          <cell r="H14917"/>
        </row>
        <row r="14918">
          <cell r="D14918" t="str">
            <v/>
          </cell>
          <cell r="F14918"/>
          <cell r="H14918"/>
        </row>
        <row r="14919">
          <cell r="D14919" t="str">
            <v/>
          </cell>
          <cell r="F14919"/>
          <cell r="H14919"/>
        </row>
        <row r="14920">
          <cell r="D14920" t="str">
            <v/>
          </cell>
          <cell r="F14920"/>
          <cell r="H14920"/>
        </row>
        <row r="14921">
          <cell r="D14921" t="str">
            <v/>
          </cell>
          <cell r="F14921"/>
          <cell r="H14921"/>
        </row>
        <row r="14922">
          <cell r="D14922" t="str">
            <v/>
          </cell>
          <cell r="F14922"/>
          <cell r="H14922"/>
        </row>
        <row r="14923">
          <cell r="D14923" t="str">
            <v/>
          </cell>
          <cell r="F14923"/>
          <cell r="H14923"/>
        </row>
        <row r="14924">
          <cell r="D14924" t="str">
            <v/>
          </cell>
          <cell r="F14924"/>
          <cell r="H14924"/>
        </row>
        <row r="14925">
          <cell r="D14925" t="str">
            <v/>
          </cell>
          <cell r="F14925"/>
          <cell r="H14925"/>
        </row>
        <row r="14926">
          <cell r="D14926" t="str">
            <v/>
          </cell>
          <cell r="F14926"/>
          <cell r="H14926"/>
        </row>
        <row r="14927">
          <cell r="D14927" t="str">
            <v/>
          </cell>
          <cell r="F14927"/>
          <cell r="H14927"/>
        </row>
        <row r="14928">
          <cell r="D14928" t="str">
            <v/>
          </cell>
          <cell r="F14928"/>
          <cell r="H14928"/>
        </row>
        <row r="14929">
          <cell r="D14929" t="str">
            <v/>
          </cell>
          <cell r="F14929"/>
          <cell r="H14929"/>
        </row>
        <row r="14930">
          <cell r="D14930" t="str">
            <v/>
          </cell>
          <cell r="F14930"/>
          <cell r="H14930"/>
        </row>
        <row r="14931">
          <cell r="D14931" t="str">
            <v/>
          </cell>
          <cell r="F14931"/>
          <cell r="H14931"/>
        </row>
        <row r="14932">
          <cell r="D14932" t="str">
            <v/>
          </cell>
          <cell r="F14932"/>
          <cell r="H14932"/>
        </row>
        <row r="14933">
          <cell r="D14933" t="str">
            <v/>
          </cell>
          <cell r="F14933"/>
          <cell r="H14933"/>
        </row>
        <row r="14934">
          <cell r="D14934" t="str">
            <v/>
          </cell>
          <cell r="F14934"/>
          <cell r="H14934"/>
        </row>
        <row r="14935">
          <cell r="D14935" t="str">
            <v/>
          </cell>
          <cell r="F14935"/>
          <cell r="H14935"/>
        </row>
        <row r="14936">
          <cell r="D14936" t="str">
            <v/>
          </cell>
          <cell r="F14936"/>
          <cell r="H14936"/>
        </row>
        <row r="14937">
          <cell r="D14937" t="str">
            <v/>
          </cell>
          <cell r="F14937"/>
          <cell r="H14937"/>
        </row>
        <row r="14938">
          <cell r="D14938" t="str">
            <v/>
          </cell>
          <cell r="F14938"/>
          <cell r="H14938"/>
        </row>
        <row r="14939">
          <cell r="D14939" t="str">
            <v/>
          </cell>
          <cell r="F14939"/>
          <cell r="H14939"/>
        </row>
        <row r="14940">
          <cell r="D14940" t="str">
            <v/>
          </cell>
          <cell r="F14940"/>
          <cell r="H14940"/>
        </row>
        <row r="14941">
          <cell r="D14941" t="str">
            <v/>
          </cell>
          <cell r="F14941"/>
          <cell r="H14941"/>
        </row>
        <row r="14942">
          <cell r="D14942" t="str">
            <v/>
          </cell>
          <cell r="F14942"/>
          <cell r="H14942"/>
        </row>
        <row r="14943">
          <cell r="D14943" t="str">
            <v/>
          </cell>
          <cell r="F14943"/>
          <cell r="H14943"/>
        </row>
        <row r="14944">
          <cell r="D14944" t="str">
            <v/>
          </cell>
          <cell r="F14944"/>
          <cell r="H14944"/>
        </row>
        <row r="14945">
          <cell r="D14945" t="str">
            <v/>
          </cell>
          <cell r="F14945"/>
          <cell r="H14945"/>
        </row>
        <row r="14946">
          <cell r="D14946" t="str">
            <v/>
          </cell>
          <cell r="F14946"/>
          <cell r="H14946"/>
        </row>
        <row r="14947">
          <cell r="D14947" t="str">
            <v/>
          </cell>
          <cell r="F14947"/>
          <cell r="H14947"/>
        </row>
        <row r="14948">
          <cell r="D14948" t="str">
            <v/>
          </cell>
          <cell r="F14948"/>
          <cell r="H14948"/>
        </row>
        <row r="14949">
          <cell r="D14949" t="str">
            <v/>
          </cell>
          <cell r="F14949"/>
          <cell r="H14949"/>
        </row>
        <row r="14950">
          <cell r="D14950" t="str">
            <v/>
          </cell>
          <cell r="F14950"/>
          <cell r="H14950"/>
        </row>
        <row r="14951">
          <cell r="D14951" t="str">
            <v/>
          </cell>
          <cell r="F14951"/>
          <cell r="H14951"/>
        </row>
        <row r="14952">
          <cell r="D14952" t="str">
            <v/>
          </cell>
          <cell r="F14952"/>
          <cell r="H14952"/>
        </row>
        <row r="14953">
          <cell r="D14953" t="str">
            <v/>
          </cell>
          <cell r="F14953"/>
          <cell r="H14953"/>
        </row>
        <row r="14954">
          <cell r="D14954" t="str">
            <v/>
          </cell>
          <cell r="F14954"/>
          <cell r="H14954"/>
        </row>
        <row r="14955">
          <cell r="D14955" t="str">
            <v/>
          </cell>
          <cell r="F14955"/>
          <cell r="H14955"/>
        </row>
        <row r="14956">
          <cell r="D14956" t="str">
            <v/>
          </cell>
          <cell r="F14956"/>
          <cell r="H14956"/>
        </row>
        <row r="14957">
          <cell r="D14957" t="str">
            <v/>
          </cell>
          <cell r="F14957"/>
          <cell r="H14957"/>
        </row>
        <row r="14958">
          <cell r="D14958" t="str">
            <v/>
          </cell>
          <cell r="F14958"/>
          <cell r="H14958"/>
        </row>
        <row r="14959">
          <cell r="D14959" t="str">
            <v/>
          </cell>
          <cell r="F14959"/>
          <cell r="H14959"/>
        </row>
        <row r="14960">
          <cell r="D14960" t="str">
            <v/>
          </cell>
          <cell r="F14960"/>
          <cell r="H14960"/>
        </row>
        <row r="14961">
          <cell r="D14961" t="str">
            <v/>
          </cell>
          <cell r="F14961"/>
          <cell r="H14961"/>
        </row>
        <row r="14962">
          <cell r="D14962" t="str">
            <v/>
          </cell>
          <cell r="F14962"/>
          <cell r="H14962"/>
        </row>
        <row r="14963">
          <cell r="D14963" t="str">
            <v/>
          </cell>
          <cell r="F14963"/>
          <cell r="H14963"/>
        </row>
        <row r="14964">
          <cell r="D14964" t="str">
            <v/>
          </cell>
          <cell r="F14964"/>
          <cell r="H14964"/>
        </row>
        <row r="14965">
          <cell r="D14965" t="str">
            <v/>
          </cell>
          <cell r="F14965"/>
          <cell r="H14965"/>
        </row>
        <row r="14966">
          <cell r="D14966" t="str">
            <v/>
          </cell>
          <cell r="F14966"/>
          <cell r="H14966"/>
        </row>
        <row r="14967">
          <cell r="D14967" t="str">
            <v/>
          </cell>
          <cell r="F14967"/>
          <cell r="H14967"/>
        </row>
        <row r="14968">
          <cell r="D14968" t="str">
            <v/>
          </cell>
          <cell r="F14968"/>
          <cell r="H14968"/>
        </row>
        <row r="14969">
          <cell r="D14969" t="str">
            <v/>
          </cell>
          <cell r="F14969"/>
          <cell r="H14969"/>
        </row>
        <row r="14970">
          <cell r="D14970" t="str">
            <v/>
          </cell>
          <cell r="F14970"/>
          <cell r="H14970"/>
        </row>
        <row r="14971">
          <cell r="D14971" t="str">
            <v/>
          </cell>
          <cell r="F14971"/>
          <cell r="H14971"/>
        </row>
        <row r="14972">
          <cell r="D14972" t="str">
            <v/>
          </cell>
          <cell r="F14972"/>
          <cell r="H14972"/>
        </row>
        <row r="14973">
          <cell r="D14973" t="str">
            <v/>
          </cell>
          <cell r="F14973"/>
          <cell r="H14973"/>
        </row>
        <row r="14974">
          <cell r="D14974" t="str">
            <v/>
          </cell>
          <cell r="F14974"/>
          <cell r="H14974"/>
        </row>
        <row r="14975">
          <cell r="D14975" t="str">
            <v/>
          </cell>
          <cell r="F14975"/>
          <cell r="H14975"/>
        </row>
        <row r="14976">
          <cell r="D14976" t="str">
            <v/>
          </cell>
          <cell r="F14976"/>
          <cell r="H14976"/>
        </row>
        <row r="14977">
          <cell r="D14977" t="str">
            <v/>
          </cell>
          <cell r="F14977"/>
          <cell r="H14977"/>
        </row>
        <row r="14978">
          <cell r="D14978" t="str">
            <v/>
          </cell>
          <cell r="F14978"/>
          <cell r="H14978"/>
        </row>
        <row r="14979">
          <cell r="D14979" t="str">
            <v/>
          </cell>
          <cell r="F14979"/>
          <cell r="H14979"/>
        </row>
        <row r="14980">
          <cell r="D14980" t="str">
            <v/>
          </cell>
          <cell r="F14980"/>
          <cell r="H14980"/>
        </row>
        <row r="14981">
          <cell r="D14981" t="str">
            <v/>
          </cell>
          <cell r="F14981"/>
          <cell r="H14981"/>
        </row>
        <row r="14982">
          <cell r="D14982" t="str">
            <v/>
          </cell>
          <cell r="F14982"/>
          <cell r="H14982"/>
        </row>
        <row r="14983">
          <cell r="D14983" t="str">
            <v/>
          </cell>
          <cell r="F14983"/>
          <cell r="H14983"/>
        </row>
        <row r="14984">
          <cell r="D14984" t="str">
            <v/>
          </cell>
          <cell r="F14984"/>
          <cell r="H14984"/>
        </row>
        <row r="14985">
          <cell r="D14985" t="str">
            <v/>
          </cell>
          <cell r="F14985"/>
          <cell r="H14985"/>
        </row>
        <row r="14986">
          <cell r="D14986" t="str">
            <v/>
          </cell>
          <cell r="F14986"/>
          <cell r="H14986"/>
        </row>
        <row r="14987">
          <cell r="D14987" t="str">
            <v/>
          </cell>
          <cell r="F14987"/>
          <cell r="H14987"/>
        </row>
        <row r="14988">
          <cell r="D14988" t="str">
            <v/>
          </cell>
          <cell r="F14988"/>
          <cell r="H14988"/>
        </row>
        <row r="14989">
          <cell r="D14989" t="str">
            <v/>
          </cell>
          <cell r="F14989"/>
          <cell r="H14989"/>
        </row>
        <row r="14990">
          <cell r="D14990" t="str">
            <v/>
          </cell>
          <cell r="F14990"/>
          <cell r="H14990"/>
        </row>
        <row r="14991">
          <cell r="D14991" t="str">
            <v/>
          </cell>
          <cell r="F14991"/>
          <cell r="H14991"/>
        </row>
        <row r="14992">
          <cell r="D14992" t="str">
            <v/>
          </cell>
          <cell r="F14992"/>
          <cell r="H14992"/>
        </row>
        <row r="14993">
          <cell r="D14993" t="str">
            <v/>
          </cell>
          <cell r="F14993"/>
          <cell r="H14993"/>
        </row>
        <row r="14994">
          <cell r="D14994" t="str">
            <v/>
          </cell>
          <cell r="F14994"/>
          <cell r="H14994"/>
        </row>
        <row r="14995">
          <cell r="D14995" t="str">
            <v/>
          </cell>
          <cell r="F14995"/>
          <cell r="H14995"/>
        </row>
        <row r="14996">
          <cell r="D14996" t="str">
            <v/>
          </cell>
          <cell r="F14996"/>
          <cell r="H14996"/>
        </row>
        <row r="14997">
          <cell r="D14997" t="str">
            <v/>
          </cell>
          <cell r="F14997"/>
          <cell r="H14997"/>
        </row>
        <row r="14998">
          <cell r="D14998" t="str">
            <v/>
          </cell>
          <cell r="F14998"/>
          <cell r="H14998"/>
        </row>
        <row r="14999">
          <cell r="D14999" t="str">
            <v/>
          </cell>
          <cell r="F14999"/>
          <cell r="H14999"/>
        </row>
        <row r="15000">
          <cell r="D15000" t="str">
            <v/>
          </cell>
          <cell r="F15000"/>
          <cell r="H15000"/>
        </row>
        <row r="15001">
          <cell r="D15001" t="str">
            <v/>
          </cell>
          <cell r="F15001"/>
          <cell r="H15001"/>
        </row>
        <row r="15002">
          <cell r="D15002" t="str">
            <v/>
          </cell>
          <cell r="F15002"/>
          <cell r="H15002"/>
        </row>
        <row r="15003">
          <cell r="D15003" t="str">
            <v/>
          </cell>
          <cell r="F15003"/>
          <cell r="H15003"/>
        </row>
        <row r="15004">
          <cell r="D15004" t="str">
            <v/>
          </cell>
          <cell r="F15004"/>
          <cell r="H15004"/>
        </row>
        <row r="15005">
          <cell r="D15005" t="str">
            <v/>
          </cell>
          <cell r="F15005"/>
          <cell r="H15005"/>
        </row>
        <row r="15006">
          <cell r="D15006" t="str">
            <v/>
          </cell>
          <cell r="F15006"/>
          <cell r="H15006"/>
        </row>
        <row r="15007">
          <cell r="D15007" t="str">
            <v/>
          </cell>
          <cell r="F15007"/>
          <cell r="H15007"/>
        </row>
        <row r="15008">
          <cell r="D15008" t="str">
            <v/>
          </cell>
          <cell r="F15008"/>
          <cell r="H15008"/>
        </row>
        <row r="15009">
          <cell r="D15009" t="str">
            <v/>
          </cell>
          <cell r="F15009"/>
          <cell r="H15009"/>
        </row>
        <row r="15010">
          <cell r="D15010" t="str">
            <v/>
          </cell>
          <cell r="F15010"/>
          <cell r="H15010"/>
        </row>
        <row r="15011">
          <cell r="D15011" t="str">
            <v/>
          </cell>
          <cell r="F15011"/>
          <cell r="H15011"/>
        </row>
        <row r="15012">
          <cell r="D15012" t="str">
            <v/>
          </cell>
          <cell r="F15012"/>
          <cell r="H15012"/>
        </row>
        <row r="15013">
          <cell r="D15013" t="str">
            <v/>
          </cell>
          <cell r="F15013"/>
          <cell r="H15013"/>
        </row>
        <row r="15014">
          <cell r="D15014" t="str">
            <v/>
          </cell>
          <cell r="F15014"/>
          <cell r="H15014"/>
        </row>
        <row r="15015">
          <cell r="D15015" t="str">
            <v/>
          </cell>
          <cell r="F15015"/>
          <cell r="H15015"/>
        </row>
        <row r="15016">
          <cell r="D15016" t="str">
            <v/>
          </cell>
          <cell r="F15016"/>
          <cell r="H15016"/>
        </row>
        <row r="15017">
          <cell r="D15017" t="str">
            <v/>
          </cell>
          <cell r="F15017"/>
          <cell r="H15017"/>
        </row>
        <row r="15018">
          <cell r="D15018" t="str">
            <v/>
          </cell>
          <cell r="F15018"/>
          <cell r="H15018"/>
        </row>
        <row r="15019">
          <cell r="D15019" t="str">
            <v/>
          </cell>
          <cell r="F15019"/>
          <cell r="H15019"/>
        </row>
        <row r="15020">
          <cell r="D15020" t="str">
            <v/>
          </cell>
          <cell r="F15020"/>
          <cell r="H15020"/>
        </row>
        <row r="15021">
          <cell r="D15021" t="str">
            <v/>
          </cell>
          <cell r="F15021"/>
          <cell r="H15021"/>
        </row>
        <row r="15022">
          <cell r="D15022" t="str">
            <v/>
          </cell>
          <cell r="F15022"/>
          <cell r="H15022"/>
        </row>
        <row r="15023">
          <cell r="D15023" t="str">
            <v/>
          </cell>
          <cell r="F15023"/>
          <cell r="H15023"/>
        </row>
        <row r="15024">
          <cell r="D15024" t="str">
            <v/>
          </cell>
          <cell r="F15024"/>
          <cell r="H15024"/>
        </row>
        <row r="15025">
          <cell r="D15025" t="str">
            <v/>
          </cell>
          <cell r="F15025"/>
          <cell r="H15025"/>
        </row>
        <row r="15026">
          <cell r="D15026" t="str">
            <v/>
          </cell>
          <cell r="F15026"/>
          <cell r="H15026"/>
        </row>
        <row r="15027">
          <cell r="D15027" t="str">
            <v/>
          </cell>
          <cell r="F15027"/>
          <cell r="H15027"/>
        </row>
        <row r="15028">
          <cell r="D15028" t="str">
            <v/>
          </cell>
          <cell r="F15028"/>
          <cell r="H15028"/>
        </row>
        <row r="15029">
          <cell r="D15029" t="str">
            <v/>
          </cell>
          <cell r="F15029"/>
          <cell r="H15029"/>
        </row>
        <row r="15030">
          <cell r="D15030" t="str">
            <v/>
          </cell>
          <cell r="F15030"/>
          <cell r="H15030"/>
        </row>
        <row r="15031">
          <cell r="D15031" t="str">
            <v/>
          </cell>
          <cell r="F15031"/>
          <cell r="H15031"/>
        </row>
        <row r="15032">
          <cell r="D15032" t="str">
            <v/>
          </cell>
          <cell r="F15032"/>
          <cell r="H15032"/>
        </row>
        <row r="15033">
          <cell r="D15033" t="str">
            <v/>
          </cell>
          <cell r="F15033"/>
          <cell r="H15033"/>
        </row>
        <row r="15034">
          <cell r="D15034" t="str">
            <v/>
          </cell>
          <cell r="F15034"/>
          <cell r="H15034"/>
        </row>
        <row r="15035">
          <cell r="D15035" t="str">
            <v/>
          </cell>
          <cell r="F15035"/>
          <cell r="H15035"/>
        </row>
        <row r="15036">
          <cell r="D15036" t="str">
            <v/>
          </cell>
          <cell r="F15036"/>
          <cell r="H15036"/>
        </row>
        <row r="15037">
          <cell r="D15037" t="str">
            <v/>
          </cell>
          <cell r="F15037"/>
          <cell r="H15037"/>
        </row>
        <row r="15038">
          <cell r="D15038" t="str">
            <v/>
          </cell>
          <cell r="F15038"/>
          <cell r="H15038"/>
        </row>
        <row r="15039">
          <cell r="D15039" t="str">
            <v/>
          </cell>
          <cell r="F15039"/>
          <cell r="H15039"/>
        </row>
        <row r="15040">
          <cell r="D15040" t="str">
            <v/>
          </cell>
          <cell r="F15040"/>
          <cell r="H15040"/>
        </row>
        <row r="15041">
          <cell r="D15041" t="str">
            <v/>
          </cell>
          <cell r="F15041"/>
          <cell r="H15041"/>
        </row>
        <row r="15042">
          <cell r="D15042" t="str">
            <v/>
          </cell>
          <cell r="F15042"/>
          <cell r="H15042"/>
        </row>
        <row r="15043">
          <cell r="D15043" t="str">
            <v/>
          </cell>
          <cell r="F15043"/>
          <cell r="H15043"/>
        </row>
        <row r="15044">
          <cell r="D15044" t="str">
            <v/>
          </cell>
          <cell r="F15044"/>
          <cell r="H15044"/>
        </row>
        <row r="15045">
          <cell r="D15045" t="str">
            <v/>
          </cell>
          <cell r="F15045"/>
          <cell r="H15045"/>
        </row>
        <row r="15046">
          <cell r="D15046" t="str">
            <v/>
          </cell>
          <cell r="F15046"/>
          <cell r="H15046"/>
        </row>
        <row r="15047">
          <cell r="D15047" t="str">
            <v/>
          </cell>
          <cell r="F15047"/>
          <cell r="H15047"/>
        </row>
        <row r="15048">
          <cell r="D15048" t="str">
            <v/>
          </cell>
          <cell r="F15048"/>
          <cell r="H15048"/>
        </row>
        <row r="15049">
          <cell r="D15049" t="str">
            <v/>
          </cell>
          <cell r="F15049"/>
          <cell r="H15049"/>
        </row>
        <row r="15050">
          <cell r="D15050" t="str">
            <v/>
          </cell>
          <cell r="F15050"/>
          <cell r="H15050"/>
        </row>
        <row r="15051">
          <cell r="D15051" t="str">
            <v/>
          </cell>
          <cell r="F15051"/>
          <cell r="H15051"/>
        </row>
        <row r="15052">
          <cell r="D15052" t="str">
            <v/>
          </cell>
          <cell r="F15052"/>
          <cell r="H15052"/>
        </row>
        <row r="15053">
          <cell r="D15053" t="str">
            <v/>
          </cell>
          <cell r="F15053"/>
          <cell r="H15053"/>
        </row>
        <row r="15054">
          <cell r="D15054" t="str">
            <v/>
          </cell>
          <cell r="F15054"/>
          <cell r="H15054"/>
        </row>
        <row r="15055">
          <cell r="D15055" t="str">
            <v/>
          </cell>
          <cell r="F15055"/>
          <cell r="H15055"/>
        </row>
        <row r="15056">
          <cell r="D15056" t="str">
            <v/>
          </cell>
          <cell r="F15056"/>
          <cell r="H15056"/>
        </row>
        <row r="15057">
          <cell r="D15057" t="str">
            <v/>
          </cell>
          <cell r="F15057"/>
          <cell r="H15057"/>
        </row>
        <row r="15058">
          <cell r="D15058" t="str">
            <v/>
          </cell>
          <cell r="F15058"/>
          <cell r="H15058"/>
        </row>
        <row r="15059">
          <cell r="D15059" t="str">
            <v/>
          </cell>
          <cell r="F15059"/>
          <cell r="H15059"/>
        </row>
        <row r="15060">
          <cell r="D15060" t="str">
            <v/>
          </cell>
          <cell r="F15060"/>
          <cell r="H15060"/>
        </row>
        <row r="15061">
          <cell r="D15061" t="str">
            <v/>
          </cell>
          <cell r="F15061"/>
          <cell r="H15061"/>
        </row>
        <row r="15062">
          <cell r="D15062" t="str">
            <v/>
          </cell>
          <cell r="F15062"/>
          <cell r="H15062"/>
        </row>
        <row r="15063">
          <cell r="D15063" t="str">
            <v/>
          </cell>
          <cell r="F15063"/>
          <cell r="H15063"/>
        </row>
        <row r="15064">
          <cell r="D15064" t="str">
            <v/>
          </cell>
          <cell r="F15064"/>
          <cell r="H15064"/>
        </row>
        <row r="15065">
          <cell r="D15065" t="str">
            <v/>
          </cell>
          <cell r="F15065"/>
          <cell r="H15065"/>
        </row>
        <row r="15066">
          <cell r="D15066" t="str">
            <v/>
          </cell>
          <cell r="F15066"/>
          <cell r="H15066"/>
        </row>
        <row r="15067">
          <cell r="D15067" t="str">
            <v/>
          </cell>
          <cell r="F15067"/>
          <cell r="H15067"/>
        </row>
        <row r="15068">
          <cell r="D15068" t="str">
            <v/>
          </cell>
          <cell r="F15068"/>
          <cell r="H15068"/>
        </row>
        <row r="15069">
          <cell r="D15069" t="str">
            <v/>
          </cell>
          <cell r="F15069"/>
          <cell r="H15069"/>
        </row>
        <row r="15070">
          <cell r="D15070" t="str">
            <v/>
          </cell>
          <cell r="F15070"/>
          <cell r="H15070"/>
        </row>
        <row r="15071">
          <cell r="D15071" t="str">
            <v/>
          </cell>
          <cell r="F15071"/>
          <cell r="H15071"/>
        </row>
        <row r="15072">
          <cell r="D15072" t="str">
            <v/>
          </cell>
          <cell r="F15072"/>
          <cell r="H15072"/>
        </row>
        <row r="15073">
          <cell r="D15073" t="str">
            <v/>
          </cell>
          <cell r="F15073"/>
          <cell r="H15073"/>
        </row>
        <row r="15074">
          <cell r="D15074" t="str">
            <v/>
          </cell>
          <cell r="F15074"/>
          <cell r="H15074"/>
        </row>
        <row r="15075">
          <cell r="D15075" t="str">
            <v/>
          </cell>
          <cell r="F15075"/>
          <cell r="H15075"/>
        </row>
        <row r="15076">
          <cell r="D15076" t="str">
            <v/>
          </cell>
          <cell r="F15076"/>
          <cell r="H15076"/>
        </row>
        <row r="15077">
          <cell r="D15077" t="str">
            <v/>
          </cell>
          <cell r="F15077"/>
          <cell r="H15077"/>
        </row>
        <row r="15078">
          <cell r="D15078" t="str">
            <v/>
          </cell>
          <cell r="F15078"/>
          <cell r="H15078"/>
        </row>
        <row r="15079">
          <cell r="D15079" t="str">
            <v/>
          </cell>
          <cell r="F15079"/>
          <cell r="H15079"/>
        </row>
        <row r="15080">
          <cell r="D15080" t="str">
            <v/>
          </cell>
          <cell r="F15080"/>
          <cell r="H15080"/>
        </row>
        <row r="15081">
          <cell r="D15081" t="str">
            <v/>
          </cell>
          <cell r="F15081"/>
          <cell r="H15081"/>
        </row>
        <row r="15082">
          <cell r="D15082" t="str">
            <v/>
          </cell>
          <cell r="F15082"/>
          <cell r="H15082"/>
        </row>
        <row r="15083">
          <cell r="D15083" t="str">
            <v/>
          </cell>
          <cell r="F15083"/>
          <cell r="H15083"/>
        </row>
        <row r="15084">
          <cell r="D15084" t="str">
            <v/>
          </cell>
          <cell r="F15084"/>
          <cell r="H15084"/>
        </row>
        <row r="15085">
          <cell r="D15085" t="str">
            <v/>
          </cell>
          <cell r="F15085"/>
          <cell r="H15085"/>
        </row>
        <row r="15086">
          <cell r="D15086" t="str">
            <v/>
          </cell>
          <cell r="F15086"/>
          <cell r="H15086"/>
        </row>
        <row r="15087">
          <cell r="D15087" t="str">
            <v/>
          </cell>
          <cell r="F15087"/>
          <cell r="H15087"/>
        </row>
        <row r="15088">
          <cell r="D15088" t="str">
            <v/>
          </cell>
          <cell r="F15088"/>
          <cell r="H15088"/>
        </row>
        <row r="15089">
          <cell r="D15089" t="str">
            <v/>
          </cell>
          <cell r="F15089"/>
          <cell r="H15089"/>
        </row>
        <row r="15090">
          <cell r="D15090" t="str">
            <v/>
          </cell>
          <cell r="F15090"/>
          <cell r="H15090"/>
        </row>
        <row r="15091">
          <cell r="D15091" t="str">
            <v/>
          </cell>
          <cell r="F15091"/>
          <cell r="H15091"/>
        </row>
        <row r="15092">
          <cell r="D15092" t="str">
            <v/>
          </cell>
          <cell r="F15092"/>
          <cell r="H15092"/>
        </row>
        <row r="15093">
          <cell r="D15093" t="str">
            <v/>
          </cell>
          <cell r="F15093"/>
          <cell r="H15093"/>
        </row>
        <row r="15094">
          <cell r="D15094" t="str">
            <v/>
          </cell>
          <cell r="F15094"/>
          <cell r="H15094"/>
        </row>
        <row r="15095">
          <cell r="D15095" t="str">
            <v/>
          </cell>
          <cell r="F15095"/>
          <cell r="H15095"/>
        </row>
        <row r="15096">
          <cell r="D15096" t="str">
            <v/>
          </cell>
          <cell r="F15096"/>
          <cell r="H15096"/>
        </row>
        <row r="15097">
          <cell r="D15097" t="str">
            <v/>
          </cell>
          <cell r="F15097"/>
          <cell r="H15097"/>
        </row>
        <row r="15098">
          <cell r="D15098" t="str">
            <v/>
          </cell>
          <cell r="F15098"/>
          <cell r="H15098"/>
        </row>
        <row r="15099">
          <cell r="D15099" t="str">
            <v/>
          </cell>
          <cell r="F15099"/>
          <cell r="H15099"/>
        </row>
        <row r="15100">
          <cell r="D15100" t="str">
            <v/>
          </cell>
          <cell r="F15100"/>
          <cell r="H15100"/>
        </row>
        <row r="15101">
          <cell r="D15101" t="str">
            <v/>
          </cell>
          <cell r="F15101"/>
          <cell r="H15101"/>
        </row>
        <row r="15102">
          <cell r="D15102" t="str">
            <v/>
          </cell>
          <cell r="F15102"/>
          <cell r="H15102"/>
        </row>
        <row r="15103">
          <cell r="D15103" t="str">
            <v/>
          </cell>
          <cell r="F15103"/>
          <cell r="H15103"/>
        </row>
        <row r="15104">
          <cell r="D15104" t="str">
            <v/>
          </cell>
          <cell r="F15104"/>
          <cell r="H15104"/>
        </row>
        <row r="15105">
          <cell r="D15105" t="str">
            <v/>
          </cell>
          <cell r="F15105"/>
          <cell r="H15105"/>
        </row>
        <row r="15106">
          <cell r="D15106" t="str">
            <v/>
          </cell>
          <cell r="F15106"/>
          <cell r="H15106"/>
        </row>
        <row r="15107">
          <cell r="D15107" t="str">
            <v/>
          </cell>
          <cell r="F15107"/>
          <cell r="H15107"/>
        </row>
        <row r="15108">
          <cell r="D15108" t="str">
            <v/>
          </cell>
          <cell r="F15108"/>
          <cell r="H15108"/>
        </row>
        <row r="15109">
          <cell r="D15109" t="str">
            <v/>
          </cell>
          <cell r="F15109"/>
          <cell r="H15109"/>
        </row>
        <row r="15110">
          <cell r="D15110" t="str">
            <v/>
          </cell>
          <cell r="F15110"/>
          <cell r="H15110"/>
        </row>
        <row r="15111">
          <cell r="D15111" t="str">
            <v/>
          </cell>
          <cell r="F15111"/>
          <cell r="H15111"/>
        </row>
        <row r="15112">
          <cell r="D15112" t="str">
            <v/>
          </cell>
          <cell r="F15112"/>
          <cell r="H15112"/>
        </row>
        <row r="15113">
          <cell r="D15113" t="str">
            <v/>
          </cell>
          <cell r="F15113"/>
          <cell r="H15113"/>
        </row>
        <row r="15114">
          <cell r="D15114" t="str">
            <v/>
          </cell>
          <cell r="F15114"/>
          <cell r="H15114"/>
        </row>
        <row r="15115">
          <cell r="D15115" t="str">
            <v/>
          </cell>
          <cell r="F15115"/>
          <cell r="H15115"/>
        </row>
        <row r="15116">
          <cell r="D15116" t="str">
            <v/>
          </cell>
          <cell r="F15116"/>
          <cell r="H15116"/>
        </row>
        <row r="15117">
          <cell r="D15117" t="str">
            <v/>
          </cell>
          <cell r="F15117"/>
          <cell r="H15117"/>
        </row>
        <row r="15118">
          <cell r="D15118" t="str">
            <v/>
          </cell>
          <cell r="F15118"/>
          <cell r="H15118"/>
        </row>
        <row r="15119">
          <cell r="D15119" t="str">
            <v/>
          </cell>
          <cell r="F15119"/>
          <cell r="H15119"/>
        </row>
        <row r="15120">
          <cell r="D15120" t="str">
            <v/>
          </cell>
          <cell r="F15120"/>
          <cell r="H15120"/>
        </row>
        <row r="15121">
          <cell r="D15121" t="str">
            <v/>
          </cell>
          <cell r="F15121"/>
          <cell r="H15121"/>
        </row>
        <row r="15122">
          <cell r="D15122" t="str">
            <v/>
          </cell>
          <cell r="F15122"/>
          <cell r="H15122"/>
        </row>
        <row r="15123">
          <cell r="D15123" t="str">
            <v/>
          </cell>
          <cell r="F15123"/>
          <cell r="H15123"/>
        </row>
        <row r="15124">
          <cell r="D15124" t="str">
            <v/>
          </cell>
          <cell r="F15124"/>
          <cell r="H15124"/>
        </row>
        <row r="15125">
          <cell r="D15125" t="str">
            <v/>
          </cell>
          <cell r="F15125"/>
          <cell r="H15125"/>
        </row>
        <row r="15126">
          <cell r="D15126" t="str">
            <v/>
          </cell>
          <cell r="F15126"/>
          <cell r="H15126"/>
        </row>
        <row r="15127">
          <cell r="D15127" t="str">
            <v/>
          </cell>
          <cell r="F15127"/>
          <cell r="H15127"/>
        </row>
        <row r="15128">
          <cell r="D15128" t="str">
            <v/>
          </cell>
          <cell r="F15128"/>
          <cell r="H15128"/>
        </row>
        <row r="15129">
          <cell r="D15129" t="str">
            <v/>
          </cell>
          <cell r="F15129"/>
          <cell r="H15129"/>
        </row>
        <row r="15130">
          <cell r="D15130" t="str">
            <v/>
          </cell>
          <cell r="F15130"/>
          <cell r="H15130"/>
        </row>
        <row r="15131">
          <cell r="D15131" t="str">
            <v/>
          </cell>
          <cell r="F15131"/>
          <cell r="H15131"/>
        </row>
        <row r="15132">
          <cell r="D15132" t="str">
            <v/>
          </cell>
          <cell r="F15132"/>
          <cell r="H15132"/>
        </row>
        <row r="15133">
          <cell r="D15133" t="str">
            <v/>
          </cell>
          <cell r="F15133"/>
          <cell r="H15133"/>
        </row>
        <row r="15134">
          <cell r="D15134" t="str">
            <v/>
          </cell>
          <cell r="F15134"/>
          <cell r="H15134"/>
        </row>
        <row r="15135">
          <cell r="D15135" t="str">
            <v/>
          </cell>
          <cell r="F15135"/>
          <cell r="H15135"/>
        </row>
        <row r="15136">
          <cell r="D15136" t="str">
            <v/>
          </cell>
          <cell r="F15136"/>
          <cell r="H15136"/>
        </row>
        <row r="15137">
          <cell r="D15137" t="str">
            <v/>
          </cell>
          <cell r="F15137"/>
          <cell r="H15137"/>
        </row>
        <row r="15138">
          <cell r="D15138" t="str">
            <v/>
          </cell>
          <cell r="F15138"/>
          <cell r="H15138"/>
        </row>
        <row r="15139">
          <cell r="D15139" t="str">
            <v/>
          </cell>
          <cell r="F15139"/>
          <cell r="H15139"/>
        </row>
        <row r="15140">
          <cell r="D15140" t="str">
            <v/>
          </cell>
          <cell r="F15140"/>
          <cell r="H15140"/>
        </row>
        <row r="15141">
          <cell r="D15141" t="str">
            <v/>
          </cell>
          <cell r="F15141"/>
          <cell r="H15141"/>
        </row>
        <row r="15142">
          <cell r="D15142" t="str">
            <v/>
          </cell>
          <cell r="F15142"/>
          <cell r="H15142"/>
        </row>
        <row r="15143">
          <cell r="D15143" t="str">
            <v/>
          </cell>
          <cell r="F15143"/>
          <cell r="H15143"/>
        </row>
        <row r="15144">
          <cell r="D15144" t="str">
            <v/>
          </cell>
          <cell r="F15144"/>
          <cell r="H15144"/>
        </row>
        <row r="15145">
          <cell r="D15145" t="str">
            <v/>
          </cell>
          <cell r="F15145"/>
          <cell r="H15145"/>
        </row>
        <row r="15146">
          <cell r="D15146" t="str">
            <v/>
          </cell>
          <cell r="F15146"/>
          <cell r="H15146"/>
        </row>
        <row r="15147">
          <cell r="D15147" t="str">
            <v/>
          </cell>
          <cell r="F15147"/>
          <cell r="H15147"/>
        </row>
        <row r="15148">
          <cell r="D15148" t="str">
            <v/>
          </cell>
          <cell r="F15148"/>
          <cell r="H15148"/>
        </row>
        <row r="15149">
          <cell r="D15149" t="str">
            <v/>
          </cell>
          <cell r="F15149"/>
          <cell r="H15149"/>
        </row>
        <row r="15150">
          <cell r="D15150" t="str">
            <v/>
          </cell>
          <cell r="F15150"/>
          <cell r="H15150"/>
        </row>
        <row r="15151">
          <cell r="D15151" t="str">
            <v/>
          </cell>
          <cell r="F15151"/>
          <cell r="H15151"/>
        </row>
        <row r="15152">
          <cell r="D15152" t="str">
            <v/>
          </cell>
          <cell r="F15152"/>
          <cell r="H15152"/>
        </row>
        <row r="15153">
          <cell r="D15153" t="str">
            <v/>
          </cell>
          <cell r="F15153"/>
          <cell r="H15153"/>
        </row>
        <row r="15154">
          <cell r="D15154" t="str">
            <v/>
          </cell>
          <cell r="F15154"/>
          <cell r="H15154"/>
        </row>
        <row r="15155">
          <cell r="D15155" t="str">
            <v/>
          </cell>
          <cell r="F15155"/>
          <cell r="H15155"/>
        </row>
        <row r="15156">
          <cell r="D15156" t="str">
            <v/>
          </cell>
          <cell r="F15156"/>
          <cell r="H15156"/>
        </row>
        <row r="15157">
          <cell r="D15157" t="str">
            <v/>
          </cell>
          <cell r="F15157"/>
          <cell r="H15157"/>
        </row>
        <row r="15158">
          <cell r="D15158" t="str">
            <v/>
          </cell>
          <cell r="F15158"/>
          <cell r="H15158"/>
        </row>
        <row r="15159">
          <cell r="D15159" t="str">
            <v/>
          </cell>
          <cell r="F15159"/>
          <cell r="H15159"/>
        </row>
        <row r="15160">
          <cell r="D15160" t="str">
            <v/>
          </cell>
          <cell r="F15160"/>
          <cell r="H15160"/>
        </row>
        <row r="15161">
          <cell r="D15161" t="str">
            <v/>
          </cell>
          <cell r="F15161"/>
          <cell r="H15161"/>
        </row>
        <row r="15162">
          <cell r="D15162" t="str">
            <v/>
          </cell>
          <cell r="F15162"/>
          <cell r="H15162"/>
        </row>
        <row r="15163">
          <cell r="D15163" t="str">
            <v/>
          </cell>
          <cell r="F15163"/>
          <cell r="H15163"/>
        </row>
        <row r="15164">
          <cell r="D15164" t="str">
            <v/>
          </cell>
          <cell r="F15164"/>
          <cell r="H15164"/>
        </row>
        <row r="15165">
          <cell r="D15165" t="str">
            <v/>
          </cell>
          <cell r="F15165"/>
          <cell r="H15165"/>
        </row>
        <row r="15166">
          <cell r="D15166" t="str">
            <v/>
          </cell>
          <cell r="F15166"/>
          <cell r="H15166"/>
        </row>
        <row r="15167">
          <cell r="D15167" t="str">
            <v/>
          </cell>
          <cell r="F15167"/>
          <cell r="H15167"/>
        </row>
        <row r="15168">
          <cell r="D15168" t="str">
            <v/>
          </cell>
          <cell r="F15168"/>
          <cell r="H15168"/>
        </row>
        <row r="15169">
          <cell r="D15169" t="str">
            <v/>
          </cell>
          <cell r="F15169"/>
          <cell r="H15169"/>
        </row>
        <row r="15170">
          <cell r="D15170" t="str">
            <v/>
          </cell>
          <cell r="F15170"/>
          <cell r="H15170"/>
        </row>
        <row r="15171">
          <cell r="D15171" t="str">
            <v/>
          </cell>
          <cell r="F15171"/>
          <cell r="H15171"/>
        </row>
        <row r="15172">
          <cell r="D15172" t="str">
            <v/>
          </cell>
          <cell r="F15172"/>
          <cell r="H15172"/>
        </row>
        <row r="15173">
          <cell r="D15173" t="str">
            <v/>
          </cell>
          <cell r="F15173"/>
          <cell r="H15173"/>
        </row>
        <row r="15174">
          <cell r="D15174" t="str">
            <v/>
          </cell>
          <cell r="F15174"/>
          <cell r="H15174"/>
        </row>
        <row r="15175">
          <cell r="D15175" t="str">
            <v/>
          </cell>
          <cell r="F15175"/>
          <cell r="H15175"/>
        </row>
        <row r="15176">
          <cell r="D15176" t="str">
            <v/>
          </cell>
          <cell r="F15176"/>
          <cell r="H15176"/>
        </row>
        <row r="15177">
          <cell r="D15177" t="str">
            <v/>
          </cell>
          <cell r="F15177"/>
          <cell r="H15177"/>
        </row>
        <row r="15178">
          <cell r="D15178" t="str">
            <v/>
          </cell>
          <cell r="F15178"/>
          <cell r="H15178"/>
        </row>
        <row r="15179">
          <cell r="D15179" t="str">
            <v/>
          </cell>
          <cell r="F15179"/>
          <cell r="H15179"/>
        </row>
        <row r="15180">
          <cell r="D15180" t="str">
            <v/>
          </cell>
          <cell r="F15180"/>
          <cell r="H15180"/>
        </row>
        <row r="15181">
          <cell r="D15181" t="str">
            <v/>
          </cell>
          <cell r="F15181"/>
          <cell r="H15181"/>
        </row>
        <row r="15182">
          <cell r="D15182" t="str">
            <v/>
          </cell>
          <cell r="F15182"/>
          <cell r="H15182"/>
        </row>
        <row r="15183">
          <cell r="D15183" t="str">
            <v/>
          </cell>
          <cell r="F15183"/>
          <cell r="H15183"/>
        </row>
        <row r="15184">
          <cell r="D15184" t="str">
            <v/>
          </cell>
          <cell r="F15184"/>
          <cell r="H15184"/>
        </row>
        <row r="15185">
          <cell r="D15185" t="str">
            <v/>
          </cell>
          <cell r="F15185"/>
          <cell r="H15185"/>
        </row>
        <row r="15186">
          <cell r="D15186" t="str">
            <v/>
          </cell>
          <cell r="F15186"/>
          <cell r="H15186"/>
        </row>
        <row r="15187">
          <cell r="D15187" t="str">
            <v/>
          </cell>
          <cell r="F15187"/>
          <cell r="H15187"/>
        </row>
        <row r="15188">
          <cell r="D15188" t="str">
            <v/>
          </cell>
          <cell r="F15188"/>
          <cell r="H15188"/>
        </row>
        <row r="15189">
          <cell r="D15189" t="str">
            <v/>
          </cell>
          <cell r="F15189"/>
          <cell r="H15189"/>
        </row>
        <row r="15190">
          <cell r="D15190" t="str">
            <v/>
          </cell>
          <cell r="F15190"/>
          <cell r="H15190"/>
        </row>
        <row r="15191">
          <cell r="D15191" t="str">
            <v/>
          </cell>
          <cell r="F15191"/>
          <cell r="H15191"/>
        </row>
        <row r="15192">
          <cell r="D15192" t="str">
            <v/>
          </cell>
          <cell r="F15192"/>
          <cell r="H15192"/>
        </row>
        <row r="15193">
          <cell r="D15193" t="str">
            <v/>
          </cell>
          <cell r="F15193"/>
          <cell r="H15193"/>
        </row>
        <row r="15194">
          <cell r="D15194" t="str">
            <v/>
          </cell>
          <cell r="F15194"/>
          <cell r="H15194"/>
        </row>
        <row r="15195">
          <cell r="D15195" t="str">
            <v/>
          </cell>
          <cell r="F15195"/>
          <cell r="H15195"/>
        </row>
        <row r="15196">
          <cell r="D15196" t="str">
            <v/>
          </cell>
          <cell r="F15196"/>
          <cell r="H15196"/>
        </row>
        <row r="15197">
          <cell r="D15197" t="str">
            <v/>
          </cell>
          <cell r="F15197"/>
          <cell r="H15197"/>
        </row>
        <row r="15198">
          <cell r="D15198" t="str">
            <v/>
          </cell>
          <cell r="F15198"/>
          <cell r="H15198"/>
        </row>
        <row r="15199">
          <cell r="D15199" t="str">
            <v/>
          </cell>
          <cell r="F15199"/>
          <cell r="H15199"/>
        </row>
        <row r="15200">
          <cell r="D15200" t="str">
            <v/>
          </cell>
          <cell r="F15200"/>
          <cell r="H15200"/>
        </row>
        <row r="15201">
          <cell r="D15201" t="str">
            <v/>
          </cell>
          <cell r="F15201"/>
          <cell r="H15201"/>
        </row>
        <row r="15202">
          <cell r="D15202" t="str">
            <v/>
          </cell>
          <cell r="F15202"/>
          <cell r="H15202"/>
        </row>
        <row r="15203">
          <cell r="D15203" t="str">
            <v/>
          </cell>
          <cell r="F15203"/>
          <cell r="H15203"/>
        </row>
        <row r="15204">
          <cell r="D15204" t="str">
            <v/>
          </cell>
          <cell r="F15204"/>
          <cell r="H15204"/>
        </row>
        <row r="15205">
          <cell r="D15205" t="str">
            <v/>
          </cell>
          <cell r="F15205"/>
          <cell r="H15205"/>
        </row>
        <row r="15206">
          <cell r="D15206" t="str">
            <v/>
          </cell>
          <cell r="F15206"/>
          <cell r="H15206"/>
        </row>
        <row r="15207">
          <cell r="D15207" t="str">
            <v/>
          </cell>
          <cell r="F15207"/>
          <cell r="H15207"/>
        </row>
        <row r="15208">
          <cell r="D15208" t="str">
            <v/>
          </cell>
          <cell r="F15208"/>
          <cell r="H15208"/>
        </row>
        <row r="15209">
          <cell r="D15209" t="str">
            <v/>
          </cell>
          <cell r="F15209"/>
          <cell r="H15209"/>
        </row>
        <row r="15210">
          <cell r="D15210" t="str">
            <v/>
          </cell>
          <cell r="F15210"/>
          <cell r="H15210"/>
        </row>
        <row r="15211">
          <cell r="D15211" t="str">
            <v/>
          </cell>
          <cell r="F15211"/>
          <cell r="H15211"/>
        </row>
        <row r="15212">
          <cell r="D15212" t="str">
            <v/>
          </cell>
          <cell r="F15212"/>
          <cell r="H15212"/>
        </row>
        <row r="15213">
          <cell r="D15213" t="str">
            <v/>
          </cell>
          <cell r="F15213"/>
          <cell r="H15213"/>
        </row>
        <row r="15214">
          <cell r="D15214" t="str">
            <v/>
          </cell>
          <cell r="F15214"/>
          <cell r="H15214"/>
        </row>
        <row r="15215">
          <cell r="D15215" t="str">
            <v/>
          </cell>
          <cell r="F15215"/>
          <cell r="H15215"/>
        </row>
        <row r="15216">
          <cell r="D15216" t="str">
            <v/>
          </cell>
          <cell r="F15216"/>
          <cell r="H15216"/>
        </row>
        <row r="15217">
          <cell r="D15217" t="str">
            <v/>
          </cell>
          <cell r="F15217"/>
          <cell r="H15217"/>
        </row>
        <row r="15218">
          <cell r="D15218" t="str">
            <v/>
          </cell>
          <cell r="F15218"/>
          <cell r="H15218"/>
        </row>
        <row r="15219">
          <cell r="D15219" t="str">
            <v/>
          </cell>
          <cell r="F15219"/>
          <cell r="H15219"/>
        </row>
        <row r="15220">
          <cell r="D15220" t="str">
            <v/>
          </cell>
          <cell r="F15220"/>
          <cell r="H15220"/>
        </row>
        <row r="15221">
          <cell r="D15221" t="str">
            <v/>
          </cell>
          <cell r="F15221"/>
          <cell r="H15221"/>
        </row>
        <row r="15222">
          <cell r="D15222" t="str">
            <v/>
          </cell>
          <cell r="F15222"/>
          <cell r="H15222"/>
        </row>
        <row r="15223">
          <cell r="D15223" t="str">
            <v/>
          </cell>
          <cell r="F15223"/>
          <cell r="H15223"/>
        </row>
        <row r="15224">
          <cell r="D15224" t="str">
            <v/>
          </cell>
          <cell r="F15224"/>
          <cell r="H15224"/>
        </row>
        <row r="15225">
          <cell r="D15225" t="str">
            <v/>
          </cell>
          <cell r="F15225"/>
          <cell r="H15225"/>
        </row>
        <row r="15226">
          <cell r="D15226" t="str">
            <v/>
          </cell>
          <cell r="F15226"/>
          <cell r="H15226"/>
        </row>
        <row r="15227">
          <cell r="D15227" t="str">
            <v/>
          </cell>
          <cell r="F15227"/>
          <cell r="H15227"/>
        </row>
        <row r="15228">
          <cell r="D15228" t="str">
            <v/>
          </cell>
          <cell r="F15228"/>
          <cell r="H15228"/>
        </row>
        <row r="15229">
          <cell r="D15229" t="str">
            <v/>
          </cell>
          <cell r="F15229"/>
          <cell r="H15229"/>
        </row>
        <row r="15230">
          <cell r="D15230" t="str">
            <v/>
          </cell>
          <cell r="F15230"/>
          <cell r="H15230"/>
        </row>
        <row r="15231">
          <cell r="D15231" t="str">
            <v/>
          </cell>
          <cell r="F15231"/>
          <cell r="H15231"/>
        </row>
        <row r="15232">
          <cell r="D15232" t="str">
            <v/>
          </cell>
          <cell r="F15232"/>
          <cell r="H15232"/>
        </row>
        <row r="15233">
          <cell r="D15233" t="str">
            <v/>
          </cell>
          <cell r="F15233"/>
          <cell r="H15233"/>
        </row>
        <row r="15234">
          <cell r="D15234" t="str">
            <v/>
          </cell>
          <cell r="F15234"/>
          <cell r="H15234"/>
        </row>
        <row r="15235">
          <cell r="D15235" t="str">
            <v/>
          </cell>
          <cell r="F15235"/>
          <cell r="H15235"/>
        </row>
        <row r="15236">
          <cell r="D15236" t="str">
            <v/>
          </cell>
          <cell r="F15236"/>
          <cell r="H15236"/>
        </row>
        <row r="15237">
          <cell r="D15237" t="str">
            <v/>
          </cell>
          <cell r="F15237"/>
          <cell r="H15237"/>
        </row>
        <row r="15238">
          <cell r="D15238" t="str">
            <v/>
          </cell>
          <cell r="F15238"/>
          <cell r="H15238"/>
        </row>
        <row r="15239">
          <cell r="D15239" t="str">
            <v/>
          </cell>
          <cell r="F15239"/>
          <cell r="H15239"/>
        </row>
        <row r="15240">
          <cell r="D15240" t="str">
            <v/>
          </cell>
          <cell r="F15240"/>
          <cell r="H15240"/>
        </row>
        <row r="15241">
          <cell r="D15241" t="str">
            <v/>
          </cell>
          <cell r="F15241"/>
          <cell r="H15241"/>
        </row>
        <row r="15242">
          <cell r="D15242" t="str">
            <v/>
          </cell>
          <cell r="F15242"/>
          <cell r="H15242"/>
        </row>
        <row r="15243">
          <cell r="D15243" t="str">
            <v/>
          </cell>
          <cell r="F15243"/>
          <cell r="H15243"/>
        </row>
        <row r="15244">
          <cell r="D15244" t="str">
            <v/>
          </cell>
          <cell r="F15244"/>
          <cell r="H15244"/>
        </row>
        <row r="15245">
          <cell r="D15245" t="str">
            <v/>
          </cell>
          <cell r="F15245"/>
          <cell r="H15245"/>
        </row>
        <row r="15246">
          <cell r="D15246" t="str">
            <v/>
          </cell>
          <cell r="F15246"/>
          <cell r="H15246"/>
        </row>
        <row r="15247">
          <cell r="D15247" t="str">
            <v/>
          </cell>
          <cell r="F15247"/>
          <cell r="H15247"/>
        </row>
        <row r="15248">
          <cell r="D15248" t="str">
            <v/>
          </cell>
          <cell r="F15248"/>
          <cell r="H15248"/>
        </row>
        <row r="15249">
          <cell r="D15249" t="str">
            <v/>
          </cell>
          <cell r="F15249"/>
          <cell r="H15249"/>
        </row>
        <row r="15250">
          <cell r="D15250" t="str">
            <v/>
          </cell>
          <cell r="F15250"/>
          <cell r="H15250"/>
        </row>
        <row r="15251">
          <cell r="D15251" t="str">
            <v/>
          </cell>
          <cell r="F15251"/>
          <cell r="H15251"/>
        </row>
        <row r="15252">
          <cell r="D15252" t="str">
            <v/>
          </cell>
          <cell r="F15252"/>
          <cell r="H15252"/>
        </row>
        <row r="15253">
          <cell r="D15253" t="str">
            <v/>
          </cell>
          <cell r="F15253"/>
          <cell r="H15253"/>
        </row>
        <row r="15254">
          <cell r="D15254" t="str">
            <v/>
          </cell>
          <cell r="F15254"/>
          <cell r="H15254"/>
        </row>
        <row r="15255">
          <cell r="D15255" t="str">
            <v/>
          </cell>
          <cell r="F15255"/>
          <cell r="H15255"/>
        </row>
        <row r="15256">
          <cell r="D15256" t="str">
            <v/>
          </cell>
          <cell r="F15256"/>
          <cell r="H15256"/>
        </row>
        <row r="15257">
          <cell r="D15257" t="str">
            <v/>
          </cell>
          <cell r="F15257"/>
          <cell r="H15257"/>
        </row>
        <row r="15258">
          <cell r="D15258" t="str">
            <v/>
          </cell>
          <cell r="F15258"/>
          <cell r="H15258"/>
        </row>
        <row r="15259">
          <cell r="D15259" t="str">
            <v/>
          </cell>
          <cell r="F15259"/>
          <cell r="H15259"/>
        </row>
        <row r="15260">
          <cell r="D15260" t="str">
            <v/>
          </cell>
          <cell r="F15260"/>
          <cell r="H15260"/>
        </row>
        <row r="15261">
          <cell r="D15261" t="str">
            <v/>
          </cell>
          <cell r="F15261"/>
          <cell r="H15261"/>
        </row>
        <row r="15262">
          <cell r="D15262" t="str">
            <v/>
          </cell>
          <cell r="F15262"/>
          <cell r="H15262"/>
        </row>
        <row r="15263">
          <cell r="D15263" t="str">
            <v/>
          </cell>
          <cell r="F15263"/>
          <cell r="H15263"/>
        </row>
        <row r="15264">
          <cell r="D15264" t="str">
            <v/>
          </cell>
          <cell r="F15264"/>
          <cell r="H15264"/>
        </row>
        <row r="15265">
          <cell r="D15265" t="str">
            <v/>
          </cell>
          <cell r="F15265"/>
          <cell r="H15265"/>
        </row>
        <row r="15266">
          <cell r="D15266" t="str">
            <v/>
          </cell>
          <cell r="F15266"/>
          <cell r="H15266"/>
        </row>
        <row r="15267">
          <cell r="D15267" t="str">
            <v/>
          </cell>
          <cell r="F15267"/>
          <cell r="H15267"/>
        </row>
        <row r="15268">
          <cell r="D15268" t="str">
            <v/>
          </cell>
          <cell r="F15268"/>
          <cell r="H15268"/>
        </row>
        <row r="15269">
          <cell r="D15269" t="str">
            <v/>
          </cell>
          <cell r="F15269"/>
          <cell r="H15269"/>
        </row>
        <row r="15270">
          <cell r="D15270" t="str">
            <v/>
          </cell>
          <cell r="F15270"/>
          <cell r="H15270"/>
        </row>
        <row r="15271">
          <cell r="D15271" t="str">
            <v/>
          </cell>
          <cell r="F15271"/>
          <cell r="H15271"/>
        </row>
        <row r="15272">
          <cell r="D15272" t="str">
            <v/>
          </cell>
          <cell r="F15272"/>
          <cell r="H15272"/>
        </row>
        <row r="15273">
          <cell r="D15273" t="str">
            <v/>
          </cell>
          <cell r="F15273"/>
          <cell r="H15273"/>
        </row>
        <row r="15274">
          <cell r="D15274" t="str">
            <v/>
          </cell>
          <cell r="F15274"/>
          <cell r="H15274"/>
        </row>
        <row r="15275">
          <cell r="D15275" t="str">
            <v/>
          </cell>
          <cell r="F15275"/>
          <cell r="H15275"/>
        </row>
        <row r="15276">
          <cell r="D15276" t="str">
            <v/>
          </cell>
          <cell r="F15276"/>
          <cell r="H15276"/>
        </row>
        <row r="15277">
          <cell r="D15277" t="str">
            <v/>
          </cell>
          <cell r="F15277"/>
          <cell r="H15277"/>
        </row>
        <row r="15278">
          <cell r="D15278" t="str">
            <v/>
          </cell>
          <cell r="F15278"/>
          <cell r="H15278"/>
        </row>
        <row r="15279">
          <cell r="D15279" t="str">
            <v/>
          </cell>
          <cell r="F15279"/>
          <cell r="H15279"/>
        </row>
        <row r="15280">
          <cell r="D15280" t="str">
            <v/>
          </cell>
          <cell r="F15280"/>
          <cell r="H15280"/>
        </row>
        <row r="15281">
          <cell r="D15281" t="str">
            <v/>
          </cell>
          <cell r="F15281"/>
          <cell r="H15281"/>
        </row>
        <row r="15282">
          <cell r="D15282" t="str">
            <v/>
          </cell>
          <cell r="F15282"/>
          <cell r="H15282"/>
        </row>
        <row r="15283">
          <cell r="D15283" t="str">
            <v/>
          </cell>
          <cell r="F15283"/>
          <cell r="H15283"/>
        </row>
        <row r="15284">
          <cell r="D15284" t="str">
            <v/>
          </cell>
          <cell r="F15284"/>
          <cell r="H15284"/>
        </row>
        <row r="15285">
          <cell r="D15285" t="str">
            <v/>
          </cell>
          <cell r="F15285"/>
          <cell r="H15285"/>
        </row>
        <row r="15286">
          <cell r="D15286" t="str">
            <v/>
          </cell>
          <cell r="F15286"/>
          <cell r="H15286"/>
        </row>
        <row r="15287">
          <cell r="D15287" t="str">
            <v/>
          </cell>
          <cell r="F15287"/>
          <cell r="H15287"/>
        </row>
        <row r="15288">
          <cell r="D15288" t="str">
            <v/>
          </cell>
          <cell r="F15288"/>
          <cell r="H15288"/>
        </row>
        <row r="15289">
          <cell r="D15289" t="str">
            <v/>
          </cell>
          <cell r="F15289"/>
          <cell r="H15289"/>
        </row>
        <row r="15290">
          <cell r="D15290" t="str">
            <v/>
          </cell>
          <cell r="F15290"/>
          <cell r="H15290"/>
        </row>
        <row r="15291">
          <cell r="D15291" t="str">
            <v/>
          </cell>
          <cell r="F15291"/>
          <cell r="H15291"/>
        </row>
        <row r="15292">
          <cell r="D15292" t="str">
            <v/>
          </cell>
          <cell r="F15292"/>
          <cell r="H15292"/>
        </row>
        <row r="15293">
          <cell r="D15293" t="str">
            <v/>
          </cell>
          <cell r="F15293"/>
          <cell r="H15293"/>
        </row>
        <row r="15294">
          <cell r="D15294" t="str">
            <v/>
          </cell>
          <cell r="F15294"/>
          <cell r="H15294"/>
        </row>
        <row r="15295">
          <cell r="D15295" t="str">
            <v/>
          </cell>
          <cell r="F15295"/>
          <cell r="H15295"/>
        </row>
        <row r="15296">
          <cell r="D15296" t="str">
            <v/>
          </cell>
          <cell r="F15296"/>
          <cell r="H15296"/>
        </row>
        <row r="15297">
          <cell r="D15297" t="str">
            <v/>
          </cell>
          <cell r="F15297"/>
          <cell r="H15297"/>
        </row>
        <row r="15298">
          <cell r="D15298" t="str">
            <v/>
          </cell>
          <cell r="F15298"/>
          <cell r="H15298"/>
        </row>
        <row r="15299">
          <cell r="D15299" t="str">
            <v/>
          </cell>
          <cell r="F15299"/>
          <cell r="H15299"/>
        </row>
        <row r="15300">
          <cell r="D15300" t="str">
            <v/>
          </cell>
          <cell r="F15300"/>
          <cell r="H15300"/>
        </row>
        <row r="15301">
          <cell r="D15301" t="str">
            <v/>
          </cell>
          <cell r="F15301"/>
          <cell r="H15301"/>
        </row>
        <row r="15302">
          <cell r="D15302" t="str">
            <v/>
          </cell>
          <cell r="F15302"/>
          <cell r="H15302"/>
        </row>
        <row r="15303">
          <cell r="D15303" t="str">
            <v/>
          </cell>
          <cell r="F15303"/>
          <cell r="H15303"/>
        </row>
        <row r="15304">
          <cell r="D15304" t="str">
            <v/>
          </cell>
          <cell r="F15304"/>
          <cell r="H15304"/>
        </row>
        <row r="15305">
          <cell r="D15305" t="str">
            <v/>
          </cell>
          <cell r="F15305"/>
          <cell r="H15305"/>
        </row>
        <row r="15306">
          <cell r="D15306" t="str">
            <v/>
          </cell>
          <cell r="F15306"/>
          <cell r="H15306"/>
        </row>
        <row r="15307">
          <cell r="D15307" t="str">
            <v/>
          </cell>
          <cell r="F15307"/>
          <cell r="H15307"/>
        </row>
        <row r="15308">
          <cell r="D15308" t="str">
            <v/>
          </cell>
          <cell r="F15308"/>
          <cell r="H15308"/>
        </row>
        <row r="15309">
          <cell r="D15309" t="str">
            <v/>
          </cell>
          <cell r="F15309"/>
          <cell r="H15309"/>
        </row>
        <row r="15310">
          <cell r="D15310" t="str">
            <v/>
          </cell>
          <cell r="F15310"/>
          <cell r="H15310"/>
        </row>
        <row r="15311">
          <cell r="D15311" t="str">
            <v/>
          </cell>
          <cell r="F15311"/>
          <cell r="H15311"/>
        </row>
        <row r="15312">
          <cell r="D15312" t="str">
            <v/>
          </cell>
          <cell r="F15312"/>
          <cell r="H15312"/>
        </row>
        <row r="15313">
          <cell r="D15313" t="str">
            <v/>
          </cell>
          <cell r="F15313"/>
          <cell r="H15313"/>
        </row>
        <row r="15314">
          <cell r="D15314" t="str">
            <v/>
          </cell>
          <cell r="F15314"/>
          <cell r="H15314"/>
        </row>
        <row r="15315">
          <cell r="D15315" t="str">
            <v/>
          </cell>
          <cell r="F15315"/>
          <cell r="H15315"/>
        </row>
        <row r="15316">
          <cell r="D15316" t="str">
            <v/>
          </cell>
          <cell r="F15316"/>
          <cell r="H15316"/>
        </row>
        <row r="15317">
          <cell r="D15317" t="str">
            <v/>
          </cell>
          <cell r="F15317"/>
          <cell r="H15317"/>
        </row>
        <row r="15318">
          <cell r="D15318" t="str">
            <v/>
          </cell>
          <cell r="F15318"/>
          <cell r="H15318"/>
        </row>
        <row r="15319">
          <cell r="D15319" t="str">
            <v/>
          </cell>
          <cell r="F15319"/>
          <cell r="H15319"/>
        </row>
        <row r="15320">
          <cell r="D15320" t="str">
            <v/>
          </cell>
          <cell r="F15320"/>
          <cell r="H15320"/>
        </row>
        <row r="15321">
          <cell r="D15321" t="str">
            <v/>
          </cell>
          <cell r="F15321"/>
          <cell r="H15321"/>
        </row>
        <row r="15322">
          <cell r="D15322" t="str">
            <v/>
          </cell>
          <cell r="F15322"/>
          <cell r="H15322"/>
        </row>
        <row r="15323">
          <cell r="D15323" t="str">
            <v/>
          </cell>
          <cell r="F15323"/>
          <cell r="H15323"/>
        </row>
        <row r="15324">
          <cell r="D15324" t="str">
            <v/>
          </cell>
          <cell r="F15324"/>
          <cell r="H15324"/>
        </row>
        <row r="15325">
          <cell r="D15325" t="str">
            <v/>
          </cell>
          <cell r="F15325"/>
          <cell r="H15325"/>
        </row>
        <row r="15326">
          <cell r="D15326" t="str">
            <v/>
          </cell>
          <cell r="F15326"/>
          <cell r="H15326"/>
        </row>
        <row r="15327">
          <cell r="D15327" t="str">
            <v/>
          </cell>
          <cell r="F15327"/>
          <cell r="H15327"/>
        </row>
        <row r="15328">
          <cell r="D15328" t="str">
            <v/>
          </cell>
          <cell r="F15328"/>
          <cell r="H15328"/>
        </row>
        <row r="15329">
          <cell r="D15329" t="str">
            <v/>
          </cell>
          <cell r="F15329"/>
          <cell r="H15329"/>
        </row>
        <row r="15330">
          <cell r="D15330" t="str">
            <v/>
          </cell>
          <cell r="F15330"/>
          <cell r="H15330"/>
        </row>
        <row r="15331">
          <cell r="D15331" t="str">
            <v/>
          </cell>
          <cell r="F15331"/>
          <cell r="H15331"/>
        </row>
        <row r="15332">
          <cell r="D15332" t="str">
            <v/>
          </cell>
          <cell r="F15332"/>
          <cell r="H15332"/>
        </row>
        <row r="15333">
          <cell r="D15333" t="str">
            <v/>
          </cell>
          <cell r="F15333"/>
          <cell r="H15333"/>
        </row>
        <row r="15334">
          <cell r="D15334" t="str">
            <v/>
          </cell>
          <cell r="F15334"/>
          <cell r="H15334"/>
        </row>
        <row r="15335">
          <cell r="D15335" t="str">
            <v/>
          </cell>
          <cell r="F15335"/>
          <cell r="H15335"/>
        </row>
        <row r="15336">
          <cell r="D15336" t="str">
            <v/>
          </cell>
          <cell r="F15336"/>
          <cell r="H15336"/>
        </row>
        <row r="15337">
          <cell r="D15337" t="str">
            <v/>
          </cell>
          <cell r="F15337"/>
          <cell r="H15337"/>
        </row>
        <row r="15338">
          <cell r="D15338" t="str">
            <v/>
          </cell>
          <cell r="F15338"/>
          <cell r="H15338"/>
        </row>
        <row r="15339">
          <cell r="D15339" t="str">
            <v/>
          </cell>
          <cell r="F15339"/>
          <cell r="H15339"/>
        </row>
        <row r="15340">
          <cell r="D15340" t="str">
            <v/>
          </cell>
          <cell r="F15340"/>
          <cell r="H15340"/>
        </row>
        <row r="15341">
          <cell r="D15341" t="str">
            <v/>
          </cell>
          <cell r="F15341"/>
          <cell r="H15341"/>
        </row>
        <row r="15342">
          <cell r="D15342" t="str">
            <v/>
          </cell>
          <cell r="F15342"/>
          <cell r="H15342"/>
        </row>
        <row r="15343">
          <cell r="D15343" t="str">
            <v/>
          </cell>
          <cell r="F15343"/>
          <cell r="H15343"/>
        </row>
        <row r="15344">
          <cell r="D15344" t="str">
            <v/>
          </cell>
          <cell r="F15344"/>
          <cell r="H15344"/>
        </row>
        <row r="15345">
          <cell r="D15345" t="str">
            <v/>
          </cell>
          <cell r="F15345"/>
          <cell r="H15345"/>
        </row>
        <row r="15346">
          <cell r="D15346" t="str">
            <v/>
          </cell>
          <cell r="F15346"/>
          <cell r="H15346"/>
        </row>
        <row r="15347">
          <cell r="D15347" t="str">
            <v/>
          </cell>
          <cell r="F15347"/>
          <cell r="H15347"/>
        </row>
        <row r="15348">
          <cell r="D15348" t="str">
            <v/>
          </cell>
          <cell r="F15348"/>
          <cell r="H15348"/>
        </row>
        <row r="15349">
          <cell r="D15349" t="str">
            <v/>
          </cell>
          <cell r="F15349"/>
          <cell r="H15349"/>
        </row>
        <row r="15350">
          <cell r="D15350" t="str">
            <v/>
          </cell>
          <cell r="F15350"/>
          <cell r="H15350"/>
        </row>
        <row r="15351">
          <cell r="D15351" t="str">
            <v/>
          </cell>
          <cell r="F15351"/>
          <cell r="H15351"/>
        </row>
        <row r="15352">
          <cell r="D15352" t="str">
            <v/>
          </cell>
          <cell r="F15352"/>
          <cell r="H15352"/>
        </row>
        <row r="15353">
          <cell r="D15353" t="str">
            <v/>
          </cell>
          <cell r="F15353"/>
          <cell r="H15353"/>
        </row>
        <row r="15354">
          <cell r="D15354" t="str">
            <v/>
          </cell>
          <cell r="F15354"/>
          <cell r="H15354"/>
        </row>
        <row r="15355">
          <cell r="D15355" t="str">
            <v/>
          </cell>
          <cell r="F15355"/>
          <cell r="H15355"/>
        </row>
        <row r="15356">
          <cell r="D15356" t="str">
            <v/>
          </cell>
          <cell r="F15356"/>
          <cell r="H15356"/>
        </row>
        <row r="15357">
          <cell r="D15357" t="str">
            <v/>
          </cell>
          <cell r="F15357"/>
          <cell r="H15357"/>
        </row>
        <row r="15358">
          <cell r="D15358" t="str">
            <v/>
          </cell>
          <cell r="F15358"/>
          <cell r="H15358"/>
        </row>
        <row r="15359">
          <cell r="D15359" t="str">
            <v/>
          </cell>
          <cell r="F15359"/>
          <cell r="H15359"/>
        </row>
        <row r="15360">
          <cell r="D15360" t="str">
            <v/>
          </cell>
          <cell r="F15360"/>
          <cell r="H15360"/>
        </row>
        <row r="15361">
          <cell r="D15361" t="str">
            <v/>
          </cell>
          <cell r="F15361"/>
          <cell r="H15361"/>
        </row>
        <row r="15362">
          <cell r="D15362" t="str">
            <v/>
          </cell>
          <cell r="F15362"/>
          <cell r="H15362"/>
        </row>
        <row r="15363">
          <cell r="D15363" t="str">
            <v/>
          </cell>
          <cell r="F15363"/>
          <cell r="H15363"/>
        </row>
        <row r="15364">
          <cell r="D15364" t="str">
            <v/>
          </cell>
          <cell r="F15364"/>
          <cell r="H15364"/>
        </row>
        <row r="15365">
          <cell r="D15365" t="str">
            <v/>
          </cell>
          <cell r="F15365"/>
          <cell r="H15365"/>
        </row>
        <row r="15366">
          <cell r="D15366" t="str">
            <v/>
          </cell>
          <cell r="F15366"/>
          <cell r="H15366"/>
        </row>
        <row r="15367">
          <cell r="D15367" t="str">
            <v/>
          </cell>
          <cell r="F15367"/>
          <cell r="H15367"/>
        </row>
        <row r="15368">
          <cell r="D15368" t="str">
            <v/>
          </cell>
          <cell r="F15368"/>
          <cell r="H15368"/>
        </row>
        <row r="15369">
          <cell r="D15369" t="str">
            <v/>
          </cell>
          <cell r="F15369"/>
          <cell r="H15369"/>
        </row>
        <row r="15370">
          <cell r="D15370" t="str">
            <v/>
          </cell>
          <cell r="F15370"/>
          <cell r="H15370"/>
        </row>
        <row r="15371">
          <cell r="D15371" t="str">
            <v/>
          </cell>
          <cell r="F15371"/>
          <cell r="H15371"/>
        </row>
        <row r="15372">
          <cell r="D15372" t="str">
            <v/>
          </cell>
          <cell r="F15372"/>
          <cell r="H15372"/>
        </row>
        <row r="15373">
          <cell r="D15373" t="str">
            <v/>
          </cell>
          <cell r="F15373"/>
          <cell r="H15373"/>
        </row>
        <row r="15374">
          <cell r="D15374" t="str">
            <v/>
          </cell>
          <cell r="F15374"/>
          <cell r="H15374"/>
        </row>
        <row r="15375">
          <cell r="D15375" t="str">
            <v/>
          </cell>
          <cell r="F15375"/>
          <cell r="H15375"/>
        </row>
        <row r="15376">
          <cell r="D15376" t="str">
            <v/>
          </cell>
          <cell r="F15376"/>
          <cell r="H15376"/>
        </row>
        <row r="15377">
          <cell r="D15377" t="str">
            <v/>
          </cell>
          <cell r="F15377"/>
          <cell r="H15377"/>
        </row>
        <row r="15378">
          <cell r="D15378" t="str">
            <v/>
          </cell>
          <cell r="F15378"/>
          <cell r="H15378"/>
        </row>
        <row r="15379">
          <cell r="D15379" t="str">
            <v/>
          </cell>
          <cell r="F15379"/>
          <cell r="H15379"/>
        </row>
        <row r="15380">
          <cell r="D15380" t="str">
            <v/>
          </cell>
          <cell r="F15380"/>
          <cell r="H15380"/>
        </row>
        <row r="15381">
          <cell r="D15381" t="str">
            <v/>
          </cell>
          <cell r="F15381"/>
          <cell r="H15381"/>
        </row>
        <row r="15382">
          <cell r="D15382" t="str">
            <v/>
          </cell>
          <cell r="F15382"/>
          <cell r="H15382"/>
        </row>
        <row r="15383">
          <cell r="D15383" t="str">
            <v/>
          </cell>
          <cell r="F15383"/>
          <cell r="H15383"/>
        </row>
        <row r="15384">
          <cell r="D15384" t="str">
            <v/>
          </cell>
          <cell r="F15384"/>
          <cell r="H15384"/>
        </row>
        <row r="15385">
          <cell r="D15385" t="str">
            <v/>
          </cell>
          <cell r="F15385"/>
          <cell r="H15385"/>
        </row>
        <row r="15386">
          <cell r="D15386" t="str">
            <v/>
          </cell>
          <cell r="F15386"/>
          <cell r="H15386"/>
        </row>
        <row r="15387">
          <cell r="D15387" t="str">
            <v/>
          </cell>
          <cell r="F15387"/>
          <cell r="H15387"/>
        </row>
        <row r="15388">
          <cell r="D15388" t="str">
            <v/>
          </cell>
          <cell r="F15388"/>
          <cell r="H15388"/>
        </row>
        <row r="15389">
          <cell r="D15389" t="str">
            <v/>
          </cell>
          <cell r="F15389"/>
          <cell r="H15389"/>
        </row>
        <row r="15390">
          <cell r="D15390" t="str">
            <v/>
          </cell>
          <cell r="F15390"/>
          <cell r="H15390"/>
        </row>
        <row r="15391">
          <cell r="D15391" t="str">
            <v/>
          </cell>
          <cell r="F15391"/>
          <cell r="H15391"/>
        </row>
        <row r="15392">
          <cell r="D15392" t="str">
            <v/>
          </cell>
          <cell r="F15392"/>
          <cell r="H15392"/>
        </row>
        <row r="15393">
          <cell r="D15393" t="str">
            <v/>
          </cell>
          <cell r="F15393"/>
          <cell r="H15393"/>
        </row>
        <row r="15394">
          <cell r="D15394" t="str">
            <v/>
          </cell>
          <cell r="F15394"/>
          <cell r="H15394"/>
        </row>
        <row r="15395">
          <cell r="D15395" t="str">
            <v/>
          </cell>
          <cell r="F15395"/>
          <cell r="H15395"/>
        </row>
        <row r="15396">
          <cell r="D15396" t="str">
            <v/>
          </cell>
          <cell r="F15396"/>
          <cell r="H15396"/>
        </row>
        <row r="15397">
          <cell r="D15397" t="str">
            <v/>
          </cell>
          <cell r="F15397"/>
          <cell r="H15397"/>
        </row>
        <row r="15398">
          <cell r="D15398" t="str">
            <v/>
          </cell>
          <cell r="F15398"/>
          <cell r="H15398"/>
        </row>
        <row r="15399">
          <cell r="D15399" t="str">
            <v/>
          </cell>
          <cell r="F15399"/>
          <cell r="H15399"/>
        </row>
        <row r="15400">
          <cell r="D15400" t="str">
            <v/>
          </cell>
          <cell r="F15400"/>
          <cell r="H15400"/>
        </row>
        <row r="15401">
          <cell r="D15401" t="str">
            <v/>
          </cell>
          <cell r="F15401"/>
          <cell r="H15401"/>
        </row>
        <row r="15402">
          <cell r="D15402" t="str">
            <v/>
          </cell>
          <cell r="F15402"/>
          <cell r="H15402"/>
        </row>
        <row r="15403">
          <cell r="D15403" t="str">
            <v/>
          </cell>
          <cell r="F15403"/>
          <cell r="H15403"/>
        </row>
        <row r="15404">
          <cell r="D15404" t="str">
            <v/>
          </cell>
          <cell r="F15404"/>
          <cell r="H15404"/>
        </row>
        <row r="15405">
          <cell r="D15405" t="str">
            <v/>
          </cell>
          <cell r="F15405"/>
          <cell r="H15405"/>
        </row>
        <row r="15406">
          <cell r="D15406" t="str">
            <v/>
          </cell>
          <cell r="F15406"/>
          <cell r="H15406"/>
        </row>
        <row r="15407">
          <cell r="D15407" t="str">
            <v/>
          </cell>
          <cell r="F15407"/>
          <cell r="H15407"/>
        </row>
        <row r="15408">
          <cell r="D15408" t="str">
            <v/>
          </cell>
          <cell r="F15408"/>
          <cell r="H15408"/>
        </row>
        <row r="15409">
          <cell r="D15409" t="str">
            <v/>
          </cell>
          <cell r="F15409"/>
          <cell r="H15409"/>
        </row>
        <row r="15410">
          <cell r="D15410" t="str">
            <v/>
          </cell>
          <cell r="F15410"/>
          <cell r="H15410"/>
        </row>
        <row r="15411">
          <cell r="D15411" t="str">
            <v/>
          </cell>
          <cell r="F15411"/>
          <cell r="H15411"/>
        </row>
        <row r="15412">
          <cell r="D15412" t="str">
            <v/>
          </cell>
          <cell r="F15412"/>
          <cell r="H15412"/>
        </row>
        <row r="15413">
          <cell r="D15413" t="str">
            <v/>
          </cell>
          <cell r="F15413"/>
          <cell r="H15413"/>
        </row>
        <row r="15414">
          <cell r="D15414" t="str">
            <v/>
          </cell>
          <cell r="F15414"/>
          <cell r="H15414"/>
        </row>
        <row r="15415">
          <cell r="D15415" t="str">
            <v/>
          </cell>
          <cell r="F15415"/>
          <cell r="H15415"/>
        </row>
        <row r="15416">
          <cell r="D15416" t="str">
            <v/>
          </cell>
          <cell r="F15416"/>
          <cell r="H15416"/>
        </row>
        <row r="15417">
          <cell r="D15417" t="str">
            <v/>
          </cell>
          <cell r="F15417"/>
          <cell r="H15417"/>
        </row>
        <row r="15418">
          <cell r="D15418" t="str">
            <v/>
          </cell>
          <cell r="F15418"/>
          <cell r="H15418"/>
        </row>
        <row r="15419">
          <cell r="D15419" t="str">
            <v/>
          </cell>
          <cell r="F15419"/>
          <cell r="H15419"/>
        </row>
        <row r="15420">
          <cell r="D15420" t="str">
            <v/>
          </cell>
          <cell r="F15420"/>
          <cell r="H15420"/>
        </row>
        <row r="15421">
          <cell r="D15421" t="str">
            <v/>
          </cell>
          <cell r="F15421"/>
          <cell r="H15421"/>
        </row>
        <row r="15422">
          <cell r="D15422" t="str">
            <v/>
          </cell>
          <cell r="F15422"/>
          <cell r="H15422"/>
        </row>
        <row r="15423">
          <cell r="D15423" t="str">
            <v/>
          </cell>
          <cell r="F15423"/>
          <cell r="H15423"/>
        </row>
        <row r="15424">
          <cell r="D15424" t="str">
            <v/>
          </cell>
          <cell r="F15424"/>
          <cell r="H15424"/>
        </row>
        <row r="15425">
          <cell r="D15425" t="str">
            <v/>
          </cell>
          <cell r="F15425"/>
          <cell r="H15425"/>
        </row>
        <row r="15426">
          <cell r="D15426" t="str">
            <v/>
          </cell>
          <cell r="F15426"/>
          <cell r="H15426"/>
        </row>
        <row r="15427">
          <cell r="D15427" t="str">
            <v/>
          </cell>
          <cell r="F15427"/>
          <cell r="H15427"/>
        </row>
        <row r="15428">
          <cell r="D15428" t="str">
            <v/>
          </cell>
          <cell r="F15428"/>
          <cell r="H15428"/>
        </row>
        <row r="15429">
          <cell r="D15429" t="str">
            <v/>
          </cell>
          <cell r="F15429"/>
          <cell r="H15429"/>
        </row>
        <row r="15430">
          <cell r="D15430" t="str">
            <v/>
          </cell>
          <cell r="F15430"/>
          <cell r="H15430"/>
        </row>
        <row r="15431">
          <cell r="D15431" t="str">
            <v/>
          </cell>
          <cell r="F15431"/>
          <cell r="H15431"/>
        </row>
        <row r="15432">
          <cell r="D15432" t="str">
            <v/>
          </cell>
          <cell r="F15432"/>
          <cell r="H15432"/>
        </row>
        <row r="15433">
          <cell r="D15433" t="str">
            <v/>
          </cell>
          <cell r="F15433"/>
          <cell r="H15433"/>
        </row>
        <row r="15434">
          <cell r="D15434" t="str">
            <v/>
          </cell>
          <cell r="F15434"/>
          <cell r="H15434"/>
        </row>
        <row r="15435">
          <cell r="D15435" t="str">
            <v/>
          </cell>
          <cell r="F15435"/>
          <cell r="H15435"/>
        </row>
        <row r="15436">
          <cell r="D15436" t="str">
            <v/>
          </cell>
          <cell r="F15436"/>
          <cell r="H15436"/>
        </row>
        <row r="15437">
          <cell r="D15437" t="str">
            <v/>
          </cell>
          <cell r="F15437"/>
          <cell r="H15437"/>
        </row>
        <row r="15438">
          <cell r="D15438" t="str">
            <v/>
          </cell>
          <cell r="F15438"/>
          <cell r="H15438"/>
        </row>
        <row r="15439">
          <cell r="D15439" t="str">
            <v/>
          </cell>
          <cell r="F15439"/>
          <cell r="H15439"/>
        </row>
        <row r="15440">
          <cell r="D15440" t="str">
            <v/>
          </cell>
          <cell r="F15440"/>
          <cell r="H15440"/>
        </row>
        <row r="15441">
          <cell r="D15441" t="str">
            <v/>
          </cell>
          <cell r="F15441"/>
          <cell r="H15441"/>
        </row>
        <row r="15442">
          <cell r="D15442" t="str">
            <v/>
          </cell>
          <cell r="F15442"/>
          <cell r="H15442"/>
        </row>
        <row r="15443">
          <cell r="D15443" t="str">
            <v/>
          </cell>
          <cell r="F15443"/>
          <cell r="H15443"/>
        </row>
        <row r="15444">
          <cell r="D15444" t="str">
            <v/>
          </cell>
          <cell r="F15444"/>
          <cell r="H15444"/>
        </row>
        <row r="15445">
          <cell r="D15445" t="str">
            <v/>
          </cell>
          <cell r="F15445"/>
          <cell r="H15445"/>
        </row>
        <row r="15446">
          <cell r="D15446" t="str">
            <v/>
          </cell>
          <cell r="F15446"/>
          <cell r="H15446"/>
        </row>
        <row r="15447">
          <cell r="D15447" t="str">
            <v/>
          </cell>
          <cell r="F15447"/>
          <cell r="H15447"/>
        </row>
        <row r="15448">
          <cell r="D15448" t="str">
            <v/>
          </cell>
          <cell r="F15448"/>
          <cell r="H15448"/>
        </row>
        <row r="15449">
          <cell r="D15449" t="str">
            <v/>
          </cell>
          <cell r="F15449"/>
          <cell r="H15449"/>
        </row>
        <row r="15450">
          <cell r="D15450" t="str">
            <v/>
          </cell>
          <cell r="F15450"/>
          <cell r="H15450"/>
        </row>
        <row r="15451">
          <cell r="D15451" t="str">
            <v/>
          </cell>
          <cell r="F15451"/>
          <cell r="H15451"/>
        </row>
        <row r="15452">
          <cell r="D15452" t="str">
            <v/>
          </cell>
          <cell r="F15452"/>
          <cell r="H15452"/>
        </row>
        <row r="15453">
          <cell r="D15453" t="str">
            <v/>
          </cell>
          <cell r="F15453"/>
          <cell r="H15453"/>
        </row>
        <row r="15454">
          <cell r="D15454" t="str">
            <v/>
          </cell>
          <cell r="F15454"/>
          <cell r="H15454"/>
        </row>
        <row r="15455">
          <cell r="D15455" t="str">
            <v/>
          </cell>
          <cell r="F15455"/>
          <cell r="H15455"/>
        </row>
        <row r="15456">
          <cell r="D15456" t="str">
            <v/>
          </cell>
          <cell r="F15456"/>
          <cell r="H15456"/>
        </row>
        <row r="15457">
          <cell r="D15457" t="str">
            <v/>
          </cell>
          <cell r="F15457"/>
          <cell r="H15457"/>
        </row>
        <row r="15458">
          <cell r="D15458" t="str">
            <v/>
          </cell>
          <cell r="F15458"/>
          <cell r="H15458"/>
        </row>
        <row r="15459">
          <cell r="D15459" t="str">
            <v/>
          </cell>
          <cell r="F15459"/>
          <cell r="H15459"/>
        </row>
        <row r="15460">
          <cell r="D15460" t="str">
            <v/>
          </cell>
          <cell r="F15460"/>
          <cell r="H15460"/>
        </row>
        <row r="15461">
          <cell r="D15461" t="str">
            <v/>
          </cell>
          <cell r="F15461"/>
          <cell r="H15461"/>
        </row>
        <row r="15462">
          <cell r="D15462" t="str">
            <v/>
          </cell>
          <cell r="F15462"/>
          <cell r="H15462"/>
        </row>
        <row r="15463">
          <cell r="D15463" t="str">
            <v/>
          </cell>
          <cell r="F15463"/>
          <cell r="H15463"/>
        </row>
        <row r="15464">
          <cell r="D15464" t="str">
            <v/>
          </cell>
          <cell r="F15464"/>
          <cell r="H15464"/>
        </row>
        <row r="15465">
          <cell r="D15465" t="str">
            <v/>
          </cell>
          <cell r="F15465"/>
          <cell r="H15465"/>
        </row>
        <row r="15466">
          <cell r="D15466" t="str">
            <v/>
          </cell>
          <cell r="F15466"/>
          <cell r="H15466"/>
        </row>
        <row r="15467">
          <cell r="D15467" t="str">
            <v/>
          </cell>
          <cell r="F15467"/>
          <cell r="H15467"/>
        </row>
        <row r="15468">
          <cell r="D15468" t="str">
            <v/>
          </cell>
          <cell r="F15468"/>
          <cell r="H15468"/>
        </row>
        <row r="15469">
          <cell r="D15469" t="str">
            <v/>
          </cell>
          <cell r="F15469"/>
          <cell r="H15469"/>
        </row>
        <row r="15470">
          <cell r="D15470" t="str">
            <v/>
          </cell>
          <cell r="F15470"/>
          <cell r="H15470"/>
        </row>
        <row r="15471">
          <cell r="D15471" t="str">
            <v/>
          </cell>
          <cell r="F15471"/>
          <cell r="H15471"/>
        </row>
        <row r="15472">
          <cell r="D15472" t="str">
            <v/>
          </cell>
          <cell r="F15472"/>
          <cell r="H15472"/>
        </row>
        <row r="15473">
          <cell r="D15473" t="str">
            <v/>
          </cell>
          <cell r="F15473"/>
          <cell r="H15473"/>
        </row>
        <row r="15474">
          <cell r="D15474" t="str">
            <v/>
          </cell>
          <cell r="F15474"/>
          <cell r="H15474"/>
        </row>
        <row r="15475">
          <cell r="D15475" t="str">
            <v/>
          </cell>
          <cell r="F15475"/>
          <cell r="H15475"/>
        </row>
        <row r="15476">
          <cell r="D15476" t="str">
            <v/>
          </cell>
          <cell r="F15476"/>
          <cell r="H15476"/>
        </row>
        <row r="15477">
          <cell r="D15477" t="str">
            <v/>
          </cell>
          <cell r="F15477"/>
          <cell r="H15477"/>
        </row>
        <row r="15478">
          <cell r="D15478" t="str">
            <v/>
          </cell>
          <cell r="F15478"/>
          <cell r="H15478"/>
        </row>
        <row r="15479">
          <cell r="D15479" t="str">
            <v/>
          </cell>
          <cell r="F15479"/>
          <cell r="H15479"/>
        </row>
        <row r="15480">
          <cell r="D15480" t="str">
            <v/>
          </cell>
          <cell r="F15480"/>
          <cell r="H15480"/>
        </row>
        <row r="15481">
          <cell r="D15481" t="str">
            <v/>
          </cell>
          <cell r="F15481"/>
          <cell r="H15481"/>
        </row>
        <row r="15482">
          <cell r="D15482" t="str">
            <v/>
          </cell>
          <cell r="F15482"/>
          <cell r="H15482"/>
        </row>
        <row r="15483">
          <cell r="D15483" t="str">
            <v/>
          </cell>
          <cell r="F15483"/>
          <cell r="H15483"/>
        </row>
        <row r="15484">
          <cell r="D15484" t="str">
            <v/>
          </cell>
          <cell r="F15484"/>
          <cell r="H15484"/>
        </row>
        <row r="15485">
          <cell r="D15485" t="str">
            <v/>
          </cell>
          <cell r="F15485"/>
          <cell r="H15485"/>
        </row>
        <row r="15486">
          <cell r="D15486" t="str">
            <v/>
          </cell>
          <cell r="F15486"/>
          <cell r="H15486"/>
        </row>
        <row r="15487">
          <cell r="D15487" t="str">
            <v/>
          </cell>
          <cell r="F15487"/>
          <cell r="H15487"/>
        </row>
        <row r="15488">
          <cell r="D15488" t="str">
            <v/>
          </cell>
          <cell r="F15488"/>
          <cell r="H15488"/>
        </row>
        <row r="15489">
          <cell r="D15489" t="str">
            <v/>
          </cell>
          <cell r="F15489"/>
          <cell r="H15489"/>
        </row>
        <row r="15490">
          <cell r="D15490" t="str">
            <v/>
          </cell>
          <cell r="F15490"/>
          <cell r="H15490"/>
        </row>
        <row r="15491">
          <cell r="D15491" t="str">
            <v/>
          </cell>
          <cell r="F15491"/>
          <cell r="H15491"/>
        </row>
        <row r="15492">
          <cell r="D15492" t="str">
            <v/>
          </cell>
          <cell r="F15492"/>
          <cell r="H15492"/>
        </row>
        <row r="15493">
          <cell r="D15493" t="str">
            <v/>
          </cell>
          <cell r="F15493"/>
          <cell r="H15493"/>
        </row>
        <row r="15494">
          <cell r="D15494" t="str">
            <v/>
          </cell>
          <cell r="F15494"/>
          <cell r="H15494"/>
        </row>
        <row r="15495">
          <cell r="D15495" t="str">
            <v/>
          </cell>
          <cell r="F15495"/>
          <cell r="H15495"/>
        </row>
        <row r="15496">
          <cell r="D15496" t="str">
            <v/>
          </cell>
          <cell r="F15496"/>
          <cell r="H15496"/>
        </row>
        <row r="15497">
          <cell r="D15497" t="str">
            <v/>
          </cell>
          <cell r="F15497"/>
          <cell r="H15497"/>
        </row>
        <row r="15498">
          <cell r="D15498" t="str">
            <v/>
          </cell>
          <cell r="F15498"/>
          <cell r="H15498"/>
        </row>
        <row r="15499">
          <cell r="D15499" t="str">
            <v/>
          </cell>
          <cell r="F15499"/>
          <cell r="H15499"/>
        </row>
        <row r="15500">
          <cell r="D15500" t="str">
            <v/>
          </cell>
          <cell r="F15500"/>
          <cell r="H15500"/>
        </row>
        <row r="15501">
          <cell r="D15501" t="str">
            <v/>
          </cell>
          <cell r="F15501"/>
          <cell r="H15501"/>
        </row>
        <row r="15502">
          <cell r="D15502" t="str">
            <v/>
          </cell>
          <cell r="F15502"/>
          <cell r="H15502"/>
        </row>
        <row r="15503">
          <cell r="D15503" t="str">
            <v/>
          </cell>
          <cell r="F15503"/>
          <cell r="H15503"/>
        </row>
        <row r="15504">
          <cell r="D15504" t="str">
            <v/>
          </cell>
          <cell r="F15504"/>
          <cell r="H15504"/>
        </row>
        <row r="15505">
          <cell r="D15505" t="str">
            <v/>
          </cell>
          <cell r="F15505"/>
          <cell r="H15505"/>
        </row>
        <row r="15506">
          <cell r="D15506" t="str">
            <v/>
          </cell>
          <cell r="F15506"/>
          <cell r="H15506"/>
        </row>
        <row r="15507">
          <cell r="D15507" t="str">
            <v/>
          </cell>
          <cell r="F15507"/>
          <cell r="H15507"/>
        </row>
        <row r="15508">
          <cell r="D15508" t="str">
            <v/>
          </cell>
          <cell r="F15508"/>
          <cell r="H15508"/>
        </row>
        <row r="15509">
          <cell r="D15509" t="str">
            <v/>
          </cell>
          <cell r="F15509"/>
          <cell r="H15509"/>
        </row>
        <row r="15510">
          <cell r="D15510" t="str">
            <v/>
          </cell>
          <cell r="F15510"/>
          <cell r="H15510"/>
        </row>
        <row r="15511">
          <cell r="D15511" t="str">
            <v/>
          </cell>
          <cell r="F15511"/>
          <cell r="H15511"/>
        </row>
        <row r="15512">
          <cell r="D15512" t="str">
            <v/>
          </cell>
          <cell r="F15512"/>
          <cell r="H15512"/>
        </row>
        <row r="15513">
          <cell r="D15513" t="str">
            <v/>
          </cell>
          <cell r="F15513"/>
          <cell r="H15513"/>
        </row>
        <row r="15514">
          <cell r="D15514" t="str">
            <v/>
          </cell>
          <cell r="F15514"/>
          <cell r="H15514"/>
        </row>
        <row r="15515">
          <cell r="D15515" t="str">
            <v/>
          </cell>
          <cell r="F15515"/>
          <cell r="H15515"/>
        </row>
        <row r="15516">
          <cell r="D15516" t="str">
            <v/>
          </cell>
          <cell r="F15516"/>
          <cell r="H15516"/>
        </row>
        <row r="15517">
          <cell r="D15517" t="str">
            <v/>
          </cell>
          <cell r="F15517"/>
          <cell r="H15517"/>
        </row>
        <row r="15518">
          <cell r="D15518" t="str">
            <v/>
          </cell>
          <cell r="F15518"/>
          <cell r="H15518"/>
        </row>
        <row r="15519">
          <cell r="D15519" t="str">
            <v/>
          </cell>
          <cell r="F15519"/>
          <cell r="H15519"/>
        </row>
        <row r="15520">
          <cell r="D15520" t="str">
            <v/>
          </cell>
          <cell r="F15520"/>
          <cell r="H15520"/>
        </row>
        <row r="15521">
          <cell r="D15521" t="str">
            <v/>
          </cell>
          <cell r="F15521"/>
          <cell r="H15521"/>
        </row>
        <row r="15522">
          <cell r="D15522" t="str">
            <v/>
          </cell>
          <cell r="F15522"/>
          <cell r="H15522"/>
        </row>
        <row r="15523">
          <cell r="D15523" t="str">
            <v/>
          </cell>
          <cell r="F15523"/>
          <cell r="H15523"/>
        </row>
        <row r="15524">
          <cell r="D15524" t="str">
            <v/>
          </cell>
          <cell r="F15524"/>
          <cell r="H15524"/>
        </row>
        <row r="15525">
          <cell r="D15525" t="str">
            <v/>
          </cell>
          <cell r="F15525"/>
          <cell r="H15525"/>
        </row>
        <row r="15526">
          <cell r="D15526" t="str">
            <v/>
          </cell>
          <cell r="F15526"/>
          <cell r="H15526"/>
        </row>
        <row r="15527">
          <cell r="D15527" t="str">
            <v/>
          </cell>
          <cell r="F15527"/>
          <cell r="H15527"/>
        </row>
        <row r="15528">
          <cell r="D15528" t="str">
            <v/>
          </cell>
          <cell r="F15528"/>
          <cell r="H15528"/>
        </row>
        <row r="15529">
          <cell r="D15529" t="str">
            <v/>
          </cell>
          <cell r="F15529"/>
          <cell r="H15529"/>
        </row>
        <row r="15530">
          <cell r="D15530" t="str">
            <v/>
          </cell>
          <cell r="F15530"/>
          <cell r="H15530"/>
        </row>
        <row r="15531">
          <cell r="D15531" t="str">
            <v/>
          </cell>
          <cell r="F15531"/>
          <cell r="H15531"/>
        </row>
        <row r="15532">
          <cell r="D15532" t="str">
            <v/>
          </cell>
          <cell r="F15532"/>
          <cell r="H15532"/>
        </row>
        <row r="15533">
          <cell r="D15533" t="str">
            <v/>
          </cell>
          <cell r="F15533"/>
          <cell r="H15533"/>
        </row>
        <row r="15534">
          <cell r="D15534" t="str">
            <v/>
          </cell>
          <cell r="F15534"/>
          <cell r="H15534"/>
        </row>
        <row r="15535">
          <cell r="D15535" t="str">
            <v/>
          </cell>
          <cell r="F15535"/>
          <cell r="H15535"/>
        </row>
        <row r="15536">
          <cell r="D15536" t="str">
            <v/>
          </cell>
          <cell r="F15536"/>
          <cell r="H15536"/>
        </row>
        <row r="15537">
          <cell r="D15537" t="str">
            <v/>
          </cell>
          <cell r="F15537"/>
          <cell r="H15537"/>
        </row>
        <row r="15538">
          <cell r="D15538" t="str">
            <v/>
          </cell>
          <cell r="F15538"/>
          <cell r="H15538"/>
        </row>
        <row r="15539">
          <cell r="D15539" t="str">
            <v/>
          </cell>
          <cell r="F15539"/>
          <cell r="H15539"/>
        </row>
        <row r="15540">
          <cell r="D15540" t="str">
            <v/>
          </cell>
          <cell r="F15540"/>
          <cell r="H15540"/>
        </row>
        <row r="15541">
          <cell r="D15541" t="str">
            <v/>
          </cell>
          <cell r="F15541"/>
          <cell r="H15541"/>
        </row>
        <row r="15542">
          <cell r="D15542" t="str">
            <v/>
          </cell>
          <cell r="F15542"/>
          <cell r="H15542"/>
        </row>
        <row r="15543">
          <cell r="D15543" t="str">
            <v/>
          </cell>
          <cell r="F15543"/>
          <cell r="H15543"/>
        </row>
        <row r="15544">
          <cell r="D15544" t="str">
            <v/>
          </cell>
          <cell r="F15544"/>
          <cell r="H15544"/>
        </row>
        <row r="15545">
          <cell r="D15545" t="str">
            <v/>
          </cell>
          <cell r="F15545"/>
          <cell r="H15545"/>
        </row>
        <row r="15546">
          <cell r="D15546" t="str">
            <v/>
          </cell>
          <cell r="F15546"/>
          <cell r="H15546"/>
        </row>
        <row r="15547">
          <cell r="D15547" t="str">
            <v/>
          </cell>
          <cell r="F15547"/>
          <cell r="H15547"/>
        </row>
        <row r="15548">
          <cell r="D15548" t="str">
            <v/>
          </cell>
          <cell r="F15548"/>
          <cell r="H15548"/>
        </row>
        <row r="15549">
          <cell r="D15549" t="str">
            <v/>
          </cell>
          <cell r="F15549"/>
          <cell r="H15549"/>
        </row>
        <row r="15550">
          <cell r="D15550" t="str">
            <v/>
          </cell>
          <cell r="F15550"/>
          <cell r="H15550"/>
        </row>
        <row r="15551">
          <cell r="D15551" t="str">
            <v/>
          </cell>
          <cell r="F15551"/>
          <cell r="H15551"/>
        </row>
        <row r="15552">
          <cell r="D15552" t="str">
            <v/>
          </cell>
          <cell r="F15552"/>
          <cell r="H15552"/>
        </row>
        <row r="15553">
          <cell r="D15553" t="str">
            <v/>
          </cell>
          <cell r="F15553"/>
          <cell r="H15553"/>
        </row>
        <row r="15554">
          <cell r="D15554" t="str">
            <v/>
          </cell>
          <cell r="F15554"/>
          <cell r="H15554"/>
        </row>
        <row r="15555">
          <cell r="D15555" t="str">
            <v/>
          </cell>
          <cell r="F15555"/>
          <cell r="H15555"/>
        </row>
        <row r="15556">
          <cell r="D15556" t="str">
            <v/>
          </cell>
          <cell r="F15556"/>
          <cell r="H15556"/>
        </row>
        <row r="15557">
          <cell r="D15557" t="str">
            <v/>
          </cell>
          <cell r="F15557"/>
          <cell r="H15557"/>
        </row>
        <row r="15558">
          <cell r="D15558" t="str">
            <v/>
          </cell>
          <cell r="F15558"/>
          <cell r="H15558"/>
        </row>
        <row r="15559">
          <cell r="D15559" t="str">
            <v/>
          </cell>
          <cell r="F15559"/>
          <cell r="H15559"/>
        </row>
        <row r="15560">
          <cell r="D15560" t="str">
            <v/>
          </cell>
          <cell r="F15560"/>
          <cell r="H15560"/>
        </row>
        <row r="15561">
          <cell r="D15561" t="str">
            <v/>
          </cell>
          <cell r="F15561"/>
          <cell r="H15561"/>
        </row>
        <row r="15562">
          <cell r="D15562" t="str">
            <v/>
          </cell>
          <cell r="F15562"/>
          <cell r="H15562"/>
        </row>
        <row r="15563">
          <cell r="D15563" t="str">
            <v/>
          </cell>
          <cell r="F15563"/>
          <cell r="H15563"/>
        </row>
        <row r="15564">
          <cell r="D15564" t="str">
            <v/>
          </cell>
          <cell r="F15564"/>
          <cell r="H15564"/>
        </row>
        <row r="15565">
          <cell r="D15565" t="str">
            <v/>
          </cell>
          <cell r="F15565"/>
          <cell r="H15565"/>
        </row>
        <row r="15566">
          <cell r="D15566" t="str">
            <v/>
          </cell>
          <cell r="F15566"/>
          <cell r="H15566"/>
        </row>
        <row r="15567">
          <cell r="D15567" t="str">
            <v/>
          </cell>
          <cell r="F15567"/>
          <cell r="H15567"/>
        </row>
        <row r="15568">
          <cell r="D15568" t="str">
            <v/>
          </cell>
          <cell r="F15568"/>
          <cell r="H15568"/>
        </row>
        <row r="15569">
          <cell r="D15569" t="str">
            <v/>
          </cell>
          <cell r="F15569"/>
          <cell r="H15569"/>
        </row>
        <row r="15570">
          <cell r="D15570" t="str">
            <v/>
          </cell>
          <cell r="F15570"/>
          <cell r="H15570"/>
        </row>
        <row r="15571">
          <cell r="D15571" t="str">
            <v/>
          </cell>
          <cell r="F15571"/>
          <cell r="H15571"/>
        </row>
        <row r="15572">
          <cell r="D15572" t="str">
            <v/>
          </cell>
          <cell r="F15572"/>
          <cell r="H15572"/>
        </row>
        <row r="15573">
          <cell r="D15573" t="str">
            <v/>
          </cell>
          <cell r="F15573"/>
          <cell r="H15573"/>
        </row>
        <row r="15574">
          <cell r="D15574" t="str">
            <v/>
          </cell>
          <cell r="F15574"/>
          <cell r="H15574"/>
        </row>
        <row r="15575">
          <cell r="D15575" t="str">
            <v/>
          </cell>
          <cell r="F15575"/>
          <cell r="H15575"/>
        </row>
        <row r="15576">
          <cell r="D15576" t="str">
            <v/>
          </cell>
          <cell r="F15576"/>
          <cell r="H15576"/>
        </row>
        <row r="15577">
          <cell r="D15577" t="str">
            <v/>
          </cell>
          <cell r="F15577"/>
          <cell r="H15577"/>
        </row>
        <row r="15578">
          <cell r="D15578" t="str">
            <v/>
          </cell>
          <cell r="F15578"/>
          <cell r="H15578"/>
        </row>
        <row r="15579">
          <cell r="D15579" t="str">
            <v/>
          </cell>
          <cell r="F15579"/>
          <cell r="H15579"/>
        </row>
        <row r="15580">
          <cell r="D15580" t="str">
            <v/>
          </cell>
          <cell r="F15580"/>
          <cell r="H15580"/>
        </row>
        <row r="15581">
          <cell r="D15581" t="str">
            <v/>
          </cell>
          <cell r="F15581"/>
          <cell r="H15581"/>
        </row>
        <row r="15582">
          <cell r="D15582" t="str">
            <v/>
          </cell>
          <cell r="F15582"/>
          <cell r="H15582"/>
        </row>
        <row r="15583">
          <cell r="D15583" t="str">
            <v/>
          </cell>
          <cell r="F15583"/>
          <cell r="H15583"/>
        </row>
        <row r="15584">
          <cell r="D15584" t="str">
            <v/>
          </cell>
          <cell r="F15584"/>
          <cell r="H15584"/>
        </row>
        <row r="15585">
          <cell r="D15585" t="str">
            <v/>
          </cell>
          <cell r="F15585"/>
          <cell r="H15585"/>
        </row>
        <row r="15586">
          <cell r="D15586" t="str">
            <v/>
          </cell>
          <cell r="F15586"/>
          <cell r="H15586"/>
        </row>
        <row r="15587">
          <cell r="D15587" t="str">
            <v/>
          </cell>
          <cell r="F15587"/>
          <cell r="H15587"/>
        </row>
        <row r="15588">
          <cell r="D15588" t="str">
            <v/>
          </cell>
          <cell r="F15588"/>
          <cell r="H15588"/>
        </row>
        <row r="15589">
          <cell r="D15589" t="str">
            <v/>
          </cell>
          <cell r="F15589"/>
          <cell r="H15589"/>
        </row>
        <row r="15590">
          <cell r="D15590" t="str">
            <v/>
          </cell>
          <cell r="F15590"/>
          <cell r="H15590"/>
        </row>
        <row r="15591">
          <cell r="D15591" t="str">
            <v/>
          </cell>
          <cell r="F15591"/>
          <cell r="H15591"/>
        </row>
        <row r="15592">
          <cell r="D15592" t="str">
            <v/>
          </cell>
          <cell r="F15592"/>
          <cell r="H15592"/>
        </row>
        <row r="15593">
          <cell r="D15593" t="str">
            <v/>
          </cell>
          <cell r="F15593"/>
          <cell r="H15593"/>
        </row>
        <row r="15594">
          <cell r="D15594" t="str">
            <v/>
          </cell>
          <cell r="F15594"/>
          <cell r="H15594"/>
        </row>
        <row r="15595">
          <cell r="D15595" t="str">
            <v/>
          </cell>
          <cell r="F15595"/>
          <cell r="H15595"/>
        </row>
        <row r="15596">
          <cell r="D15596" t="str">
            <v/>
          </cell>
          <cell r="F15596"/>
          <cell r="H15596"/>
        </row>
        <row r="15597">
          <cell r="D15597" t="str">
            <v/>
          </cell>
          <cell r="F15597"/>
          <cell r="H15597"/>
        </row>
        <row r="15598">
          <cell r="D15598" t="str">
            <v/>
          </cell>
          <cell r="F15598"/>
          <cell r="H15598"/>
        </row>
        <row r="15599">
          <cell r="D15599" t="str">
            <v/>
          </cell>
          <cell r="F15599"/>
          <cell r="H15599"/>
        </row>
        <row r="15600">
          <cell r="D15600" t="str">
            <v/>
          </cell>
          <cell r="F15600"/>
          <cell r="H15600"/>
        </row>
        <row r="15601">
          <cell r="D15601" t="str">
            <v/>
          </cell>
          <cell r="F15601"/>
          <cell r="H15601"/>
        </row>
        <row r="15602">
          <cell r="D15602" t="str">
            <v/>
          </cell>
          <cell r="F15602"/>
          <cell r="H15602"/>
        </row>
        <row r="15603">
          <cell r="D15603" t="str">
            <v/>
          </cell>
          <cell r="F15603"/>
          <cell r="H15603"/>
        </row>
        <row r="15604">
          <cell r="D15604" t="str">
            <v/>
          </cell>
          <cell r="F15604"/>
          <cell r="H15604"/>
        </row>
        <row r="15605">
          <cell r="D15605" t="str">
            <v/>
          </cell>
          <cell r="F15605"/>
          <cell r="H15605"/>
        </row>
        <row r="15606">
          <cell r="D15606" t="str">
            <v/>
          </cell>
          <cell r="F15606"/>
          <cell r="H15606"/>
        </row>
        <row r="15607">
          <cell r="D15607" t="str">
            <v/>
          </cell>
          <cell r="F15607"/>
          <cell r="H15607"/>
        </row>
        <row r="15608">
          <cell r="D15608" t="str">
            <v/>
          </cell>
          <cell r="F15608"/>
          <cell r="H15608"/>
        </row>
        <row r="15609">
          <cell r="D15609" t="str">
            <v/>
          </cell>
          <cell r="F15609"/>
          <cell r="H15609"/>
        </row>
        <row r="15610">
          <cell r="D15610" t="str">
            <v/>
          </cell>
          <cell r="F15610"/>
          <cell r="H15610"/>
        </row>
        <row r="15611">
          <cell r="D15611" t="str">
            <v/>
          </cell>
          <cell r="F15611"/>
          <cell r="H15611"/>
        </row>
        <row r="15612">
          <cell r="D15612" t="str">
            <v/>
          </cell>
          <cell r="F15612"/>
          <cell r="H15612"/>
        </row>
        <row r="15613">
          <cell r="D15613" t="str">
            <v/>
          </cell>
          <cell r="F15613"/>
          <cell r="H15613"/>
        </row>
        <row r="15614">
          <cell r="D15614" t="str">
            <v/>
          </cell>
          <cell r="F15614"/>
          <cell r="H15614"/>
        </row>
        <row r="15615">
          <cell r="D15615" t="str">
            <v/>
          </cell>
          <cell r="F15615"/>
          <cell r="H15615"/>
        </row>
        <row r="15616">
          <cell r="D15616" t="str">
            <v/>
          </cell>
          <cell r="F15616"/>
          <cell r="H15616"/>
        </row>
        <row r="15617">
          <cell r="D15617" t="str">
            <v/>
          </cell>
          <cell r="F15617"/>
          <cell r="H15617"/>
        </row>
        <row r="15618">
          <cell r="D15618" t="str">
            <v/>
          </cell>
          <cell r="F15618"/>
          <cell r="H15618"/>
        </row>
        <row r="15619">
          <cell r="D15619" t="str">
            <v/>
          </cell>
          <cell r="F15619"/>
          <cell r="H15619"/>
        </row>
        <row r="15620">
          <cell r="D15620" t="str">
            <v/>
          </cell>
          <cell r="F15620"/>
          <cell r="H15620"/>
        </row>
        <row r="15621">
          <cell r="D15621" t="str">
            <v/>
          </cell>
          <cell r="F15621"/>
          <cell r="H15621"/>
        </row>
        <row r="15622">
          <cell r="D15622" t="str">
            <v/>
          </cell>
          <cell r="F15622"/>
          <cell r="H15622"/>
        </row>
        <row r="15623">
          <cell r="D15623" t="str">
            <v/>
          </cell>
          <cell r="F15623"/>
          <cell r="H15623"/>
        </row>
        <row r="15624">
          <cell r="D15624" t="str">
            <v/>
          </cell>
          <cell r="F15624"/>
          <cell r="H15624"/>
        </row>
        <row r="15625">
          <cell r="D15625" t="str">
            <v/>
          </cell>
          <cell r="F15625"/>
          <cell r="H15625"/>
        </row>
        <row r="15626">
          <cell r="D15626" t="str">
            <v/>
          </cell>
          <cell r="F15626"/>
          <cell r="H15626"/>
        </row>
        <row r="15627">
          <cell r="D15627" t="str">
            <v/>
          </cell>
          <cell r="F15627"/>
          <cell r="H15627"/>
        </row>
        <row r="15628">
          <cell r="D15628" t="str">
            <v/>
          </cell>
          <cell r="F15628"/>
          <cell r="H15628"/>
        </row>
        <row r="15629">
          <cell r="D15629" t="str">
            <v/>
          </cell>
          <cell r="F15629"/>
          <cell r="H15629"/>
        </row>
        <row r="15630">
          <cell r="D15630" t="str">
            <v/>
          </cell>
          <cell r="F15630"/>
          <cell r="H15630"/>
        </row>
        <row r="15631">
          <cell r="D15631" t="str">
            <v/>
          </cell>
          <cell r="F15631"/>
          <cell r="H15631"/>
        </row>
        <row r="15632">
          <cell r="D15632" t="str">
            <v/>
          </cell>
          <cell r="F15632"/>
          <cell r="H15632"/>
        </row>
        <row r="15633">
          <cell r="D15633" t="str">
            <v/>
          </cell>
          <cell r="F15633"/>
          <cell r="H15633"/>
        </row>
        <row r="15634">
          <cell r="D15634" t="str">
            <v/>
          </cell>
          <cell r="F15634"/>
          <cell r="H15634"/>
        </row>
        <row r="15635">
          <cell r="D15635" t="str">
            <v/>
          </cell>
          <cell r="F15635"/>
          <cell r="H15635"/>
        </row>
        <row r="15636">
          <cell r="D15636" t="str">
            <v/>
          </cell>
          <cell r="F15636"/>
          <cell r="H15636"/>
        </row>
        <row r="15637">
          <cell r="D15637" t="str">
            <v/>
          </cell>
          <cell r="F15637"/>
          <cell r="H15637"/>
        </row>
        <row r="15638">
          <cell r="D15638" t="str">
            <v/>
          </cell>
          <cell r="F15638"/>
          <cell r="H15638"/>
        </row>
        <row r="15639">
          <cell r="D15639" t="str">
            <v/>
          </cell>
          <cell r="F15639"/>
          <cell r="H15639"/>
        </row>
        <row r="15640">
          <cell r="D15640" t="str">
            <v/>
          </cell>
          <cell r="F15640"/>
          <cell r="H15640"/>
        </row>
        <row r="15641">
          <cell r="D15641" t="str">
            <v/>
          </cell>
          <cell r="F15641"/>
          <cell r="H15641"/>
        </row>
        <row r="15642">
          <cell r="D15642" t="str">
            <v/>
          </cell>
          <cell r="F15642"/>
          <cell r="H15642"/>
        </row>
        <row r="15643">
          <cell r="D15643" t="str">
            <v/>
          </cell>
          <cell r="F15643"/>
          <cell r="H15643"/>
        </row>
        <row r="15644">
          <cell r="D15644" t="str">
            <v/>
          </cell>
          <cell r="F15644"/>
          <cell r="H15644"/>
        </row>
        <row r="15645">
          <cell r="D15645" t="str">
            <v/>
          </cell>
          <cell r="F15645"/>
          <cell r="H15645"/>
        </row>
        <row r="15646">
          <cell r="D15646" t="str">
            <v/>
          </cell>
          <cell r="F15646"/>
          <cell r="H15646"/>
        </row>
        <row r="15647">
          <cell r="D15647" t="str">
            <v/>
          </cell>
          <cell r="F15647"/>
          <cell r="H15647"/>
        </row>
        <row r="15648">
          <cell r="D15648" t="str">
            <v/>
          </cell>
          <cell r="F15648"/>
          <cell r="H15648"/>
        </row>
        <row r="15649">
          <cell r="D15649" t="str">
            <v/>
          </cell>
          <cell r="F15649"/>
          <cell r="H15649"/>
        </row>
        <row r="15650">
          <cell r="D15650" t="str">
            <v/>
          </cell>
          <cell r="F15650"/>
          <cell r="H15650"/>
        </row>
        <row r="15651">
          <cell r="D15651" t="str">
            <v/>
          </cell>
          <cell r="F15651"/>
          <cell r="H15651"/>
        </row>
        <row r="15652">
          <cell r="D15652" t="str">
            <v/>
          </cell>
          <cell r="F15652"/>
          <cell r="H15652"/>
        </row>
        <row r="15653">
          <cell r="D15653" t="str">
            <v/>
          </cell>
          <cell r="F15653"/>
          <cell r="H15653"/>
        </row>
        <row r="15654">
          <cell r="D15654" t="str">
            <v/>
          </cell>
          <cell r="F15654"/>
          <cell r="H15654"/>
        </row>
        <row r="15655">
          <cell r="D15655" t="str">
            <v/>
          </cell>
          <cell r="F15655"/>
          <cell r="H15655"/>
        </row>
        <row r="15656">
          <cell r="D15656" t="str">
            <v/>
          </cell>
          <cell r="F15656"/>
          <cell r="H15656"/>
        </row>
        <row r="15657">
          <cell r="D15657" t="str">
            <v/>
          </cell>
          <cell r="F15657"/>
          <cell r="H15657"/>
        </row>
        <row r="15658">
          <cell r="D15658" t="str">
            <v/>
          </cell>
          <cell r="F15658"/>
          <cell r="H15658"/>
        </row>
        <row r="15659">
          <cell r="D15659" t="str">
            <v/>
          </cell>
          <cell r="F15659"/>
          <cell r="H15659"/>
        </row>
        <row r="15660">
          <cell r="D15660" t="str">
            <v/>
          </cell>
          <cell r="F15660"/>
          <cell r="H15660"/>
        </row>
        <row r="15661">
          <cell r="D15661" t="str">
            <v/>
          </cell>
          <cell r="F15661"/>
          <cell r="H15661"/>
        </row>
        <row r="15662">
          <cell r="D15662" t="str">
            <v/>
          </cell>
          <cell r="F15662"/>
          <cell r="H15662"/>
        </row>
        <row r="15663">
          <cell r="D15663" t="str">
            <v/>
          </cell>
          <cell r="F15663"/>
          <cell r="H15663"/>
        </row>
        <row r="15664">
          <cell r="D15664" t="str">
            <v/>
          </cell>
          <cell r="F15664"/>
          <cell r="H15664"/>
        </row>
        <row r="15665">
          <cell r="D15665" t="str">
            <v/>
          </cell>
          <cell r="F15665"/>
          <cell r="H15665"/>
        </row>
        <row r="15666">
          <cell r="D15666" t="str">
            <v/>
          </cell>
          <cell r="F15666"/>
          <cell r="H15666"/>
        </row>
        <row r="15667">
          <cell r="D15667" t="str">
            <v/>
          </cell>
          <cell r="F15667"/>
          <cell r="H15667"/>
        </row>
        <row r="15668">
          <cell r="D15668" t="str">
            <v/>
          </cell>
          <cell r="F15668"/>
          <cell r="H15668"/>
        </row>
        <row r="15669">
          <cell r="D15669" t="str">
            <v/>
          </cell>
          <cell r="F15669"/>
          <cell r="H15669"/>
        </row>
        <row r="15670">
          <cell r="D15670" t="str">
            <v/>
          </cell>
          <cell r="F15670"/>
          <cell r="H15670"/>
        </row>
        <row r="15671">
          <cell r="D15671" t="str">
            <v/>
          </cell>
          <cell r="F15671"/>
          <cell r="H15671"/>
        </row>
        <row r="15672">
          <cell r="D15672" t="str">
            <v/>
          </cell>
          <cell r="F15672"/>
          <cell r="H15672"/>
        </row>
        <row r="15673">
          <cell r="D15673" t="str">
            <v/>
          </cell>
          <cell r="F15673"/>
          <cell r="H15673"/>
        </row>
        <row r="15674">
          <cell r="D15674" t="str">
            <v/>
          </cell>
          <cell r="F15674"/>
          <cell r="H15674"/>
        </row>
        <row r="15675">
          <cell r="D15675" t="str">
            <v/>
          </cell>
          <cell r="F15675"/>
          <cell r="H15675"/>
        </row>
        <row r="15676">
          <cell r="D15676" t="str">
            <v/>
          </cell>
          <cell r="F15676"/>
          <cell r="H15676"/>
        </row>
        <row r="15677">
          <cell r="D15677" t="str">
            <v/>
          </cell>
          <cell r="F15677"/>
          <cell r="H15677"/>
        </row>
        <row r="15678">
          <cell r="D15678" t="str">
            <v/>
          </cell>
          <cell r="F15678"/>
          <cell r="H15678"/>
        </row>
        <row r="15679">
          <cell r="D15679" t="str">
            <v/>
          </cell>
          <cell r="F15679"/>
          <cell r="H15679"/>
        </row>
        <row r="15680">
          <cell r="D15680" t="str">
            <v/>
          </cell>
          <cell r="F15680"/>
          <cell r="H15680"/>
        </row>
        <row r="15681">
          <cell r="D15681" t="str">
            <v/>
          </cell>
          <cell r="F15681"/>
          <cell r="H15681"/>
        </row>
        <row r="15682">
          <cell r="D15682" t="str">
            <v/>
          </cell>
          <cell r="F15682"/>
          <cell r="H15682"/>
        </row>
        <row r="15683">
          <cell r="D15683" t="str">
            <v/>
          </cell>
          <cell r="F15683"/>
          <cell r="H15683"/>
        </row>
        <row r="15684">
          <cell r="D15684" t="str">
            <v/>
          </cell>
          <cell r="F15684"/>
          <cell r="H15684"/>
        </row>
        <row r="15685">
          <cell r="D15685" t="str">
            <v/>
          </cell>
          <cell r="F15685"/>
          <cell r="H15685"/>
        </row>
        <row r="15686">
          <cell r="D15686" t="str">
            <v/>
          </cell>
          <cell r="F15686"/>
          <cell r="H15686"/>
        </row>
        <row r="15687">
          <cell r="D15687" t="str">
            <v/>
          </cell>
          <cell r="F15687"/>
          <cell r="H15687"/>
        </row>
        <row r="15688">
          <cell r="D15688" t="str">
            <v/>
          </cell>
          <cell r="F15688"/>
          <cell r="H15688"/>
        </row>
        <row r="15689">
          <cell r="D15689" t="str">
            <v/>
          </cell>
          <cell r="F15689"/>
          <cell r="H15689"/>
        </row>
        <row r="15690">
          <cell r="D15690" t="str">
            <v/>
          </cell>
          <cell r="F15690"/>
          <cell r="H15690"/>
        </row>
        <row r="15691">
          <cell r="D15691" t="str">
            <v/>
          </cell>
          <cell r="F15691"/>
          <cell r="H15691"/>
        </row>
        <row r="15692">
          <cell r="D15692" t="str">
            <v/>
          </cell>
          <cell r="F15692"/>
          <cell r="H15692"/>
        </row>
        <row r="15693">
          <cell r="D15693" t="str">
            <v/>
          </cell>
          <cell r="F15693"/>
          <cell r="H15693"/>
        </row>
        <row r="15694">
          <cell r="D15694" t="str">
            <v/>
          </cell>
          <cell r="F15694"/>
          <cell r="H15694"/>
        </row>
        <row r="15695">
          <cell r="D15695" t="str">
            <v/>
          </cell>
          <cell r="F15695"/>
          <cell r="H15695"/>
        </row>
        <row r="15696">
          <cell r="D15696" t="str">
            <v/>
          </cell>
          <cell r="F15696"/>
          <cell r="H15696"/>
        </row>
        <row r="15697">
          <cell r="D15697" t="str">
            <v/>
          </cell>
          <cell r="F15697"/>
          <cell r="H15697"/>
        </row>
        <row r="15698">
          <cell r="D15698" t="str">
            <v/>
          </cell>
          <cell r="F15698"/>
          <cell r="H15698"/>
        </row>
        <row r="15699">
          <cell r="D15699" t="str">
            <v/>
          </cell>
          <cell r="F15699"/>
          <cell r="H15699"/>
        </row>
        <row r="15700">
          <cell r="D15700" t="str">
            <v/>
          </cell>
          <cell r="F15700"/>
          <cell r="H15700"/>
        </row>
        <row r="15701">
          <cell r="D15701" t="str">
            <v/>
          </cell>
          <cell r="F15701"/>
          <cell r="H15701"/>
        </row>
        <row r="15702">
          <cell r="D15702" t="str">
            <v/>
          </cell>
          <cell r="F15702"/>
          <cell r="H15702"/>
        </row>
        <row r="15703">
          <cell r="D15703" t="str">
            <v/>
          </cell>
          <cell r="F15703"/>
          <cell r="H15703"/>
        </row>
        <row r="15704">
          <cell r="D15704" t="str">
            <v/>
          </cell>
          <cell r="F15704"/>
          <cell r="H15704"/>
        </row>
        <row r="15705">
          <cell r="D15705" t="str">
            <v/>
          </cell>
          <cell r="F15705"/>
          <cell r="H15705"/>
        </row>
        <row r="15706">
          <cell r="D15706" t="str">
            <v/>
          </cell>
          <cell r="F15706"/>
          <cell r="H15706"/>
        </row>
        <row r="15707">
          <cell r="D15707" t="str">
            <v/>
          </cell>
          <cell r="F15707"/>
          <cell r="H15707"/>
        </row>
        <row r="15708">
          <cell r="D15708" t="str">
            <v/>
          </cell>
          <cell r="F15708"/>
          <cell r="H15708"/>
        </row>
        <row r="15709">
          <cell r="D15709" t="str">
            <v/>
          </cell>
          <cell r="F15709"/>
          <cell r="H15709"/>
        </row>
        <row r="15710">
          <cell r="D15710" t="str">
            <v/>
          </cell>
          <cell r="F15710"/>
          <cell r="H15710"/>
        </row>
        <row r="15711">
          <cell r="D15711" t="str">
            <v/>
          </cell>
          <cell r="F15711"/>
          <cell r="H15711"/>
        </row>
        <row r="15712">
          <cell r="D15712" t="str">
            <v/>
          </cell>
          <cell r="F15712"/>
          <cell r="H15712"/>
        </row>
        <row r="15713">
          <cell r="D15713" t="str">
            <v/>
          </cell>
          <cell r="F15713"/>
          <cell r="H15713"/>
        </row>
        <row r="15714">
          <cell r="D15714" t="str">
            <v/>
          </cell>
          <cell r="F15714"/>
          <cell r="H15714"/>
        </row>
        <row r="15715">
          <cell r="D15715" t="str">
            <v/>
          </cell>
          <cell r="F15715"/>
          <cell r="H15715"/>
        </row>
        <row r="15716">
          <cell r="D15716" t="str">
            <v/>
          </cell>
          <cell r="F15716"/>
          <cell r="H15716"/>
        </row>
        <row r="15717">
          <cell r="D15717" t="str">
            <v/>
          </cell>
          <cell r="F15717"/>
          <cell r="H15717"/>
        </row>
        <row r="15718">
          <cell r="D15718" t="str">
            <v/>
          </cell>
          <cell r="F15718"/>
          <cell r="H15718"/>
        </row>
        <row r="15719">
          <cell r="D15719" t="str">
            <v/>
          </cell>
          <cell r="F15719"/>
          <cell r="H15719"/>
        </row>
        <row r="15720">
          <cell r="D15720" t="str">
            <v/>
          </cell>
          <cell r="F15720"/>
          <cell r="H15720"/>
        </row>
        <row r="15721">
          <cell r="D15721" t="str">
            <v/>
          </cell>
          <cell r="F15721"/>
          <cell r="H15721"/>
        </row>
        <row r="15722">
          <cell r="D15722" t="str">
            <v/>
          </cell>
          <cell r="F15722"/>
          <cell r="H15722"/>
        </row>
        <row r="15723">
          <cell r="D15723" t="str">
            <v/>
          </cell>
          <cell r="F15723"/>
          <cell r="H15723"/>
        </row>
        <row r="15724">
          <cell r="D15724" t="str">
            <v/>
          </cell>
          <cell r="F15724"/>
          <cell r="H15724"/>
        </row>
        <row r="15725">
          <cell r="D15725" t="str">
            <v/>
          </cell>
          <cell r="F15725"/>
          <cell r="H15725"/>
        </row>
        <row r="15726">
          <cell r="D15726" t="str">
            <v/>
          </cell>
          <cell r="F15726"/>
          <cell r="H15726"/>
        </row>
        <row r="15727">
          <cell r="D15727" t="str">
            <v/>
          </cell>
          <cell r="F15727"/>
          <cell r="H15727"/>
        </row>
        <row r="15728">
          <cell r="D15728" t="str">
            <v/>
          </cell>
          <cell r="F15728"/>
          <cell r="H15728"/>
        </row>
        <row r="15729">
          <cell r="D15729" t="str">
            <v/>
          </cell>
          <cell r="F15729"/>
          <cell r="H15729"/>
        </row>
        <row r="15730">
          <cell r="D15730" t="str">
            <v/>
          </cell>
          <cell r="F15730"/>
          <cell r="H15730"/>
        </row>
        <row r="15731">
          <cell r="D15731" t="str">
            <v/>
          </cell>
          <cell r="F15731"/>
          <cell r="H15731"/>
        </row>
        <row r="15732">
          <cell r="D15732" t="str">
            <v/>
          </cell>
          <cell r="F15732"/>
          <cell r="H15732"/>
        </row>
        <row r="15733">
          <cell r="D15733" t="str">
            <v/>
          </cell>
          <cell r="F15733"/>
          <cell r="H15733"/>
        </row>
        <row r="15734">
          <cell r="D15734" t="str">
            <v/>
          </cell>
          <cell r="F15734"/>
          <cell r="H15734"/>
        </row>
        <row r="15735">
          <cell r="D15735" t="str">
            <v/>
          </cell>
          <cell r="F15735"/>
          <cell r="H15735"/>
        </row>
        <row r="15736">
          <cell r="D15736" t="str">
            <v/>
          </cell>
          <cell r="F15736"/>
          <cell r="H15736"/>
        </row>
        <row r="15737">
          <cell r="D15737" t="str">
            <v/>
          </cell>
          <cell r="F15737"/>
          <cell r="H15737"/>
        </row>
        <row r="15738">
          <cell r="D15738" t="str">
            <v/>
          </cell>
          <cell r="F15738"/>
          <cell r="H15738"/>
        </row>
        <row r="15739">
          <cell r="D15739" t="str">
            <v/>
          </cell>
          <cell r="F15739"/>
          <cell r="H15739"/>
        </row>
        <row r="15740">
          <cell r="D15740" t="str">
            <v/>
          </cell>
          <cell r="F15740"/>
          <cell r="H15740"/>
        </row>
        <row r="15741">
          <cell r="D15741" t="str">
            <v/>
          </cell>
          <cell r="F15741"/>
          <cell r="H15741"/>
        </row>
        <row r="15742">
          <cell r="D15742" t="str">
            <v/>
          </cell>
          <cell r="F15742"/>
          <cell r="H15742"/>
        </row>
        <row r="15743">
          <cell r="D15743" t="str">
            <v/>
          </cell>
          <cell r="F15743"/>
          <cell r="H15743"/>
        </row>
        <row r="15744">
          <cell r="D15744" t="str">
            <v/>
          </cell>
          <cell r="F15744"/>
          <cell r="H15744"/>
        </row>
        <row r="15745">
          <cell r="D15745" t="str">
            <v/>
          </cell>
          <cell r="F15745"/>
          <cell r="H15745"/>
        </row>
        <row r="15746">
          <cell r="D15746" t="str">
            <v/>
          </cell>
          <cell r="F15746"/>
          <cell r="H15746"/>
        </row>
        <row r="15747">
          <cell r="D15747" t="str">
            <v/>
          </cell>
          <cell r="F15747"/>
          <cell r="H15747"/>
        </row>
        <row r="15748">
          <cell r="D15748" t="str">
            <v/>
          </cell>
          <cell r="F15748"/>
          <cell r="H15748"/>
        </row>
        <row r="15749">
          <cell r="D15749" t="str">
            <v/>
          </cell>
          <cell r="F15749"/>
          <cell r="H15749"/>
        </row>
        <row r="15750">
          <cell r="D15750" t="str">
            <v/>
          </cell>
          <cell r="F15750"/>
          <cell r="H15750"/>
        </row>
        <row r="15751">
          <cell r="D15751" t="str">
            <v/>
          </cell>
          <cell r="F15751"/>
          <cell r="H15751"/>
        </row>
        <row r="15752">
          <cell r="D15752" t="str">
            <v/>
          </cell>
          <cell r="F15752"/>
          <cell r="H15752"/>
        </row>
        <row r="15753">
          <cell r="D15753" t="str">
            <v/>
          </cell>
          <cell r="F15753"/>
          <cell r="H15753"/>
        </row>
        <row r="15754">
          <cell r="D15754" t="str">
            <v/>
          </cell>
          <cell r="F15754"/>
          <cell r="H15754"/>
        </row>
        <row r="15755">
          <cell r="D15755" t="str">
            <v/>
          </cell>
          <cell r="F15755"/>
          <cell r="H15755"/>
        </row>
        <row r="15756">
          <cell r="D15756" t="str">
            <v/>
          </cell>
          <cell r="F15756"/>
          <cell r="H15756"/>
        </row>
        <row r="15757">
          <cell r="D15757" t="str">
            <v/>
          </cell>
          <cell r="F15757"/>
          <cell r="H15757"/>
        </row>
        <row r="15758">
          <cell r="D15758" t="str">
            <v/>
          </cell>
          <cell r="F15758"/>
          <cell r="H15758"/>
        </row>
        <row r="15759">
          <cell r="D15759" t="str">
            <v/>
          </cell>
          <cell r="F15759"/>
          <cell r="H15759"/>
        </row>
        <row r="15760">
          <cell r="D15760" t="str">
            <v/>
          </cell>
          <cell r="F15760"/>
          <cell r="H15760"/>
        </row>
        <row r="15761">
          <cell r="D15761" t="str">
            <v/>
          </cell>
          <cell r="F15761"/>
          <cell r="H15761"/>
        </row>
        <row r="15762">
          <cell r="D15762" t="str">
            <v/>
          </cell>
          <cell r="F15762"/>
          <cell r="H15762"/>
        </row>
        <row r="15763">
          <cell r="D15763" t="str">
            <v/>
          </cell>
          <cell r="F15763"/>
          <cell r="H15763"/>
        </row>
        <row r="15764">
          <cell r="D15764" t="str">
            <v/>
          </cell>
          <cell r="F15764"/>
          <cell r="H15764"/>
        </row>
        <row r="15765">
          <cell r="D15765" t="str">
            <v/>
          </cell>
          <cell r="F15765"/>
          <cell r="H15765"/>
        </row>
        <row r="15766">
          <cell r="D15766" t="str">
            <v/>
          </cell>
          <cell r="F15766"/>
          <cell r="H15766"/>
        </row>
        <row r="15767">
          <cell r="D15767" t="str">
            <v/>
          </cell>
          <cell r="F15767"/>
          <cell r="H15767"/>
        </row>
        <row r="15768">
          <cell r="D15768" t="str">
            <v/>
          </cell>
          <cell r="F15768"/>
          <cell r="H15768"/>
        </row>
        <row r="15769">
          <cell r="D15769" t="str">
            <v/>
          </cell>
          <cell r="F15769"/>
          <cell r="H15769"/>
        </row>
        <row r="15770">
          <cell r="D15770" t="str">
            <v/>
          </cell>
          <cell r="F15770"/>
          <cell r="H15770"/>
        </row>
        <row r="15771">
          <cell r="D15771" t="str">
            <v/>
          </cell>
          <cell r="F15771"/>
          <cell r="H15771"/>
        </row>
        <row r="15772">
          <cell r="D15772" t="str">
            <v/>
          </cell>
          <cell r="F15772"/>
          <cell r="H15772"/>
        </row>
        <row r="15773">
          <cell r="D15773" t="str">
            <v/>
          </cell>
          <cell r="F15773"/>
          <cell r="H15773"/>
        </row>
        <row r="15774">
          <cell r="D15774" t="str">
            <v/>
          </cell>
          <cell r="F15774"/>
          <cell r="H15774"/>
        </row>
        <row r="15775">
          <cell r="D15775" t="str">
            <v/>
          </cell>
          <cell r="F15775"/>
          <cell r="H15775"/>
        </row>
        <row r="15776">
          <cell r="D15776" t="str">
            <v/>
          </cell>
          <cell r="F15776"/>
          <cell r="H15776"/>
        </row>
        <row r="15777">
          <cell r="D15777" t="str">
            <v/>
          </cell>
          <cell r="F15777"/>
          <cell r="H15777"/>
        </row>
        <row r="15778">
          <cell r="D15778" t="str">
            <v/>
          </cell>
          <cell r="F15778"/>
          <cell r="H15778"/>
        </row>
        <row r="15779">
          <cell r="D15779" t="str">
            <v/>
          </cell>
          <cell r="F15779"/>
          <cell r="H15779"/>
        </row>
        <row r="15780">
          <cell r="D15780" t="str">
            <v/>
          </cell>
          <cell r="F15780"/>
          <cell r="H15780"/>
        </row>
        <row r="15781">
          <cell r="D15781" t="str">
            <v/>
          </cell>
          <cell r="F15781"/>
          <cell r="H15781"/>
        </row>
        <row r="15782">
          <cell r="D15782" t="str">
            <v/>
          </cell>
          <cell r="F15782"/>
          <cell r="H15782"/>
        </row>
        <row r="15783">
          <cell r="D15783" t="str">
            <v/>
          </cell>
          <cell r="F15783"/>
          <cell r="H15783"/>
        </row>
        <row r="15784">
          <cell r="D15784" t="str">
            <v/>
          </cell>
          <cell r="F15784"/>
          <cell r="H15784"/>
        </row>
        <row r="15785">
          <cell r="D15785" t="str">
            <v/>
          </cell>
          <cell r="F15785"/>
          <cell r="H15785"/>
        </row>
        <row r="15786">
          <cell r="D15786" t="str">
            <v/>
          </cell>
          <cell r="F15786"/>
          <cell r="H15786"/>
        </row>
        <row r="15787">
          <cell r="D15787" t="str">
            <v/>
          </cell>
          <cell r="F15787"/>
          <cell r="H15787"/>
        </row>
        <row r="15788">
          <cell r="D15788" t="str">
            <v/>
          </cell>
          <cell r="F15788"/>
          <cell r="H15788"/>
        </row>
        <row r="15789">
          <cell r="D15789" t="str">
            <v/>
          </cell>
          <cell r="F15789"/>
          <cell r="H15789"/>
        </row>
        <row r="15790">
          <cell r="D15790" t="str">
            <v/>
          </cell>
          <cell r="F15790"/>
          <cell r="H15790"/>
        </row>
        <row r="15791">
          <cell r="D15791" t="str">
            <v/>
          </cell>
          <cell r="F15791"/>
          <cell r="H15791"/>
        </row>
        <row r="15792">
          <cell r="D15792" t="str">
            <v/>
          </cell>
          <cell r="F15792"/>
          <cell r="H15792"/>
        </row>
        <row r="15793">
          <cell r="D15793" t="str">
            <v/>
          </cell>
          <cell r="F15793"/>
          <cell r="H15793"/>
        </row>
        <row r="15794">
          <cell r="D15794" t="str">
            <v/>
          </cell>
          <cell r="F15794"/>
          <cell r="H15794"/>
        </row>
        <row r="15795">
          <cell r="D15795" t="str">
            <v/>
          </cell>
          <cell r="F15795"/>
          <cell r="H15795"/>
        </row>
        <row r="15796">
          <cell r="D15796" t="str">
            <v/>
          </cell>
          <cell r="F15796"/>
          <cell r="H15796"/>
        </row>
        <row r="15797">
          <cell r="D15797" t="str">
            <v/>
          </cell>
          <cell r="F15797"/>
          <cell r="H15797"/>
        </row>
        <row r="15798">
          <cell r="D15798" t="str">
            <v/>
          </cell>
          <cell r="F15798"/>
          <cell r="H15798"/>
        </row>
        <row r="15799">
          <cell r="D15799" t="str">
            <v/>
          </cell>
          <cell r="F15799"/>
          <cell r="H15799"/>
        </row>
        <row r="15800">
          <cell r="D15800" t="str">
            <v/>
          </cell>
          <cell r="F15800"/>
          <cell r="H15800"/>
        </row>
      </sheetData>
      <sheetData sheetId="4">
        <row r="1">
          <cell r="D1" t="str">
            <v>修了証番号
【自動】</v>
          </cell>
          <cell r="F1" t="str">
            <v>修了した分野</v>
          </cell>
          <cell r="H1" t="str">
            <v>保育士登録番号
（保育士のみ）</v>
          </cell>
        </row>
        <row r="2">
          <cell r="D2" t="str">
            <v>261804520001</v>
          </cell>
          <cell r="F2" t="str">
            <v>保健衛生・安全対策</v>
          </cell>
          <cell r="H2" t="str">
            <v>京都府-023622</v>
          </cell>
        </row>
        <row r="3">
          <cell r="D3" t="str">
            <v>261804520002</v>
          </cell>
          <cell r="F3" t="str">
            <v>保健衛生・安全対策</v>
          </cell>
          <cell r="H3" t="str">
            <v>奈良県-015953</v>
          </cell>
        </row>
        <row r="4">
          <cell r="D4" t="str">
            <v>261804520003</v>
          </cell>
          <cell r="F4" t="str">
            <v>保健衛生・安全対策</v>
          </cell>
          <cell r="H4" t="str">
            <v>京都府-027033</v>
          </cell>
        </row>
        <row r="5">
          <cell r="D5" t="str">
            <v>261804520004</v>
          </cell>
          <cell r="F5" t="str">
            <v>保健衛生・安全対策</v>
          </cell>
          <cell r="H5" t="str">
            <v>京都府-014274</v>
          </cell>
        </row>
        <row r="6">
          <cell r="D6" t="str">
            <v>261804520005</v>
          </cell>
          <cell r="F6" t="str">
            <v>保健衛生・安全対策</v>
          </cell>
          <cell r="H6" t="str">
            <v>京都府-022049</v>
          </cell>
        </row>
        <row r="7">
          <cell r="D7" t="str">
            <v>261804520006</v>
          </cell>
          <cell r="F7" t="str">
            <v>保健衛生・安全対策</v>
          </cell>
          <cell r="H7" t="str">
            <v>京都府-030504</v>
          </cell>
        </row>
        <row r="8">
          <cell r="D8" t="str">
            <v>261804520007</v>
          </cell>
          <cell r="F8" t="str">
            <v>保健衛生・安全対策</v>
          </cell>
          <cell r="H8" t="str">
            <v>京都府-023778</v>
          </cell>
        </row>
        <row r="9">
          <cell r="D9" t="str">
            <v>261804520008</v>
          </cell>
          <cell r="F9" t="str">
            <v>保健衛生・安全対策</v>
          </cell>
          <cell r="H9" t="str">
            <v>京都府-029636</v>
          </cell>
        </row>
        <row r="10">
          <cell r="D10" t="str">
            <v>261804520009</v>
          </cell>
          <cell r="F10" t="str">
            <v>保健衛生・安全対策</v>
          </cell>
          <cell r="H10" t="str">
            <v>京都府-003625</v>
          </cell>
        </row>
        <row r="11">
          <cell r="D11" t="str">
            <v>261804520010</v>
          </cell>
          <cell r="F11" t="str">
            <v>保健衛生・安全対策</v>
          </cell>
          <cell r="H11" t="str">
            <v>京都府-025754</v>
          </cell>
        </row>
        <row r="12">
          <cell r="D12" t="str">
            <v>261804520011</v>
          </cell>
          <cell r="F12" t="str">
            <v>保健衛生・安全対策</v>
          </cell>
          <cell r="H12" t="str">
            <v>京都府-005375</v>
          </cell>
        </row>
        <row r="13">
          <cell r="D13" t="str">
            <v>261804520012</v>
          </cell>
          <cell r="F13" t="str">
            <v>保健衛生・安全対策</v>
          </cell>
          <cell r="H13"/>
        </row>
        <row r="14">
          <cell r="D14" t="str">
            <v>261804520013</v>
          </cell>
          <cell r="F14" t="str">
            <v>保健衛生・安全対策</v>
          </cell>
          <cell r="H14"/>
        </row>
        <row r="15">
          <cell r="D15" t="str">
            <v>261804520014</v>
          </cell>
          <cell r="F15" t="str">
            <v>保健衛生・安全対策</v>
          </cell>
          <cell r="H15" t="str">
            <v>大阪府-076747</v>
          </cell>
        </row>
        <row r="16">
          <cell r="D16" t="str">
            <v>261804520015</v>
          </cell>
          <cell r="F16" t="str">
            <v>保健衛生・安全対策</v>
          </cell>
          <cell r="H16" t="str">
            <v>京都府-007489</v>
          </cell>
        </row>
        <row r="17">
          <cell r="D17" t="str">
            <v>261804520016</v>
          </cell>
          <cell r="F17" t="str">
            <v>保健衛生・安全対策</v>
          </cell>
          <cell r="H17" t="str">
            <v>京都府-001828</v>
          </cell>
        </row>
        <row r="18">
          <cell r="D18" t="str">
            <v>261804520017</v>
          </cell>
          <cell r="F18" t="str">
            <v>保健衛生・安全対策</v>
          </cell>
          <cell r="H18" t="str">
            <v>京都府-028609</v>
          </cell>
        </row>
        <row r="19">
          <cell r="D19" t="str">
            <v>261804520018</v>
          </cell>
          <cell r="F19" t="str">
            <v>保健衛生・安全対策</v>
          </cell>
          <cell r="H19" t="str">
            <v>京都府-004935</v>
          </cell>
        </row>
        <row r="20">
          <cell r="D20" t="str">
            <v>261804520019</v>
          </cell>
          <cell r="F20" t="str">
            <v>保健衛生・安全対策</v>
          </cell>
          <cell r="H20" t="str">
            <v>京都府-004302</v>
          </cell>
        </row>
        <row r="21">
          <cell r="D21" t="str">
            <v>261804520020</v>
          </cell>
          <cell r="F21" t="str">
            <v>保健衛生・安全対策</v>
          </cell>
          <cell r="H21" t="str">
            <v>京都府-013964</v>
          </cell>
        </row>
        <row r="22">
          <cell r="D22" t="str">
            <v>261804520021</v>
          </cell>
          <cell r="F22" t="str">
            <v>保健衛生・安全対策</v>
          </cell>
          <cell r="H22" t="str">
            <v>京都府-016594</v>
          </cell>
        </row>
        <row r="23">
          <cell r="D23" t="str">
            <v>261804520022</v>
          </cell>
          <cell r="F23" t="str">
            <v>保健衛生・安全対策</v>
          </cell>
          <cell r="H23" t="str">
            <v>京都府-010279</v>
          </cell>
        </row>
        <row r="24">
          <cell r="D24" t="str">
            <v>261804520023</v>
          </cell>
          <cell r="F24" t="str">
            <v>保健衛生・安全対策</v>
          </cell>
          <cell r="H24" t="str">
            <v>滋賀県-009292</v>
          </cell>
        </row>
        <row r="25">
          <cell r="D25" t="str">
            <v>261804520024</v>
          </cell>
          <cell r="F25" t="str">
            <v>保健衛生・安全対策</v>
          </cell>
          <cell r="H25" t="str">
            <v>京都府-005567</v>
          </cell>
        </row>
        <row r="26">
          <cell r="D26" t="str">
            <v>261804520025</v>
          </cell>
          <cell r="F26" t="str">
            <v>保健衛生・安全対策</v>
          </cell>
          <cell r="H26" t="str">
            <v>京都府-015523</v>
          </cell>
        </row>
        <row r="27">
          <cell r="D27" t="str">
            <v>261804520026</v>
          </cell>
          <cell r="F27" t="str">
            <v>保健衛生・安全対策</v>
          </cell>
          <cell r="H27" t="str">
            <v>京都府-002172</v>
          </cell>
        </row>
        <row r="28">
          <cell r="D28" t="str">
            <v>261804520027</v>
          </cell>
          <cell r="F28" t="str">
            <v>保健衛生・安全対策</v>
          </cell>
          <cell r="H28" t="str">
            <v>京都府-024578</v>
          </cell>
        </row>
        <row r="29">
          <cell r="D29" t="str">
            <v>261804520028</v>
          </cell>
          <cell r="F29" t="str">
            <v>保健衛生・安全対策</v>
          </cell>
          <cell r="H29" t="str">
            <v>京都府-030291</v>
          </cell>
        </row>
        <row r="30">
          <cell r="D30" t="str">
            <v>261804520029</v>
          </cell>
          <cell r="F30" t="str">
            <v>保健衛生・安全対策</v>
          </cell>
          <cell r="H30" t="str">
            <v>京都府-031544</v>
          </cell>
        </row>
        <row r="31">
          <cell r="D31" t="str">
            <v>261804520030</v>
          </cell>
          <cell r="F31" t="str">
            <v>保健衛生・安全対策</v>
          </cell>
          <cell r="H31" t="str">
            <v>京都府-011544</v>
          </cell>
        </row>
        <row r="32">
          <cell r="D32" t="str">
            <v>261804520031</v>
          </cell>
          <cell r="F32" t="str">
            <v>保健衛生・安全対策</v>
          </cell>
          <cell r="H32" t="str">
            <v>京都府-031508</v>
          </cell>
        </row>
        <row r="33">
          <cell r="D33" t="str">
            <v>261804520032</v>
          </cell>
          <cell r="F33" t="str">
            <v>保健衛生・安全対策</v>
          </cell>
          <cell r="H33" t="str">
            <v>京都府-030259</v>
          </cell>
        </row>
        <row r="34">
          <cell r="D34" t="str">
            <v>261804520033</v>
          </cell>
          <cell r="F34" t="str">
            <v>保健衛生・安全対策</v>
          </cell>
          <cell r="H34" t="str">
            <v>京都府-027483</v>
          </cell>
        </row>
        <row r="35">
          <cell r="D35" t="str">
            <v>261804520034</v>
          </cell>
          <cell r="F35" t="str">
            <v>保健衛生・安全対策</v>
          </cell>
          <cell r="H35" t="str">
            <v>京都府-021835</v>
          </cell>
        </row>
        <row r="36">
          <cell r="D36" t="str">
            <v>261804520035</v>
          </cell>
          <cell r="F36" t="str">
            <v>保健衛生・安全対策</v>
          </cell>
          <cell r="H36" t="str">
            <v>滋賀県-005193</v>
          </cell>
        </row>
        <row r="37">
          <cell r="D37" t="str">
            <v>261804520036</v>
          </cell>
          <cell r="F37" t="str">
            <v>保健衛生・安全対策</v>
          </cell>
          <cell r="H37" t="str">
            <v>京都府-024809</v>
          </cell>
        </row>
        <row r="38">
          <cell r="D38" t="str">
            <v>261804520037</v>
          </cell>
          <cell r="F38" t="str">
            <v>保健衛生・安全対策</v>
          </cell>
          <cell r="H38" t="str">
            <v>京都府-002584</v>
          </cell>
        </row>
        <row r="39">
          <cell r="D39" t="str">
            <v>261804520038</v>
          </cell>
          <cell r="F39" t="str">
            <v>保健衛生・安全対策</v>
          </cell>
          <cell r="H39" t="str">
            <v>京都府-002599</v>
          </cell>
        </row>
        <row r="40">
          <cell r="D40" t="str">
            <v>261804520039</v>
          </cell>
          <cell r="F40" t="str">
            <v>保健衛生・安全対策</v>
          </cell>
          <cell r="H40" t="str">
            <v>京都府-027830</v>
          </cell>
        </row>
        <row r="41">
          <cell r="D41" t="str">
            <v>261804520040</v>
          </cell>
          <cell r="F41" t="str">
            <v>保健衛生・安全対策</v>
          </cell>
          <cell r="H41" t="str">
            <v>京都府-019547</v>
          </cell>
        </row>
        <row r="42">
          <cell r="D42" t="str">
            <v>261804520041</v>
          </cell>
          <cell r="F42" t="str">
            <v>保健衛生・安全対策</v>
          </cell>
          <cell r="H42" t="str">
            <v>兵庫県-034594</v>
          </cell>
        </row>
        <row r="43">
          <cell r="D43" t="str">
            <v>261804520042</v>
          </cell>
          <cell r="F43" t="str">
            <v>保健衛生・安全対策</v>
          </cell>
          <cell r="H43" t="str">
            <v>長野県-020949</v>
          </cell>
        </row>
        <row r="44">
          <cell r="D44" t="str">
            <v>261804520043</v>
          </cell>
          <cell r="F44" t="str">
            <v>保健衛生・安全対策</v>
          </cell>
          <cell r="H44"/>
        </row>
        <row r="45">
          <cell r="D45" t="str">
            <v>261804520044</v>
          </cell>
          <cell r="F45" t="str">
            <v>保健衛生・安全対策</v>
          </cell>
          <cell r="H45" t="str">
            <v>兵庫県-028728</v>
          </cell>
        </row>
        <row r="46">
          <cell r="D46" t="str">
            <v>261804520045</v>
          </cell>
          <cell r="F46" t="str">
            <v>保健衛生・安全対策</v>
          </cell>
          <cell r="H46" t="str">
            <v>京都府-002650</v>
          </cell>
        </row>
        <row r="47">
          <cell r="D47" t="str">
            <v>261804520046</v>
          </cell>
          <cell r="F47" t="str">
            <v>保健衛生・安全対策</v>
          </cell>
          <cell r="H47" t="str">
            <v>滋賀県-004398</v>
          </cell>
        </row>
        <row r="48">
          <cell r="D48" t="str">
            <v>261804520047</v>
          </cell>
          <cell r="F48" t="str">
            <v>保健衛生・安全対策</v>
          </cell>
          <cell r="H48" t="str">
            <v>京都府-013613</v>
          </cell>
        </row>
        <row r="49">
          <cell r="D49" t="str">
            <v>261804520048</v>
          </cell>
          <cell r="F49" t="str">
            <v>保健衛生・安全対策</v>
          </cell>
          <cell r="H49" t="str">
            <v>大阪府-056365</v>
          </cell>
        </row>
        <row r="50">
          <cell r="D50" t="str">
            <v>261804520049</v>
          </cell>
          <cell r="F50" t="str">
            <v>保健衛生・安全対策</v>
          </cell>
          <cell r="H50" t="str">
            <v>京都府-002771</v>
          </cell>
        </row>
        <row r="51">
          <cell r="D51" t="str">
            <v>261804520050</v>
          </cell>
          <cell r="F51" t="str">
            <v>保健衛生・安全対策</v>
          </cell>
          <cell r="H51" t="str">
            <v>京都府-017944</v>
          </cell>
        </row>
        <row r="52">
          <cell r="D52" t="str">
            <v>261804520051</v>
          </cell>
          <cell r="F52" t="str">
            <v>保健衛生・安全対策</v>
          </cell>
          <cell r="H52" t="str">
            <v>京都府-020674</v>
          </cell>
        </row>
        <row r="53">
          <cell r="D53" t="str">
            <v>261804520052</v>
          </cell>
          <cell r="F53" t="str">
            <v>保健衛生・安全対策</v>
          </cell>
          <cell r="H53" t="str">
            <v>京都府-002141</v>
          </cell>
        </row>
        <row r="54">
          <cell r="D54" t="str">
            <v>261804520053</v>
          </cell>
          <cell r="F54" t="str">
            <v>保健衛生・安全対策</v>
          </cell>
          <cell r="H54" t="str">
            <v>京都府-011146</v>
          </cell>
        </row>
        <row r="55">
          <cell r="D55" t="str">
            <v>261804520054</v>
          </cell>
          <cell r="F55" t="str">
            <v>保健衛生・安全対策</v>
          </cell>
          <cell r="H55" t="str">
            <v>京都府-011901</v>
          </cell>
        </row>
        <row r="56">
          <cell r="D56" t="str">
            <v>261804520055</v>
          </cell>
          <cell r="F56" t="str">
            <v>保健衛生・安全対策</v>
          </cell>
          <cell r="H56" t="str">
            <v>京都府-022776</v>
          </cell>
        </row>
        <row r="57">
          <cell r="D57" t="str">
            <v>261804520056</v>
          </cell>
          <cell r="F57" t="str">
            <v>保健衛生・安全対策</v>
          </cell>
          <cell r="H57" t="str">
            <v>大阪府-023043</v>
          </cell>
        </row>
        <row r="58">
          <cell r="D58" t="str">
            <v>261804520057</v>
          </cell>
          <cell r="F58" t="str">
            <v>保健衛生・安全対策</v>
          </cell>
          <cell r="H58" t="str">
            <v>奈良県-001138</v>
          </cell>
        </row>
        <row r="59">
          <cell r="D59" t="str">
            <v>261804520058</v>
          </cell>
          <cell r="F59" t="str">
            <v>保健衛生・安全対策</v>
          </cell>
          <cell r="H59" t="str">
            <v>京都府-015298</v>
          </cell>
        </row>
        <row r="60">
          <cell r="D60" t="str">
            <v>261804520059</v>
          </cell>
          <cell r="F60" t="str">
            <v>保健衛生・安全対策</v>
          </cell>
          <cell r="H60" t="str">
            <v>京都府-014585</v>
          </cell>
        </row>
        <row r="61">
          <cell r="D61" t="str">
            <v>261804520060</v>
          </cell>
          <cell r="F61" t="str">
            <v>保健衛生・安全対策</v>
          </cell>
          <cell r="H61" t="str">
            <v>京都府-026502</v>
          </cell>
        </row>
        <row r="62">
          <cell r="D62" t="str">
            <v>261804520061</v>
          </cell>
          <cell r="F62" t="str">
            <v>保健衛生・安全対策</v>
          </cell>
          <cell r="H62"/>
        </row>
        <row r="63">
          <cell r="D63" t="str">
            <v>261804520062</v>
          </cell>
          <cell r="F63" t="str">
            <v>保健衛生・安全対策</v>
          </cell>
          <cell r="H63" t="str">
            <v>京都府-026077</v>
          </cell>
        </row>
        <row r="64">
          <cell r="D64" t="str">
            <v>261804520063</v>
          </cell>
          <cell r="F64" t="str">
            <v>保健衛生・安全対策</v>
          </cell>
          <cell r="H64" t="str">
            <v>京都府-028131</v>
          </cell>
        </row>
        <row r="65">
          <cell r="D65" t="str">
            <v>261804520064</v>
          </cell>
          <cell r="F65" t="str">
            <v>保健衛生・安全対策</v>
          </cell>
          <cell r="H65" t="str">
            <v>京都府-031890</v>
          </cell>
        </row>
        <row r="66">
          <cell r="D66" t="str">
            <v>261804520065</v>
          </cell>
          <cell r="F66" t="str">
            <v>保健衛生・安全対策</v>
          </cell>
          <cell r="H66" t="str">
            <v>京都府-029400</v>
          </cell>
        </row>
        <row r="67">
          <cell r="D67" t="str">
            <v>261804520066</v>
          </cell>
          <cell r="F67" t="str">
            <v>保健衛生・安全対策</v>
          </cell>
          <cell r="H67" t="str">
            <v>京都府-016329</v>
          </cell>
        </row>
        <row r="68">
          <cell r="D68" t="str">
            <v>261804520067</v>
          </cell>
          <cell r="F68" t="str">
            <v>保健衛生・安全対策</v>
          </cell>
          <cell r="H68" t="str">
            <v>京都府-030367</v>
          </cell>
        </row>
        <row r="69">
          <cell r="D69" t="str">
            <v>261804520068</v>
          </cell>
          <cell r="F69" t="str">
            <v>保健衛生・安全対策</v>
          </cell>
          <cell r="H69" t="str">
            <v>京都府-008516</v>
          </cell>
        </row>
        <row r="70">
          <cell r="D70" t="str">
            <v>261804120069</v>
          </cell>
          <cell r="F70" t="str">
            <v>乳児保育</v>
          </cell>
          <cell r="H70" t="str">
            <v>京都府-010755</v>
          </cell>
        </row>
        <row r="71">
          <cell r="D71" t="str">
            <v>261804120070</v>
          </cell>
          <cell r="F71" t="str">
            <v>乳児保育</v>
          </cell>
          <cell r="H71" t="str">
            <v>京都府-000521</v>
          </cell>
        </row>
        <row r="72">
          <cell r="D72" t="str">
            <v>261804120071</v>
          </cell>
          <cell r="F72" t="str">
            <v>乳児保育</v>
          </cell>
          <cell r="H72" t="str">
            <v>大阪府-019530</v>
          </cell>
        </row>
        <row r="73">
          <cell r="D73" t="str">
            <v>261804120072</v>
          </cell>
          <cell r="F73" t="str">
            <v>乳児保育</v>
          </cell>
          <cell r="H73" t="str">
            <v>京都府-015013</v>
          </cell>
        </row>
        <row r="74">
          <cell r="D74" t="str">
            <v>261804120073</v>
          </cell>
          <cell r="F74" t="str">
            <v>乳児保育</v>
          </cell>
          <cell r="H74" t="str">
            <v>京都府-023622</v>
          </cell>
        </row>
        <row r="75">
          <cell r="D75" t="str">
            <v>261804120074</v>
          </cell>
          <cell r="F75" t="str">
            <v>乳児保育</v>
          </cell>
          <cell r="H75" t="str">
            <v>京都府-021120</v>
          </cell>
        </row>
        <row r="76">
          <cell r="D76" t="str">
            <v>261804120075</v>
          </cell>
          <cell r="F76" t="str">
            <v>乳児保育</v>
          </cell>
          <cell r="H76" t="str">
            <v>京都府-019961</v>
          </cell>
        </row>
        <row r="77">
          <cell r="D77" t="str">
            <v>261804120076</v>
          </cell>
          <cell r="F77" t="str">
            <v>乳児保育</v>
          </cell>
          <cell r="H77" t="str">
            <v>京都府-028599</v>
          </cell>
        </row>
        <row r="78">
          <cell r="D78" t="str">
            <v>261804120077</v>
          </cell>
          <cell r="F78" t="str">
            <v>乳児保育</v>
          </cell>
          <cell r="H78" t="str">
            <v>京都府-014604</v>
          </cell>
        </row>
        <row r="79">
          <cell r="D79" t="str">
            <v>261804120078</v>
          </cell>
          <cell r="F79" t="str">
            <v>乳児保育</v>
          </cell>
          <cell r="H79" t="str">
            <v>京都府-013613</v>
          </cell>
        </row>
        <row r="80">
          <cell r="D80" t="str">
            <v>261804120079</v>
          </cell>
          <cell r="F80" t="str">
            <v>乳児保育</v>
          </cell>
          <cell r="H80" t="str">
            <v>京都府-009710</v>
          </cell>
        </row>
        <row r="81">
          <cell r="D81" t="str">
            <v>261804120080</v>
          </cell>
          <cell r="F81" t="str">
            <v>乳児保育</v>
          </cell>
          <cell r="H81" t="str">
            <v>京都府-002325</v>
          </cell>
        </row>
        <row r="82">
          <cell r="D82" t="str">
            <v>261804120081</v>
          </cell>
          <cell r="F82" t="str">
            <v>乳児保育</v>
          </cell>
          <cell r="H82" t="str">
            <v>京都府-021352</v>
          </cell>
        </row>
        <row r="83">
          <cell r="D83" t="str">
            <v>261804120082</v>
          </cell>
          <cell r="F83" t="str">
            <v>乳児保育</v>
          </cell>
          <cell r="H83" t="str">
            <v>京都府-016679</v>
          </cell>
        </row>
        <row r="84">
          <cell r="D84" t="str">
            <v>261804120083</v>
          </cell>
          <cell r="F84" t="str">
            <v>乳児保育</v>
          </cell>
          <cell r="H84" t="str">
            <v>京都府-013774</v>
          </cell>
        </row>
        <row r="85">
          <cell r="D85" t="str">
            <v>261804120084</v>
          </cell>
          <cell r="F85" t="str">
            <v>乳児保育</v>
          </cell>
          <cell r="H85" t="str">
            <v>京都府-014081</v>
          </cell>
        </row>
        <row r="86">
          <cell r="D86" t="str">
            <v>261804120085</v>
          </cell>
          <cell r="F86" t="str">
            <v>乳児保育</v>
          </cell>
          <cell r="H86" t="str">
            <v>大阪府-037456</v>
          </cell>
        </row>
        <row r="87">
          <cell r="D87" t="str">
            <v>261804120086</v>
          </cell>
          <cell r="F87" t="str">
            <v>乳児保育</v>
          </cell>
          <cell r="H87" t="str">
            <v>京都府-021774</v>
          </cell>
        </row>
        <row r="88">
          <cell r="D88" t="str">
            <v>261804120087</v>
          </cell>
          <cell r="F88" t="str">
            <v>乳児保育</v>
          </cell>
          <cell r="H88" t="str">
            <v>京都府-028440</v>
          </cell>
        </row>
        <row r="89">
          <cell r="D89" t="str">
            <v>261804120088</v>
          </cell>
          <cell r="F89" t="str">
            <v>乳児保育</v>
          </cell>
          <cell r="H89" t="str">
            <v>兵庫県-056043</v>
          </cell>
        </row>
        <row r="90">
          <cell r="D90" t="str">
            <v>261804120089</v>
          </cell>
          <cell r="F90" t="str">
            <v>乳児保育</v>
          </cell>
          <cell r="H90" t="str">
            <v>京都府-024333</v>
          </cell>
        </row>
        <row r="91">
          <cell r="D91" t="str">
            <v>261804120090</v>
          </cell>
          <cell r="F91" t="str">
            <v>乳児保育</v>
          </cell>
          <cell r="H91" t="str">
            <v>京都府-025754</v>
          </cell>
        </row>
        <row r="92">
          <cell r="D92" t="str">
            <v>261804120091</v>
          </cell>
          <cell r="F92" t="str">
            <v>乳児保育</v>
          </cell>
          <cell r="H92" t="str">
            <v>京都府-002694</v>
          </cell>
        </row>
        <row r="93">
          <cell r="D93" t="str">
            <v>261804120092</v>
          </cell>
          <cell r="F93" t="str">
            <v>乳児保育</v>
          </cell>
          <cell r="H93" t="str">
            <v>京都府-008516</v>
          </cell>
        </row>
        <row r="94">
          <cell r="D94" t="str">
            <v>261804120093</v>
          </cell>
          <cell r="F94" t="str">
            <v>乳児保育</v>
          </cell>
          <cell r="H94" t="str">
            <v>京都府-012191</v>
          </cell>
        </row>
        <row r="95">
          <cell r="D95" t="str">
            <v>261804120094</v>
          </cell>
          <cell r="F95" t="str">
            <v>乳児保育</v>
          </cell>
          <cell r="H95" t="str">
            <v>和歌山県-008406</v>
          </cell>
        </row>
        <row r="96">
          <cell r="D96" t="str">
            <v>261804120095</v>
          </cell>
          <cell r="F96" t="str">
            <v>乳児保育</v>
          </cell>
          <cell r="H96" t="str">
            <v>福岡県-003322</v>
          </cell>
        </row>
        <row r="97">
          <cell r="D97" t="str">
            <v>261804120096</v>
          </cell>
          <cell r="F97" t="str">
            <v>乳児保育</v>
          </cell>
          <cell r="H97" t="str">
            <v>滋賀県-002837</v>
          </cell>
        </row>
        <row r="98">
          <cell r="D98" t="str">
            <v>261804120097</v>
          </cell>
          <cell r="F98" t="str">
            <v>乳児保育</v>
          </cell>
          <cell r="H98" t="str">
            <v>滋賀県-014468</v>
          </cell>
        </row>
        <row r="99">
          <cell r="D99" t="str">
            <v>261804120098</v>
          </cell>
          <cell r="F99" t="str">
            <v>乳児保育</v>
          </cell>
          <cell r="H99" t="str">
            <v>滋賀県-006517</v>
          </cell>
        </row>
        <row r="100">
          <cell r="D100" t="str">
            <v>261804120099</v>
          </cell>
          <cell r="F100" t="str">
            <v>乳児保育</v>
          </cell>
          <cell r="H100" t="str">
            <v>京都府-011619</v>
          </cell>
        </row>
        <row r="101">
          <cell r="D101" t="str">
            <v>261804120100</v>
          </cell>
          <cell r="F101" t="str">
            <v>乳児保育</v>
          </cell>
          <cell r="H101" t="str">
            <v>京都府-004233</v>
          </cell>
        </row>
        <row r="102">
          <cell r="D102" t="str">
            <v>261804120101</v>
          </cell>
          <cell r="F102" t="str">
            <v>乳児保育</v>
          </cell>
          <cell r="H102" t="str">
            <v>滋賀県-006192</v>
          </cell>
        </row>
        <row r="103">
          <cell r="D103" t="str">
            <v>261804120102</v>
          </cell>
          <cell r="F103" t="str">
            <v>乳児保育</v>
          </cell>
          <cell r="H103" t="str">
            <v>京都府-009163</v>
          </cell>
        </row>
        <row r="104">
          <cell r="D104" t="str">
            <v>261804120103</v>
          </cell>
          <cell r="F104" t="str">
            <v>乳児保育</v>
          </cell>
          <cell r="H104" t="str">
            <v>京都府-030614</v>
          </cell>
        </row>
        <row r="105">
          <cell r="D105" t="str">
            <v>261804120104</v>
          </cell>
          <cell r="F105" t="str">
            <v>乳児保育</v>
          </cell>
          <cell r="H105" t="str">
            <v>京都府-021615</v>
          </cell>
        </row>
        <row r="106">
          <cell r="D106" t="str">
            <v>261804120105</v>
          </cell>
          <cell r="F106" t="str">
            <v>乳児保育</v>
          </cell>
          <cell r="H106" t="str">
            <v>京都府-026115</v>
          </cell>
        </row>
        <row r="107">
          <cell r="D107" t="str">
            <v>261804120106</v>
          </cell>
          <cell r="F107" t="str">
            <v>乳児保育</v>
          </cell>
          <cell r="H107" t="str">
            <v>京都府-002813</v>
          </cell>
        </row>
        <row r="108">
          <cell r="D108" t="str">
            <v>261804120107</v>
          </cell>
          <cell r="F108" t="str">
            <v>乳児保育</v>
          </cell>
          <cell r="H108" t="str">
            <v>京都府-022507</v>
          </cell>
        </row>
        <row r="109">
          <cell r="D109" t="str">
            <v>261804120108</v>
          </cell>
          <cell r="F109" t="str">
            <v>乳児保育</v>
          </cell>
          <cell r="H109" t="str">
            <v>大阪府-056007</v>
          </cell>
        </row>
        <row r="110">
          <cell r="D110" t="str">
            <v>261804120109</v>
          </cell>
          <cell r="F110" t="str">
            <v>乳児保育</v>
          </cell>
          <cell r="H110" t="str">
            <v>京都府-005235</v>
          </cell>
        </row>
        <row r="111">
          <cell r="D111" t="str">
            <v>261804120110</v>
          </cell>
          <cell r="F111" t="str">
            <v>乳児保育</v>
          </cell>
          <cell r="H111" t="str">
            <v>京都府-028551</v>
          </cell>
        </row>
        <row r="112">
          <cell r="D112" t="str">
            <v>261804120111</v>
          </cell>
          <cell r="F112" t="str">
            <v>乳児保育</v>
          </cell>
          <cell r="H112" t="str">
            <v>京都府-002718</v>
          </cell>
        </row>
        <row r="113">
          <cell r="D113" t="str">
            <v>261804120112</v>
          </cell>
          <cell r="F113" t="str">
            <v>乳児保育</v>
          </cell>
          <cell r="H113" t="str">
            <v>京都府-028503</v>
          </cell>
        </row>
        <row r="114">
          <cell r="D114" t="str">
            <v>261804120113</v>
          </cell>
          <cell r="F114" t="str">
            <v>乳児保育</v>
          </cell>
          <cell r="H114" t="str">
            <v>京都府-029400</v>
          </cell>
        </row>
        <row r="115">
          <cell r="D115" t="str">
            <v>261804120114</v>
          </cell>
          <cell r="F115" t="str">
            <v>乳児保育</v>
          </cell>
          <cell r="H115" t="str">
            <v>京都府-008239</v>
          </cell>
        </row>
        <row r="116">
          <cell r="D116" t="str">
            <v>261804120115</v>
          </cell>
          <cell r="F116" t="str">
            <v>乳児保育</v>
          </cell>
          <cell r="H116" t="str">
            <v>京都府-013393</v>
          </cell>
        </row>
        <row r="117">
          <cell r="D117" t="str">
            <v>261804120116</v>
          </cell>
          <cell r="F117" t="str">
            <v>乳児保育</v>
          </cell>
          <cell r="H117" t="str">
            <v>京都府-016329</v>
          </cell>
        </row>
        <row r="118">
          <cell r="D118" t="str">
            <v>261804120117</v>
          </cell>
          <cell r="F118" t="str">
            <v>乳児保育</v>
          </cell>
          <cell r="H118" t="str">
            <v>京都府-033760</v>
          </cell>
        </row>
        <row r="119">
          <cell r="D119" t="str">
            <v>261804120118</v>
          </cell>
          <cell r="F119" t="str">
            <v>乳児保育</v>
          </cell>
          <cell r="H119" t="str">
            <v>京都府‐007064</v>
          </cell>
        </row>
        <row r="120">
          <cell r="D120" t="str">
            <v>261804120119</v>
          </cell>
          <cell r="F120" t="str">
            <v>乳児保育</v>
          </cell>
          <cell r="H120" t="str">
            <v>京都府-007712</v>
          </cell>
        </row>
        <row r="121">
          <cell r="D121" t="str">
            <v>261804120120</v>
          </cell>
          <cell r="F121" t="str">
            <v>乳児保育</v>
          </cell>
          <cell r="H121" t="str">
            <v>京都府-025526</v>
          </cell>
        </row>
        <row r="122">
          <cell r="D122" t="str">
            <v>261804120121</v>
          </cell>
          <cell r="F122" t="str">
            <v>乳児保育</v>
          </cell>
          <cell r="H122" t="str">
            <v>京都府-019309</v>
          </cell>
        </row>
        <row r="123">
          <cell r="D123" t="str">
            <v>261804120122</v>
          </cell>
          <cell r="F123" t="str">
            <v>乳児保育</v>
          </cell>
          <cell r="H123" t="str">
            <v>京都府-010992</v>
          </cell>
        </row>
        <row r="124">
          <cell r="D124" t="str">
            <v>261804120123</v>
          </cell>
          <cell r="F124" t="str">
            <v>乳児保育</v>
          </cell>
          <cell r="H124" t="str">
            <v>京都府-002904</v>
          </cell>
        </row>
        <row r="125">
          <cell r="D125" t="str">
            <v>261804120124</v>
          </cell>
          <cell r="F125" t="str">
            <v>乳児保育</v>
          </cell>
          <cell r="H125" t="str">
            <v>京都府-016149</v>
          </cell>
        </row>
        <row r="126">
          <cell r="D126" t="str">
            <v>261804120125</v>
          </cell>
          <cell r="F126" t="str">
            <v>乳児保育</v>
          </cell>
          <cell r="H126" t="str">
            <v>京都府-028572</v>
          </cell>
        </row>
        <row r="127">
          <cell r="D127" t="str">
            <v>261804120126</v>
          </cell>
          <cell r="F127" t="str">
            <v>乳児保育</v>
          </cell>
          <cell r="H127" t="str">
            <v>京都府-001523</v>
          </cell>
        </row>
        <row r="128">
          <cell r="D128" t="str">
            <v>261804120127</v>
          </cell>
          <cell r="F128" t="str">
            <v>乳児保育</v>
          </cell>
          <cell r="H128" t="str">
            <v>京都府-019471</v>
          </cell>
        </row>
        <row r="129">
          <cell r="D129" t="str">
            <v>261804120128</v>
          </cell>
          <cell r="F129" t="str">
            <v>乳児保育</v>
          </cell>
          <cell r="H129" t="str">
            <v>京都府-007985</v>
          </cell>
        </row>
        <row r="130">
          <cell r="D130" t="str">
            <v>261804120129</v>
          </cell>
          <cell r="F130" t="str">
            <v>乳児保育</v>
          </cell>
          <cell r="H130" t="str">
            <v>京都府-010197</v>
          </cell>
        </row>
        <row r="131">
          <cell r="D131" t="str">
            <v>261804120130</v>
          </cell>
          <cell r="F131" t="str">
            <v>乳児保育</v>
          </cell>
          <cell r="H131" t="str">
            <v>京都府-010760</v>
          </cell>
        </row>
        <row r="132">
          <cell r="D132" t="str">
            <v>261804120131</v>
          </cell>
          <cell r="F132" t="str">
            <v>乳児保育</v>
          </cell>
          <cell r="H132" t="str">
            <v>京都府-008312</v>
          </cell>
        </row>
        <row r="133">
          <cell r="D133" t="str">
            <v>261804120132</v>
          </cell>
          <cell r="F133" t="str">
            <v>乳児保育</v>
          </cell>
          <cell r="H133" t="str">
            <v>京都府-012689</v>
          </cell>
        </row>
        <row r="134">
          <cell r="D134" t="str">
            <v>261804120133</v>
          </cell>
          <cell r="F134" t="str">
            <v>乳児保育</v>
          </cell>
          <cell r="H134" t="str">
            <v>京都府-030092</v>
          </cell>
        </row>
        <row r="135">
          <cell r="D135" t="str">
            <v>261804120134</v>
          </cell>
          <cell r="F135" t="str">
            <v>乳児保育</v>
          </cell>
          <cell r="H135" t="str">
            <v>京都府-026941</v>
          </cell>
        </row>
        <row r="136">
          <cell r="D136" t="str">
            <v>261804120135</v>
          </cell>
          <cell r="F136" t="str">
            <v>乳児保育</v>
          </cell>
          <cell r="H136" t="str">
            <v>京都府-027143</v>
          </cell>
        </row>
        <row r="137">
          <cell r="D137" t="str">
            <v>261804120136</v>
          </cell>
          <cell r="F137" t="str">
            <v>乳児保育</v>
          </cell>
          <cell r="H137" t="str">
            <v>京都府-003981</v>
          </cell>
        </row>
        <row r="138">
          <cell r="D138" t="str">
            <v>261804120137</v>
          </cell>
          <cell r="F138" t="str">
            <v>乳児保育</v>
          </cell>
          <cell r="H138"/>
        </row>
        <row r="139">
          <cell r="D139" t="str">
            <v>261804120138</v>
          </cell>
          <cell r="F139" t="str">
            <v>乳児保育</v>
          </cell>
          <cell r="H139" t="str">
            <v>兵庫県-034594</v>
          </cell>
        </row>
        <row r="140">
          <cell r="D140" t="str">
            <v>261804120139</v>
          </cell>
          <cell r="F140" t="str">
            <v>乳児保育</v>
          </cell>
          <cell r="H140" t="str">
            <v>京都府-009806</v>
          </cell>
        </row>
        <row r="141">
          <cell r="D141" t="str">
            <v>261804120140</v>
          </cell>
          <cell r="F141" t="str">
            <v>乳児保育</v>
          </cell>
          <cell r="H141" t="str">
            <v>京都府-023379</v>
          </cell>
        </row>
        <row r="142">
          <cell r="D142" t="str">
            <v>261804120141</v>
          </cell>
          <cell r="F142" t="str">
            <v>乳児保育</v>
          </cell>
          <cell r="H142" t="str">
            <v>京都府-002129</v>
          </cell>
        </row>
        <row r="143">
          <cell r="D143" t="str">
            <v>261804120142</v>
          </cell>
          <cell r="F143" t="str">
            <v>乳児保育</v>
          </cell>
          <cell r="H143" t="str">
            <v>京都府-004321</v>
          </cell>
        </row>
        <row r="144">
          <cell r="D144" t="str">
            <v>261804120143</v>
          </cell>
          <cell r="F144" t="str">
            <v>乳児保育</v>
          </cell>
          <cell r="H144" t="str">
            <v>京都府-020146</v>
          </cell>
        </row>
        <row r="145">
          <cell r="D145" t="str">
            <v>261804120144</v>
          </cell>
          <cell r="F145" t="str">
            <v>乳児保育</v>
          </cell>
          <cell r="H145" t="str">
            <v>愛媛県-014393</v>
          </cell>
        </row>
        <row r="146">
          <cell r="D146" t="str">
            <v>261804120145</v>
          </cell>
          <cell r="F146" t="str">
            <v>乳児保育</v>
          </cell>
          <cell r="H146" t="str">
            <v>京都府-026264</v>
          </cell>
        </row>
        <row r="147">
          <cell r="D147" t="str">
            <v>261804120146</v>
          </cell>
          <cell r="F147" t="str">
            <v>乳児保育</v>
          </cell>
          <cell r="H147" t="str">
            <v>京都府-020726</v>
          </cell>
        </row>
        <row r="148">
          <cell r="D148" t="str">
            <v>261804120147</v>
          </cell>
          <cell r="F148" t="str">
            <v>乳児保育</v>
          </cell>
          <cell r="H148"/>
        </row>
        <row r="149">
          <cell r="D149" t="str">
            <v>261804120148</v>
          </cell>
          <cell r="F149" t="str">
            <v>乳児保育</v>
          </cell>
          <cell r="H149" t="str">
            <v>大阪府-065841</v>
          </cell>
        </row>
        <row r="150">
          <cell r="D150" t="str">
            <v>261804120149</v>
          </cell>
          <cell r="F150" t="str">
            <v>乳児保育</v>
          </cell>
          <cell r="H150" t="str">
            <v>京都府-021952</v>
          </cell>
        </row>
        <row r="151">
          <cell r="D151" t="str">
            <v>261804120150</v>
          </cell>
          <cell r="F151" t="str">
            <v>乳児保育</v>
          </cell>
          <cell r="H151" t="str">
            <v>京都府-031774</v>
          </cell>
        </row>
        <row r="152">
          <cell r="D152" t="str">
            <v>261804120151</v>
          </cell>
          <cell r="F152" t="str">
            <v>乳児保育</v>
          </cell>
          <cell r="H152" t="str">
            <v>京都府-024014</v>
          </cell>
        </row>
        <row r="153">
          <cell r="D153" t="str">
            <v>261804120152</v>
          </cell>
          <cell r="F153" t="str">
            <v>乳児保育</v>
          </cell>
          <cell r="H153" t="str">
            <v>大分県-001020</v>
          </cell>
        </row>
        <row r="154">
          <cell r="D154" t="str">
            <v>261804120153</v>
          </cell>
          <cell r="F154" t="str">
            <v>乳児保育</v>
          </cell>
          <cell r="H154" t="str">
            <v>京都府-028805</v>
          </cell>
        </row>
        <row r="155">
          <cell r="D155" t="str">
            <v>261804120154</v>
          </cell>
          <cell r="F155" t="str">
            <v>乳児保育</v>
          </cell>
          <cell r="H155" t="str">
            <v>京都府-028809</v>
          </cell>
        </row>
        <row r="156">
          <cell r="D156" t="str">
            <v>261804120155</v>
          </cell>
          <cell r="F156" t="str">
            <v>乳児保育</v>
          </cell>
          <cell r="H156" t="str">
            <v>兵庫県-050696</v>
          </cell>
        </row>
        <row r="157">
          <cell r="D157" t="str">
            <v>261804120156</v>
          </cell>
          <cell r="F157" t="str">
            <v>乳児保育</v>
          </cell>
          <cell r="H157" t="str">
            <v>京都府-028609</v>
          </cell>
        </row>
        <row r="158">
          <cell r="D158" t="str">
            <v>261804120157</v>
          </cell>
          <cell r="F158" t="str">
            <v>乳児保育</v>
          </cell>
          <cell r="H158" t="str">
            <v>京都府-002651</v>
          </cell>
        </row>
        <row r="159">
          <cell r="D159" t="str">
            <v>261804120158</v>
          </cell>
          <cell r="F159" t="str">
            <v>乳児保育</v>
          </cell>
          <cell r="H159" t="str">
            <v>京都府-015356</v>
          </cell>
        </row>
        <row r="160">
          <cell r="D160" t="str">
            <v>261804120159</v>
          </cell>
          <cell r="F160" t="str">
            <v>乳児保育</v>
          </cell>
          <cell r="H160" t="str">
            <v>兵庫県-013197</v>
          </cell>
        </row>
        <row r="161">
          <cell r="D161" t="str">
            <v>261804120160</v>
          </cell>
          <cell r="F161" t="str">
            <v>乳児保育</v>
          </cell>
          <cell r="H161" t="str">
            <v>京都府-006940</v>
          </cell>
        </row>
        <row r="162">
          <cell r="D162" t="str">
            <v>261804120161</v>
          </cell>
          <cell r="F162" t="str">
            <v>乳児保育</v>
          </cell>
          <cell r="H162" t="str">
            <v>京都府-006942</v>
          </cell>
        </row>
        <row r="163">
          <cell r="D163" t="str">
            <v>261804120162</v>
          </cell>
          <cell r="F163" t="str">
            <v>乳児保育</v>
          </cell>
          <cell r="H163" t="str">
            <v>京都府-021963</v>
          </cell>
        </row>
        <row r="164">
          <cell r="D164" t="str">
            <v>261804120163</v>
          </cell>
          <cell r="F164" t="str">
            <v>乳児保育</v>
          </cell>
          <cell r="H164" t="str">
            <v>京都府-025416</v>
          </cell>
        </row>
        <row r="165">
          <cell r="D165" t="str">
            <v>261804120164</v>
          </cell>
          <cell r="F165" t="str">
            <v>乳児保育</v>
          </cell>
          <cell r="H165" t="str">
            <v>京都府-025463</v>
          </cell>
        </row>
        <row r="166">
          <cell r="D166" t="str">
            <v>261804120165</v>
          </cell>
          <cell r="F166" t="str">
            <v>乳児保育</v>
          </cell>
          <cell r="H166" t="str">
            <v>京都府-009221</v>
          </cell>
        </row>
        <row r="167">
          <cell r="D167" t="str">
            <v>261804120166</v>
          </cell>
          <cell r="F167" t="str">
            <v>乳児保育</v>
          </cell>
          <cell r="H167" t="str">
            <v>京都府-012659</v>
          </cell>
        </row>
        <row r="168">
          <cell r="D168" t="str">
            <v>261804120167</v>
          </cell>
          <cell r="F168" t="str">
            <v>乳児保育</v>
          </cell>
          <cell r="H168" t="str">
            <v>京都府-028312</v>
          </cell>
        </row>
        <row r="169">
          <cell r="D169" t="str">
            <v>261804120168</v>
          </cell>
          <cell r="F169" t="str">
            <v>乳児保育</v>
          </cell>
          <cell r="H169"/>
        </row>
        <row r="170">
          <cell r="D170" t="str">
            <v>261804120169</v>
          </cell>
          <cell r="F170" t="str">
            <v>乳児保育</v>
          </cell>
          <cell r="H170" t="str">
            <v>京都府-030935</v>
          </cell>
        </row>
        <row r="171">
          <cell r="D171" t="str">
            <v>261804120170</v>
          </cell>
          <cell r="F171" t="str">
            <v>乳児保育</v>
          </cell>
          <cell r="H171" t="str">
            <v>京都府-008354</v>
          </cell>
        </row>
        <row r="172">
          <cell r="D172" t="str">
            <v>261804120171</v>
          </cell>
          <cell r="F172" t="str">
            <v>乳児保育</v>
          </cell>
          <cell r="H172" t="str">
            <v>京都府-011146</v>
          </cell>
        </row>
        <row r="173">
          <cell r="D173" t="str">
            <v>261804120172</v>
          </cell>
          <cell r="F173" t="str">
            <v>乳児保育</v>
          </cell>
          <cell r="H173" t="str">
            <v>京都府-023906</v>
          </cell>
        </row>
        <row r="174">
          <cell r="D174" t="str">
            <v>261804120173</v>
          </cell>
          <cell r="F174" t="str">
            <v>乳児保育</v>
          </cell>
          <cell r="H174" t="str">
            <v>滋賀県-011206</v>
          </cell>
        </row>
        <row r="175">
          <cell r="D175" t="str">
            <v>261804120174</v>
          </cell>
          <cell r="F175" t="str">
            <v>乳児保育</v>
          </cell>
          <cell r="H175" t="str">
            <v>京都府-008858</v>
          </cell>
        </row>
        <row r="176">
          <cell r="D176" t="str">
            <v>261804120175</v>
          </cell>
          <cell r="F176" t="str">
            <v>乳児保育</v>
          </cell>
          <cell r="H176" t="str">
            <v>京都府-032765</v>
          </cell>
        </row>
        <row r="177">
          <cell r="D177" t="str">
            <v>261804120176</v>
          </cell>
          <cell r="F177" t="str">
            <v>乳児保育</v>
          </cell>
          <cell r="H177" t="str">
            <v>京都府-006694</v>
          </cell>
        </row>
        <row r="178">
          <cell r="D178" t="str">
            <v>261804120177</v>
          </cell>
          <cell r="F178" t="str">
            <v>乳児保育</v>
          </cell>
          <cell r="H178" t="str">
            <v>京都府-010625</v>
          </cell>
        </row>
        <row r="179">
          <cell r="D179" t="str">
            <v>261804120178</v>
          </cell>
          <cell r="F179" t="str">
            <v>乳児保育</v>
          </cell>
          <cell r="H179" t="str">
            <v>京都府-027193</v>
          </cell>
        </row>
        <row r="180">
          <cell r="D180" t="str">
            <v>261804120179</v>
          </cell>
          <cell r="F180" t="str">
            <v>乳児保育</v>
          </cell>
          <cell r="H180" t="str">
            <v>京都府-030020</v>
          </cell>
        </row>
        <row r="181">
          <cell r="D181" t="str">
            <v>261804120180</v>
          </cell>
          <cell r="F181" t="str">
            <v>乳児保育</v>
          </cell>
          <cell r="H181"/>
        </row>
        <row r="182">
          <cell r="D182" t="str">
            <v>261804120181</v>
          </cell>
          <cell r="F182" t="str">
            <v>乳児保育</v>
          </cell>
          <cell r="H182" t="str">
            <v>京都府-008862</v>
          </cell>
        </row>
        <row r="183">
          <cell r="D183" t="str">
            <v>261804120182</v>
          </cell>
          <cell r="F183" t="str">
            <v>乳児保育</v>
          </cell>
          <cell r="H183" t="str">
            <v>滋賀県-006816</v>
          </cell>
        </row>
        <row r="184">
          <cell r="D184" t="str">
            <v>261804120183</v>
          </cell>
          <cell r="F184" t="str">
            <v>乳児保育</v>
          </cell>
          <cell r="H184" t="str">
            <v>京都府-001699</v>
          </cell>
        </row>
        <row r="185">
          <cell r="D185" t="str">
            <v>261804120184</v>
          </cell>
          <cell r="F185" t="str">
            <v>乳児保育</v>
          </cell>
          <cell r="H185" t="str">
            <v>京都府-001700</v>
          </cell>
        </row>
        <row r="186">
          <cell r="D186" t="str">
            <v>261804720185</v>
          </cell>
          <cell r="F186" t="str">
            <v>マネジメント</v>
          </cell>
          <cell r="H186" t="str">
            <v>京都府-009518</v>
          </cell>
        </row>
        <row r="187">
          <cell r="D187" t="str">
            <v>261804720186</v>
          </cell>
          <cell r="F187" t="str">
            <v>マネジメント</v>
          </cell>
          <cell r="H187" t="str">
            <v>京都府-016149</v>
          </cell>
        </row>
        <row r="188">
          <cell r="D188" t="str">
            <v>261804720187</v>
          </cell>
          <cell r="F188" t="str">
            <v>マネジメント</v>
          </cell>
          <cell r="H188" t="str">
            <v>京都府-000013</v>
          </cell>
        </row>
        <row r="189">
          <cell r="D189" t="str">
            <v>261804720188</v>
          </cell>
          <cell r="F189" t="str">
            <v>マネジメント</v>
          </cell>
          <cell r="H189" t="str">
            <v>京都府-000014</v>
          </cell>
        </row>
        <row r="190">
          <cell r="D190" t="str">
            <v>261804720189</v>
          </cell>
          <cell r="F190" t="str">
            <v>マネジメント</v>
          </cell>
          <cell r="H190" t="str">
            <v>京都府-023622</v>
          </cell>
        </row>
        <row r="191">
          <cell r="D191" t="str">
            <v>261804720190</v>
          </cell>
          <cell r="F191" t="str">
            <v>マネジメント</v>
          </cell>
          <cell r="H191" t="str">
            <v>大阪府-041789</v>
          </cell>
        </row>
        <row r="192">
          <cell r="D192" t="str">
            <v>261804720191</v>
          </cell>
          <cell r="F192" t="str">
            <v>マネジメント</v>
          </cell>
          <cell r="H192" t="str">
            <v>京都府-010625</v>
          </cell>
        </row>
        <row r="193">
          <cell r="D193" t="str">
            <v>261804720192</v>
          </cell>
          <cell r="F193" t="str">
            <v>マネジメント</v>
          </cell>
          <cell r="H193" t="str">
            <v>京都府-021141</v>
          </cell>
        </row>
        <row r="194">
          <cell r="D194" t="str">
            <v>261804720193</v>
          </cell>
          <cell r="F194" t="str">
            <v>マネジメント</v>
          </cell>
          <cell r="H194" t="str">
            <v>京都府-012044</v>
          </cell>
        </row>
        <row r="195">
          <cell r="D195" t="str">
            <v>261804720194</v>
          </cell>
          <cell r="F195" t="str">
            <v>マネジメント</v>
          </cell>
          <cell r="H195" t="str">
            <v>京都府-009696</v>
          </cell>
        </row>
        <row r="196">
          <cell r="D196" t="str">
            <v>261804720195</v>
          </cell>
          <cell r="F196" t="str">
            <v>マネジメント</v>
          </cell>
          <cell r="H196" t="str">
            <v>滋賀県-000651</v>
          </cell>
        </row>
        <row r="197">
          <cell r="D197" t="str">
            <v>261804720196</v>
          </cell>
          <cell r="F197" t="str">
            <v>マネジメント</v>
          </cell>
          <cell r="H197" t="str">
            <v>京都府-026308</v>
          </cell>
        </row>
        <row r="198">
          <cell r="D198" t="str">
            <v>261804720197</v>
          </cell>
          <cell r="F198" t="str">
            <v>マネジメント</v>
          </cell>
          <cell r="H198" t="str">
            <v>島根県-010238</v>
          </cell>
        </row>
        <row r="199">
          <cell r="D199" t="str">
            <v>261804720198</v>
          </cell>
          <cell r="F199" t="str">
            <v>マネジメント</v>
          </cell>
          <cell r="H199" t="str">
            <v>京都府-006705</v>
          </cell>
        </row>
        <row r="200">
          <cell r="D200" t="str">
            <v>261804720199</v>
          </cell>
          <cell r="F200" t="str">
            <v>マネジメント</v>
          </cell>
          <cell r="H200" t="str">
            <v>京都府-019324</v>
          </cell>
        </row>
        <row r="201">
          <cell r="D201" t="str">
            <v>261804720200</v>
          </cell>
          <cell r="F201" t="str">
            <v>マネジメント</v>
          </cell>
          <cell r="H201" t="str">
            <v>京都府-008891</v>
          </cell>
        </row>
        <row r="202">
          <cell r="D202" t="str">
            <v>261804720201</v>
          </cell>
          <cell r="F202" t="str">
            <v>マネジメント</v>
          </cell>
          <cell r="H202" t="str">
            <v>大阪府-012497</v>
          </cell>
        </row>
        <row r="203">
          <cell r="D203" t="str">
            <v>261804720202</v>
          </cell>
          <cell r="F203" t="str">
            <v>マネジメント</v>
          </cell>
          <cell r="H203" t="str">
            <v>奈良県-003372</v>
          </cell>
        </row>
        <row r="204">
          <cell r="D204" t="str">
            <v>261804720203</v>
          </cell>
          <cell r="F204" t="str">
            <v>マネジメント</v>
          </cell>
          <cell r="H204" t="str">
            <v>京都府-005764</v>
          </cell>
        </row>
        <row r="205">
          <cell r="D205" t="str">
            <v>261804720204</v>
          </cell>
          <cell r="F205" t="str">
            <v>マネジメント</v>
          </cell>
          <cell r="H205" t="str">
            <v>京都府-000508</v>
          </cell>
        </row>
        <row r="206">
          <cell r="D206" t="str">
            <v>261804720205</v>
          </cell>
          <cell r="F206" t="str">
            <v>マネジメント</v>
          </cell>
          <cell r="H206" t="str">
            <v>京都府-012482</v>
          </cell>
        </row>
        <row r="207">
          <cell r="D207" t="str">
            <v>261804720206</v>
          </cell>
          <cell r="F207" t="str">
            <v>マネジメント</v>
          </cell>
          <cell r="H207" t="str">
            <v>京都府-006786</v>
          </cell>
        </row>
        <row r="208">
          <cell r="D208" t="str">
            <v>261804720207</v>
          </cell>
          <cell r="F208" t="str">
            <v>マネジメント</v>
          </cell>
          <cell r="H208" t="str">
            <v>滋賀県-003897</v>
          </cell>
        </row>
        <row r="209">
          <cell r="D209" t="str">
            <v>261804720208</v>
          </cell>
          <cell r="F209" t="str">
            <v>マネジメント</v>
          </cell>
          <cell r="H209" t="str">
            <v>京都府-004302</v>
          </cell>
        </row>
        <row r="210">
          <cell r="D210" t="str">
            <v>261804720209</v>
          </cell>
          <cell r="F210" t="str">
            <v>マネジメント</v>
          </cell>
          <cell r="H210" t="str">
            <v>京都府-010279</v>
          </cell>
        </row>
        <row r="211">
          <cell r="D211" t="str">
            <v>261804720210</v>
          </cell>
          <cell r="F211" t="str">
            <v>マネジメント</v>
          </cell>
          <cell r="H211" t="str">
            <v>京都府-024255</v>
          </cell>
        </row>
        <row r="212">
          <cell r="D212" t="str">
            <v>261804720211</v>
          </cell>
          <cell r="F212" t="str">
            <v>マネジメント</v>
          </cell>
          <cell r="H212" t="str">
            <v>滋賀県-015646</v>
          </cell>
        </row>
        <row r="213">
          <cell r="D213" t="str">
            <v>261804720212</v>
          </cell>
          <cell r="F213" t="str">
            <v>マネジメント</v>
          </cell>
          <cell r="H213" t="str">
            <v>山口県-012517</v>
          </cell>
        </row>
        <row r="214">
          <cell r="D214" t="str">
            <v>261804720213</v>
          </cell>
          <cell r="F214" t="str">
            <v>マネジメント</v>
          </cell>
          <cell r="H214" t="str">
            <v>京都府-000617</v>
          </cell>
        </row>
        <row r="215">
          <cell r="D215" t="str">
            <v>261804720214</v>
          </cell>
          <cell r="F215" t="str">
            <v>マネジメント</v>
          </cell>
          <cell r="H215" t="str">
            <v>京都府-000600</v>
          </cell>
        </row>
        <row r="216">
          <cell r="D216" t="str">
            <v>261804720215</v>
          </cell>
          <cell r="F216" t="str">
            <v>マネジメント</v>
          </cell>
          <cell r="H216" t="str">
            <v>京都府-001119</v>
          </cell>
        </row>
        <row r="217">
          <cell r="D217" t="str">
            <v>261804720216</v>
          </cell>
          <cell r="F217" t="str">
            <v>マネジメント</v>
          </cell>
          <cell r="H217" t="str">
            <v>京都府-026329</v>
          </cell>
        </row>
        <row r="218">
          <cell r="D218" t="str">
            <v>261804720217</v>
          </cell>
          <cell r="F218" t="str">
            <v>マネジメント</v>
          </cell>
          <cell r="H218" t="str">
            <v>京都府-027800</v>
          </cell>
        </row>
        <row r="219">
          <cell r="D219" t="str">
            <v>261804720218</v>
          </cell>
          <cell r="F219" t="str">
            <v>マネジメント</v>
          </cell>
          <cell r="H219"/>
        </row>
        <row r="220">
          <cell r="D220" t="str">
            <v>261804720219</v>
          </cell>
          <cell r="F220" t="str">
            <v>マネジメント</v>
          </cell>
          <cell r="H220" t="str">
            <v>滋賀県-000602</v>
          </cell>
        </row>
        <row r="221">
          <cell r="D221" t="str">
            <v>261804720220</v>
          </cell>
          <cell r="F221" t="str">
            <v>マネジメント</v>
          </cell>
          <cell r="H221" t="str">
            <v>滋賀県-010632</v>
          </cell>
        </row>
        <row r="222">
          <cell r="D222" t="str">
            <v>261804720221</v>
          </cell>
          <cell r="F222" t="str">
            <v>マネジメント</v>
          </cell>
          <cell r="H222" t="str">
            <v>京都府-004854</v>
          </cell>
        </row>
        <row r="223">
          <cell r="D223" t="str">
            <v>261804720222</v>
          </cell>
          <cell r="F223" t="str">
            <v>マネジメント</v>
          </cell>
          <cell r="H223" t="str">
            <v>京都府-017237</v>
          </cell>
        </row>
        <row r="224">
          <cell r="D224" t="str">
            <v>261804720223</v>
          </cell>
          <cell r="F224" t="str">
            <v>マネジメント</v>
          </cell>
          <cell r="H224" t="str">
            <v>京都府-001572</v>
          </cell>
        </row>
        <row r="225">
          <cell r="D225" t="str">
            <v>261804720224</v>
          </cell>
          <cell r="F225" t="str">
            <v>マネジメント</v>
          </cell>
          <cell r="H225"/>
        </row>
        <row r="226">
          <cell r="D226" t="str">
            <v>261804720225</v>
          </cell>
          <cell r="F226" t="str">
            <v>マネジメント</v>
          </cell>
          <cell r="H226" t="str">
            <v>京都府-002528</v>
          </cell>
        </row>
        <row r="227">
          <cell r="D227" t="str">
            <v>261804720226</v>
          </cell>
          <cell r="F227" t="str">
            <v>マネジメント</v>
          </cell>
          <cell r="H227" t="str">
            <v>静岡県-026469</v>
          </cell>
        </row>
        <row r="228">
          <cell r="D228" t="str">
            <v>261804720227</v>
          </cell>
          <cell r="F228" t="str">
            <v>マネジメント</v>
          </cell>
          <cell r="H228" t="str">
            <v>福井県-005936</v>
          </cell>
        </row>
        <row r="229">
          <cell r="D229" t="str">
            <v>261804720228</v>
          </cell>
          <cell r="F229" t="str">
            <v>マネジメント</v>
          </cell>
          <cell r="H229"/>
        </row>
        <row r="230">
          <cell r="D230" t="str">
            <v>261804720229</v>
          </cell>
          <cell r="F230" t="str">
            <v>マネジメント</v>
          </cell>
          <cell r="H230" t="str">
            <v>京都府-028870</v>
          </cell>
        </row>
        <row r="231">
          <cell r="D231" t="str">
            <v>261804720230</v>
          </cell>
          <cell r="F231" t="str">
            <v>マネジメント</v>
          </cell>
          <cell r="H231" t="str">
            <v>京都府-014071</v>
          </cell>
        </row>
        <row r="232">
          <cell r="D232" t="str">
            <v>261804720231</v>
          </cell>
          <cell r="F232" t="str">
            <v>マネジメント</v>
          </cell>
          <cell r="H232" t="str">
            <v>京都府-027749</v>
          </cell>
        </row>
        <row r="233">
          <cell r="D233" t="str">
            <v>261804720232</v>
          </cell>
          <cell r="F233" t="str">
            <v>マネジメント</v>
          </cell>
          <cell r="H233" t="str">
            <v>京都府-013674</v>
          </cell>
        </row>
        <row r="234">
          <cell r="D234" t="str">
            <v>261804720233</v>
          </cell>
          <cell r="F234" t="str">
            <v>マネジメント</v>
          </cell>
          <cell r="H234" t="str">
            <v>京都府-017818</v>
          </cell>
        </row>
        <row r="235">
          <cell r="D235" t="str">
            <v>261804720234</v>
          </cell>
          <cell r="F235" t="str">
            <v>マネジメント</v>
          </cell>
          <cell r="H235" t="str">
            <v>京都府-005983</v>
          </cell>
        </row>
        <row r="236">
          <cell r="D236" t="str">
            <v>261804720235</v>
          </cell>
          <cell r="F236" t="str">
            <v>マネジメント</v>
          </cell>
          <cell r="H236" t="str">
            <v>京都府-006001</v>
          </cell>
        </row>
        <row r="237">
          <cell r="D237" t="str">
            <v>261804720236</v>
          </cell>
          <cell r="F237" t="str">
            <v>マネジメント</v>
          </cell>
          <cell r="H237" t="str">
            <v>京都府-004865</v>
          </cell>
        </row>
        <row r="238">
          <cell r="D238" t="str">
            <v>261804720237</v>
          </cell>
          <cell r="F238" t="str">
            <v>マネジメント</v>
          </cell>
          <cell r="H238" t="str">
            <v>大阪府-006997</v>
          </cell>
        </row>
        <row r="239">
          <cell r="D239" t="str">
            <v>261804720238</v>
          </cell>
          <cell r="F239" t="str">
            <v>マネジメント</v>
          </cell>
          <cell r="H239" t="str">
            <v>京都府-017293</v>
          </cell>
        </row>
        <row r="240">
          <cell r="D240" t="str">
            <v>261804720239</v>
          </cell>
          <cell r="F240" t="str">
            <v>マネジメント</v>
          </cell>
          <cell r="H240" t="str">
            <v>京都府-018254</v>
          </cell>
        </row>
        <row r="241">
          <cell r="D241" t="str">
            <v>261804720240</v>
          </cell>
          <cell r="F241" t="str">
            <v>マネジメント</v>
          </cell>
          <cell r="H241" t="str">
            <v>滋賀県-015894</v>
          </cell>
        </row>
        <row r="242">
          <cell r="D242" t="str">
            <v>261804720241</v>
          </cell>
          <cell r="F242" t="str">
            <v>マネジメント</v>
          </cell>
          <cell r="H242" t="str">
            <v>大阪府-003883</v>
          </cell>
        </row>
        <row r="243">
          <cell r="D243" t="str">
            <v>261804720242</v>
          </cell>
          <cell r="F243" t="str">
            <v>マネジメント</v>
          </cell>
          <cell r="H243" t="str">
            <v>京都府-005841</v>
          </cell>
        </row>
        <row r="244">
          <cell r="D244" t="str">
            <v>261804720243</v>
          </cell>
          <cell r="F244" t="str">
            <v>マネジメント</v>
          </cell>
          <cell r="H244"/>
        </row>
        <row r="245">
          <cell r="D245" t="str">
            <v>261804720244</v>
          </cell>
          <cell r="F245" t="str">
            <v>マネジメント</v>
          </cell>
          <cell r="H245" t="str">
            <v>京都府-032841</v>
          </cell>
        </row>
        <row r="246">
          <cell r="D246" t="str">
            <v>261804720245</v>
          </cell>
          <cell r="F246" t="str">
            <v>マネジメント</v>
          </cell>
          <cell r="H246"/>
        </row>
        <row r="247">
          <cell r="D247" t="str">
            <v>261804720246</v>
          </cell>
          <cell r="F247" t="str">
            <v>マネジメント</v>
          </cell>
          <cell r="H247" t="str">
            <v>京都府-035760</v>
          </cell>
        </row>
        <row r="248">
          <cell r="D248" t="str">
            <v>261804720247</v>
          </cell>
          <cell r="F248" t="str">
            <v>マネジメント</v>
          </cell>
          <cell r="H248"/>
        </row>
        <row r="249">
          <cell r="D249" t="str">
            <v>261804720248</v>
          </cell>
          <cell r="F249" t="str">
            <v>マネジメント</v>
          </cell>
          <cell r="H249" t="str">
            <v>京都府-003625</v>
          </cell>
        </row>
        <row r="250">
          <cell r="D250" t="str">
            <v>261804720249</v>
          </cell>
          <cell r="F250" t="str">
            <v>マネジメント</v>
          </cell>
          <cell r="H250" t="str">
            <v>京都府-002042</v>
          </cell>
        </row>
        <row r="251">
          <cell r="D251" t="str">
            <v>261804720250</v>
          </cell>
          <cell r="F251" t="str">
            <v>マネジメント</v>
          </cell>
          <cell r="H251" t="str">
            <v>京都府-000688</v>
          </cell>
        </row>
        <row r="252">
          <cell r="D252" t="str">
            <v>261804720251</v>
          </cell>
          <cell r="F252" t="str">
            <v>マネジメント</v>
          </cell>
          <cell r="H252" t="str">
            <v>京都府-029251</v>
          </cell>
        </row>
        <row r="253">
          <cell r="D253" t="str">
            <v>261804720252</v>
          </cell>
          <cell r="F253" t="str">
            <v>マネジメント</v>
          </cell>
          <cell r="H253" t="str">
            <v>京都府-029396</v>
          </cell>
        </row>
        <row r="254">
          <cell r="D254" t="str">
            <v>261804720253</v>
          </cell>
          <cell r="F254" t="str">
            <v>マネジメント</v>
          </cell>
          <cell r="H254" t="str">
            <v>京都府-032881</v>
          </cell>
        </row>
        <row r="255">
          <cell r="D255" t="str">
            <v>261804720254</v>
          </cell>
          <cell r="F255" t="str">
            <v>マネジメント</v>
          </cell>
          <cell r="H255" t="str">
            <v>京都府-002166</v>
          </cell>
        </row>
        <row r="256">
          <cell r="D256" t="str">
            <v>261804720255</v>
          </cell>
          <cell r="F256" t="str">
            <v>マネジメント</v>
          </cell>
          <cell r="H256" t="str">
            <v>京都府-026720</v>
          </cell>
        </row>
        <row r="257">
          <cell r="D257" t="str">
            <v>261804720256</v>
          </cell>
          <cell r="F257" t="str">
            <v>マネジメント</v>
          </cell>
          <cell r="H257" t="str">
            <v>京都府-002987</v>
          </cell>
        </row>
        <row r="258">
          <cell r="D258" t="str">
            <v>261804720257</v>
          </cell>
          <cell r="F258" t="str">
            <v>マネジメント</v>
          </cell>
          <cell r="H258" t="str">
            <v>京都府-005784</v>
          </cell>
        </row>
        <row r="259">
          <cell r="D259" t="str">
            <v>261804720258</v>
          </cell>
          <cell r="F259" t="str">
            <v>マネジメント</v>
          </cell>
          <cell r="H259" t="str">
            <v>京都府-023980</v>
          </cell>
        </row>
        <row r="260">
          <cell r="D260" t="str">
            <v>261804720259</v>
          </cell>
          <cell r="F260" t="str">
            <v>マネジメント</v>
          </cell>
          <cell r="H260" t="str">
            <v>京都府-011345</v>
          </cell>
        </row>
        <row r="261">
          <cell r="D261" t="str">
            <v>261804720260</v>
          </cell>
          <cell r="F261" t="str">
            <v>マネジメント</v>
          </cell>
          <cell r="H261" t="str">
            <v>京都府-006557</v>
          </cell>
        </row>
        <row r="262">
          <cell r="D262" t="str">
            <v>261804720261</v>
          </cell>
          <cell r="F262" t="str">
            <v>マネジメント</v>
          </cell>
          <cell r="H262" t="str">
            <v>京都府-010796</v>
          </cell>
        </row>
        <row r="263">
          <cell r="D263" t="str">
            <v>261804720262</v>
          </cell>
          <cell r="F263" t="str">
            <v>マネジメント</v>
          </cell>
          <cell r="H263" t="str">
            <v>京都府-029400</v>
          </cell>
        </row>
        <row r="264">
          <cell r="D264" t="str">
            <v>261804720263</v>
          </cell>
          <cell r="F264" t="str">
            <v>マネジメント</v>
          </cell>
          <cell r="H264" t="str">
            <v>京都府-013393</v>
          </cell>
        </row>
        <row r="265">
          <cell r="D265" t="str">
            <v>261804720264</v>
          </cell>
          <cell r="F265" t="str">
            <v>マネジメント</v>
          </cell>
          <cell r="H265" t="str">
            <v>京都府-033760</v>
          </cell>
        </row>
        <row r="266">
          <cell r="D266" t="str">
            <v>261804720265</v>
          </cell>
          <cell r="F266" t="str">
            <v>マネジメント</v>
          </cell>
          <cell r="H266" t="str">
            <v>京都府-014215</v>
          </cell>
        </row>
        <row r="267">
          <cell r="D267" t="str">
            <v>261804720266</v>
          </cell>
          <cell r="F267" t="str">
            <v>マネジメント</v>
          </cell>
          <cell r="H267" t="str">
            <v>京都府-005375</v>
          </cell>
        </row>
        <row r="268">
          <cell r="D268" t="str">
            <v>261804720267</v>
          </cell>
          <cell r="F268" t="str">
            <v>マネジメント</v>
          </cell>
          <cell r="H268" t="str">
            <v>京都府-011735</v>
          </cell>
        </row>
        <row r="269">
          <cell r="D269" t="str">
            <v>261804720268</v>
          </cell>
          <cell r="F269" t="str">
            <v>マネジメント</v>
          </cell>
          <cell r="H269" t="str">
            <v>京都府-002583</v>
          </cell>
        </row>
        <row r="270">
          <cell r="D270" t="str">
            <v>261804720269</v>
          </cell>
          <cell r="F270" t="str">
            <v>マネジメント</v>
          </cell>
          <cell r="H270" t="str">
            <v>京都府-002584</v>
          </cell>
        </row>
        <row r="271">
          <cell r="D271" t="str">
            <v>261804720270</v>
          </cell>
          <cell r="F271" t="str">
            <v>マネジメント</v>
          </cell>
          <cell r="H271"/>
        </row>
        <row r="272">
          <cell r="D272" t="str">
            <v>261804720271</v>
          </cell>
          <cell r="F272" t="str">
            <v>マネジメント</v>
          </cell>
          <cell r="H272" t="str">
            <v>京都府-009531</v>
          </cell>
        </row>
        <row r="273">
          <cell r="D273" t="str">
            <v>261804720272</v>
          </cell>
          <cell r="F273" t="str">
            <v>マネジメント</v>
          </cell>
          <cell r="H273" t="str">
            <v>京都府-015759</v>
          </cell>
        </row>
        <row r="274">
          <cell r="D274" t="str">
            <v>261804720273</v>
          </cell>
          <cell r="F274" t="str">
            <v>マネジメント</v>
          </cell>
          <cell r="H274" t="str">
            <v>京都府-002650</v>
          </cell>
        </row>
        <row r="275">
          <cell r="D275" t="str">
            <v>261804720274</v>
          </cell>
          <cell r="F275" t="str">
            <v>マネジメント</v>
          </cell>
          <cell r="H275" t="str">
            <v>滋賀県-001395</v>
          </cell>
        </row>
        <row r="276">
          <cell r="D276" t="str">
            <v>261804720275</v>
          </cell>
          <cell r="F276" t="str">
            <v>マネジメント</v>
          </cell>
          <cell r="H276" t="str">
            <v>京都府-000523</v>
          </cell>
        </row>
        <row r="277">
          <cell r="D277" t="str">
            <v>261804720276</v>
          </cell>
          <cell r="F277" t="str">
            <v>マネジメント</v>
          </cell>
          <cell r="H277" t="str">
            <v>京都府-014105</v>
          </cell>
        </row>
        <row r="278">
          <cell r="D278" t="str">
            <v>261804720277</v>
          </cell>
          <cell r="F278" t="str">
            <v>マネジメント</v>
          </cell>
          <cell r="H278" t="str">
            <v>京都府-002446</v>
          </cell>
        </row>
        <row r="279">
          <cell r="D279" t="str">
            <v>261804720278</v>
          </cell>
          <cell r="F279" t="str">
            <v>マネジメント</v>
          </cell>
          <cell r="H279" t="str">
            <v>京都府-018689</v>
          </cell>
        </row>
        <row r="280">
          <cell r="D280" t="str">
            <v>261804720279</v>
          </cell>
          <cell r="F280" t="str">
            <v>マネジメント</v>
          </cell>
          <cell r="H280" t="str">
            <v>京都府-011133</v>
          </cell>
        </row>
        <row r="281">
          <cell r="D281" t="str">
            <v>261804720280</v>
          </cell>
          <cell r="F281" t="str">
            <v>マネジメント</v>
          </cell>
          <cell r="H281" t="str">
            <v>京都府-014991</v>
          </cell>
        </row>
        <row r="282">
          <cell r="D282" t="str">
            <v>261804720281</v>
          </cell>
          <cell r="F282" t="str">
            <v>マネジメント</v>
          </cell>
          <cell r="H282" t="str">
            <v>京都府-031912</v>
          </cell>
        </row>
        <row r="283">
          <cell r="D283" t="str">
            <v>261804720282</v>
          </cell>
          <cell r="F283" t="str">
            <v>マネジメント</v>
          </cell>
          <cell r="H283"/>
        </row>
        <row r="284">
          <cell r="D284" t="str">
            <v>261804720283</v>
          </cell>
          <cell r="F284" t="str">
            <v>マネジメント</v>
          </cell>
          <cell r="H284" t="str">
            <v>京都府-007434</v>
          </cell>
        </row>
        <row r="285">
          <cell r="D285" t="str">
            <v>261804720284</v>
          </cell>
          <cell r="F285" t="str">
            <v>マネジメント</v>
          </cell>
          <cell r="H285" t="str">
            <v>京都府-018826</v>
          </cell>
        </row>
        <row r="286">
          <cell r="D286" t="str">
            <v>261804720285</v>
          </cell>
          <cell r="F286" t="str">
            <v>マネジメント</v>
          </cell>
          <cell r="H286" t="str">
            <v>京都府-001836</v>
          </cell>
        </row>
        <row r="287">
          <cell r="D287" t="str">
            <v>261804720286</v>
          </cell>
          <cell r="F287" t="str">
            <v>マネジメント</v>
          </cell>
          <cell r="H287" t="str">
            <v>京都府-003051</v>
          </cell>
        </row>
        <row r="288">
          <cell r="D288" t="str">
            <v>261804720287</v>
          </cell>
          <cell r="F288" t="str">
            <v>マネジメント</v>
          </cell>
          <cell r="H288" t="str">
            <v>京都府-008043</v>
          </cell>
        </row>
        <row r="289">
          <cell r="D289" t="str">
            <v>261804720288</v>
          </cell>
          <cell r="F289" t="str">
            <v>マネジメント</v>
          </cell>
          <cell r="H289" t="str">
            <v>京都府-001799</v>
          </cell>
        </row>
        <row r="290">
          <cell r="D290" t="str">
            <v>261804720289</v>
          </cell>
          <cell r="F290" t="str">
            <v>マネジメント</v>
          </cell>
          <cell r="H290" t="str">
            <v>京都府-014643</v>
          </cell>
        </row>
        <row r="291">
          <cell r="D291" t="str">
            <v>261804720290</v>
          </cell>
          <cell r="F291" t="str">
            <v>マネジメント</v>
          </cell>
          <cell r="H291" t="str">
            <v>京都府-008993</v>
          </cell>
        </row>
        <row r="292">
          <cell r="D292" t="str">
            <v>261804720291</v>
          </cell>
          <cell r="F292" t="str">
            <v>マネジメント</v>
          </cell>
          <cell r="H292" t="str">
            <v>京都府-011901</v>
          </cell>
        </row>
        <row r="293">
          <cell r="D293" t="str">
            <v>261804720292</v>
          </cell>
          <cell r="F293" t="str">
            <v>マネジメント</v>
          </cell>
          <cell r="H293" t="str">
            <v>京都府-021911</v>
          </cell>
        </row>
        <row r="294">
          <cell r="D294" t="str">
            <v>261804720293</v>
          </cell>
          <cell r="F294" t="str">
            <v>マネジメント</v>
          </cell>
          <cell r="H294" t="str">
            <v>京都府-017934</v>
          </cell>
        </row>
        <row r="295">
          <cell r="D295" t="str">
            <v>261804720294</v>
          </cell>
          <cell r="F295" t="str">
            <v>マネジメント</v>
          </cell>
          <cell r="H295" t="str">
            <v>京都府-008354</v>
          </cell>
        </row>
        <row r="296">
          <cell r="D296" t="str">
            <v>261804720295</v>
          </cell>
          <cell r="F296" t="str">
            <v>マネジメント</v>
          </cell>
          <cell r="H296" t="str">
            <v>京都府-022153</v>
          </cell>
        </row>
        <row r="297">
          <cell r="D297" t="str">
            <v>261804720296</v>
          </cell>
          <cell r="F297" t="str">
            <v>マネジメント</v>
          </cell>
          <cell r="H297" t="str">
            <v>京都府-022183</v>
          </cell>
        </row>
        <row r="298">
          <cell r="D298" t="str">
            <v>261804720297</v>
          </cell>
          <cell r="F298" t="str">
            <v>マネジメント</v>
          </cell>
          <cell r="H298" t="str">
            <v>京都府-026523</v>
          </cell>
        </row>
        <row r="299">
          <cell r="D299" t="str">
            <v>261804720298</v>
          </cell>
          <cell r="F299" t="str">
            <v>マネジメント</v>
          </cell>
          <cell r="H299" t="str">
            <v>京都府-007272</v>
          </cell>
        </row>
        <row r="300">
          <cell r="D300" t="str">
            <v>261804720299</v>
          </cell>
          <cell r="F300" t="str">
            <v>マネジメント</v>
          </cell>
          <cell r="H300" t="str">
            <v>京都府-020405</v>
          </cell>
        </row>
        <row r="301">
          <cell r="D301" t="str">
            <v>261804720300</v>
          </cell>
          <cell r="F301" t="str">
            <v>マネジメント</v>
          </cell>
          <cell r="H301" t="str">
            <v>京都府-020749</v>
          </cell>
        </row>
        <row r="302">
          <cell r="D302" t="str">
            <v>261804720301</v>
          </cell>
          <cell r="F302" t="str">
            <v>マネジメント</v>
          </cell>
          <cell r="H302" t="str">
            <v>滋賀県-006714</v>
          </cell>
        </row>
        <row r="303">
          <cell r="D303" t="str">
            <v>261804720302</v>
          </cell>
          <cell r="F303" t="str">
            <v>マネジメント</v>
          </cell>
          <cell r="H303" t="str">
            <v>福井県-008237</v>
          </cell>
        </row>
        <row r="304">
          <cell r="D304" t="str">
            <v>261804320303</v>
          </cell>
          <cell r="F304" t="str">
            <v>障害児保育</v>
          </cell>
          <cell r="H304"/>
        </row>
        <row r="305">
          <cell r="D305" t="str">
            <v>261804320304</v>
          </cell>
          <cell r="F305" t="str">
            <v>障害児保育</v>
          </cell>
          <cell r="H305" t="str">
            <v>京都府-029930</v>
          </cell>
        </row>
        <row r="306">
          <cell r="D306" t="str">
            <v>261804320305</v>
          </cell>
          <cell r="F306" t="str">
            <v>障害児保育</v>
          </cell>
          <cell r="H306" t="str">
            <v>広島県-016105</v>
          </cell>
        </row>
        <row r="307">
          <cell r="D307" t="str">
            <v>261804320306</v>
          </cell>
          <cell r="F307" t="str">
            <v>障害児保育</v>
          </cell>
          <cell r="H307" t="str">
            <v>京都府-010755</v>
          </cell>
        </row>
        <row r="308">
          <cell r="D308" t="str">
            <v>261804320307</v>
          </cell>
          <cell r="F308" t="str">
            <v>障害児保育</v>
          </cell>
          <cell r="H308" t="str">
            <v>京都府-021120</v>
          </cell>
        </row>
        <row r="309">
          <cell r="D309" t="str">
            <v>261804320308</v>
          </cell>
          <cell r="F309" t="str">
            <v>障害児保育</v>
          </cell>
          <cell r="H309" t="str">
            <v>京都府-017077</v>
          </cell>
        </row>
        <row r="310">
          <cell r="D310" t="str">
            <v>261804320309</v>
          </cell>
          <cell r="F310" t="str">
            <v>障害児保育</v>
          </cell>
          <cell r="H310" t="str">
            <v>大阪府-041789</v>
          </cell>
        </row>
        <row r="311">
          <cell r="D311" t="str">
            <v>261804320310</v>
          </cell>
          <cell r="F311" t="str">
            <v>障害児保育</v>
          </cell>
          <cell r="H311" t="str">
            <v>京都府-012044</v>
          </cell>
        </row>
        <row r="312">
          <cell r="D312" t="str">
            <v>261804320311</v>
          </cell>
          <cell r="F312" t="str">
            <v>障害児保育</v>
          </cell>
          <cell r="H312" t="str">
            <v>徳島県-007545</v>
          </cell>
        </row>
        <row r="313">
          <cell r="D313" t="str">
            <v>261804320312</v>
          </cell>
          <cell r="F313" t="str">
            <v>障害児保育</v>
          </cell>
          <cell r="H313" t="str">
            <v>山口県-014460</v>
          </cell>
        </row>
        <row r="314">
          <cell r="D314" t="str">
            <v>261804320313</v>
          </cell>
          <cell r="F314" t="str">
            <v>障害児保育</v>
          </cell>
          <cell r="H314" t="str">
            <v>京都府-014299</v>
          </cell>
        </row>
        <row r="315">
          <cell r="D315" t="str">
            <v>261804320314</v>
          </cell>
          <cell r="F315" t="str">
            <v>障害児保育</v>
          </cell>
          <cell r="H315" t="str">
            <v>京都府-014190</v>
          </cell>
        </row>
        <row r="316">
          <cell r="D316" t="str">
            <v>261804320315</v>
          </cell>
          <cell r="F316" t="str">
            <v>障害児保育</v>
          </cell>
          <cell r="H316" t="str">
            <v>京都府-005464</v>
          </cell>
        </row>
        <row r="317">
          <cell r="D317" t="str">
            <v>261804320316</v>
          </cell>
          <cell r="F317" t="str">
            <v>障害児保育</v>
          </cell>
          <cell r="H317" t="str">
            <v>大阪府-004062</v>
          </cell>
        </row>
        <row r="318">
          <cell r="D318" t="str">
            <v>261804320317</v>
          </cell>
          <cell r="F318" t="str">
            <v>障害児保育</v>
          </cell>
          <cell r="H318" t="str">
            <v>京都府-014484</v>
          </cell>
        </row>
        <row r="319">
          <cell r="D319" t="str">
            <v>261804320318</v>
          </cell>
          <cell r="F319" t="str">
            <v>障害児保育</v>
          </cell>
          <cell r="H319" t="str">
            <v>京都府-020890</v>
          </cell>
        </row>
        <row r="320">
          <cell r="D320" t="str">
            <v>261804320319</v>
          </cell>
          <cell r="F320" t="str">
            <v>障害児保育</v>
          </cell>
          <cell r="H320" t="str">
            <v>愛媛県-014393</v>
          </cell>
        </row>
        <row r="321">
          <cell r="D321" t="str">
            <v>261804320320</v>
          </cell>
          <cell r="F321" t="str">
            <v>障害児保育</v>
          </cell>
          <cell r="H321" t="str">
            <v>京都府-003051</v>
          </cell>
        </row>
        <row r="322">
          <cell r="D322" t="str">
            <v>261804320321</v>
          </cell>
          <cell r="F322" t="str">
            <v>障害児保育</v>
          </cell>
          <cell r="H322" t="str">
            <v>大阪府-092710</v>
          </cell>
        </row>
        <row r="323">
          <cell r="D323" t="str">
            <v>261804320322</v>
          </cell>
          <cell r="F323" t="str">
            <v>障害児保育</v>
          </cell>
          <cell r="H323" t="str">
            <v>京都府-022323</v>
          </cell>
        </row>
        <row r="324">
          <cell r="D324" t="str">
            <v>261804320323</v>
          </cell>
          <cell r="F324" t="str">
            <v>障害児保育</v>
          </cell>
          <cell r="H324" t="str">
            <v>京都府-010992</v>
          </cell>
        </row>
        <row r="325">
          <cell r="D325" t="str">
            <v>261804320324</v>
          </cell>
          <cell r="F325" t="str">
            <v>障害児保育</v>
          </cell>
          <cell r="H325" t="str">
            <v>京都府-012274</v>
          </cell>
        </row>
        <row r="326">
          <cell r="D326" t="str">
            <v>261804320325</v>
          </cell>
          <cell r="F326" t="str">
            <v>障害児保育</v>
          </cell>
          <cell r="H326" t="str">
            <v>京都府-015324</v>
          </cell>
        </row>
        <row r="327">
          <cell r="D327" t="str">
            <v>261804320326</v>
          </cell>
          <cell r="F327" t="str">
            <v>障害児保育</v>
          </cell>
          <cell r="H327" t="str">
            <v>京都府-016526</v>
          </cell>
        </row>
        <row r="328">
          <cell r="D328" t="str">
            <v>261804320327</v>
          </cell>
          <cell r="F328" t="str">
            <v>障害児保育</v>
          </cell>
          <cell r="H328" t="str">
            <v>京都府-005557</v>
          </cell>
        </row>
        <row r="329">
          <cell r="D329" t="str">
            <v>261804320328</v>
          </cell>
          <cell r="F329" t="str">
            <v>障害児保育</v>
          </cell>
          <cell r="H329" t="str">
            <v>京都府-002716</v>
          </cell>
        </row>
        <row r="330">
          <cell r="D330" t="str">
            <v>261804320329</v>
          </cell>
          <cell r="F330" t="str">
            <v>障害児保育</v>
          </cell>
          <cell r="H330" t="str">
            <v>京都府-005563</v>
          </cell>
        </row>
        <row r="331">
          <cell r="D331" t="str">
            <v>261804320330</v>
          </cell>
          <cell r="F331" t="str">
            <v>障害児保育</v>
          </cell>
          <cell r="H331" t="str">
            <v>京都府-008925</v>
          </cell>
        </row>
        <row r="332">
          <cell r="D332" t="str">
            <v>261804320331</v>
          </cell>
          <cell r="F332" t="str">
            <v>障害児保育</v>
          </cell>
          <cell r="H332" t="str">
            <v>京都府-010797</v>
          </cell>
        </row>
        <row r="333">
          <cell r="D333" t="str">
            <v>261804320332</v>
          </cell>
          <cell r="F333" t="str">
            <v>障害児保育</v>
          </cell>
          <cell r="H333" t="str">
            <v>京都府-014081</v>
          </cell>
        </row>
        <row r="334">
          <cell r="D334" t="str">
            <v>261804320333</v>
          </cell>
          <cell r="F334" t="str">
            <v>障害児保育</v>
          </cell>
          <cell r="H334" t="str">
            <v>大阪府-037456</v>
          </cell>
        </row>
        <row r="335">
          <cell r="D335" t="str">
            <v>261804320334</v>
          </cell>
          <cell r="F335" t="str">
            <v>障害児保育</v>
          </cell>
          <cell r="H335" t="str">
            <v>滋賀県-013321</v>
          </cell>
        </row>
        <row r="336">
          <cell r="D336" t="str">
            <v>261804320335</v>
          </cell>
          <cell r="F336" t="str">
            <v>障害児保育</v>
          </cell>
          <cell r="H336" t="str">
            <v>京都府-021774</v>
          </cell>
        </row>
        <row r="337">
          <cell r="D337" t="str">
            <v>261804320336</v>
          </cell>
          <cell r="F337" t="str">
            <v>障害児保育</v>
          </cell>
          <cell r="H337" t="str">
            <v>大阪府-027196</v>
          </cell>
        </row>
        <row r="338">
          <cell r="D338" t="str">
            <v>261804320337</v>
          </cell>
          <cell r="F338" t="str">
            <v>障害児保育</v>
          </cell>
          <cell r="H338" t="str">
            <v>京都府-005634</v>
          </cell>
        </row>
        <row r="339">
          <cell r="D339" t="str">
            <v>261804320338</v>
          </cell>
          <cell r="F339" t="str">
            <v>障害児保育</v>
          </cell>
          <cell r="H339" t="str">
            <v>滋賀県-001957</v>
          </cell>
        </row>
        <row r="340">
          <cell r="D340" t="str">
            <v>261804320339</v>
          </cell>
          <cell r="F340" t="str">
            <v>障害児保育</v>
          </cell>
          <cell r="H340" t="str">
            <v>京都府-006979</v>
          </cell>
        </row>
        <row r="341">
          <cell r="D341" t="str">
            <v>261804320340</v>
          </cell>
          <cell r="F341" t="str">
            <v>障害児保育</v>
          </cell>
          <cell r="H341" t="str">
            <v>京都府-031508</v>
          </cell>
        </row>
        <row r="342">
          <cell r="D342" t="str">
            <v>261804320341</v>
          </cell>
          <cell r="F342" t="str">
            <v>障害児保育</v>
          </cell>
          <cell r="H342" t="str">
            <v>京都府-005984</v>
          </cell>
        </row>
        <row r="343">
          <cell r="D343" t="str">
            <v>261804320342</v>
          </cell>
          <cell r="F343" t="str">
            <v>障害児保育</v>
          </cell>
          <cell r="H343" t="str">
            <v>京都府-033545</v>
          </cell>
        </row>
        <row r="344">
          <cell r="D344" t="str">
            <v>261804320343</v>
          </cell>
          <cell r="F344" t="str">
            <v>障害児保育</v>
          </cell>
          <cell r="H344" t="str">
            <v>京都府-030259</v>
          </cell>
        </row>
        <row r="345">
          <cell r="D345" t="str">
            <v>261804320344</v>
          </cell>
          <cell r="F345" t="str">
            <v>障害児保育</v>
          </cell>
          <cell r="H345" t="str">
            <v>京都府-024286</v>
          </cell>
        </row>
        <row r="346">
          <cell r="D346" t="str">
            <v>261804320345</v>
          </cell>
          <cell r="F346" t="str">
            <v>障害児保育</v>
          </cell>
          <cell r="H346" t="str">
            <v>京都府-002154</v>
          </cell>
        </row>
        <row r="347">
          <cell r="D347" t="str">
            <v>261804320346</v>
          </cell>
          <cell r="F347" t="str">
            <v>障害児保育</v>
          </cell>
          <cell r="H347" t="str">
            <v>滋賀県-007141</v>
          </cell>
        </row>
        <row r="348">
          <cell r="D348" t="str">
            <v>261804320347</v>
          </cell>
          <cell r="F348" t="str">
            <v>障害児保育</v>
          </cell>
          <cell r="H348" t="str">
            <v>京都府-013340</v>
          </cell>
        </row>
        <row r="349">
          <cell r="D349" t="str">
            <v>261804320348</v>
          </cell>
          <cell r="F349" t="str">
            <v>障害児保育</v>
          </cell>
          <cell r="H349" t="str">
            <v>京都府-004935</v>
          </cell>
        </row>
        <row r="350">
          <cell r="D350" t="str">
            <v>261804320349</v>
          </cell>
          <cell r="F350" t="str">
            <v>障害児保育</v>
          </cell>
          <cell r="H350" t="str">
            <v>京都府-029396</v>
          </cell>
        </row>
        <row r="351">
          <cell r="D351" t="str">
            <v>261804320350</v>
          </cell>
          <cell r="F351" t="str">
            <v>障害児保育</v>
          </cell>
          <cell r="H351" t="str">
            <v>京都府-029251</v>
          </cell>
        </row>
        <row r="352">
          <cell r="D352" t="str">
            <v>261804320351</v>
          </cell>
          <cell r="F352" t="str">
            <v>障害児保育</v>
          </cell>
          <cell r="H352" t="str">
            <v>京都府-030212</v>
          </cell>
        </row>
        <row r="353">
          <cell r="D353" t="str">
            <v>261804320352</v>
          </cell>
          <cell r="F353" t="str">
            <v>障害児保育</v>
          </cell>
          <cell r="H353" t="str">
            <v>京都府-032726</v>
          </cell>
        </row>
        <row r="354">
          <cell r="D354" t="str">
            <v>261804320353</v>
          </cell>
          <cell r="F354" t="str">
            <v>障害児保育</v>
          </cell>
          <cell r="H354" t="str">
            <v>京都府-022513</v>
          </cell>
        </row>
        <row r="355">
          <cell r="D355" t="str">
            <v>261804320354</v>
          </cell>
          <cell r="F355" t="str">
            <v>障害児保育</v>
          </cell>
          <cell r="H355" t="str">
            <v>京都府-016952</v>
          </cell>
        </row>
        <row r="356">
          <cell r="D356" t="str">
            <v>261804320355</v>
          </cell>
          <cell r="F356" t="str">
            <v>障害児保育</v>
          </cell>
          <cell r="H356" t="str">
            <v>滋賀県-003187</v>
          </cell>
        </row>
        <row r="357">
          <cell r="D357" t="str">
            <v>261804320356</v>
          </cell>
          <cell r="F357" t="str">
            <v>障害児保育</v>
          </cell>
          <cell r="H357" t="str">
            <v>大阪府-040642</v>
          </cell>
        </row>
        <row r="358">
          <cell r="D358" t="str">
            <v>261804320357</v>
          </cell>
          <cell r="F358" t="str">
            <v>障害児保育</v>
          </cell>
          <cell r="H358" t="str">
            <v>京都府-025448</v>
          </cell>
        </row>
        <row r="359">
          <cell r="D359" t="str">
            <v>261804320358</v>
          </cell>
          <cell r="F359" t="str">
            <v>障害児保育</v>
          </cell>
          <cell r="H359" t="str">
            <v>京都府-020726</v>
          </cell>
        </row>
        <row r="360">
          <cell r="D360" t="str">
            <v>261804320359</v>
          </cell>
          <cell r="F360" t="str">
            <v>障害児保育</v>
          </cell>
          <cell r="H360" t="str">
            <v>京都府-006786</v>
          </cell>
        </row>
        <row r="361">
          <cell r="D361" t="str">
            <v>261804320360</v>
          </cell>
          <cell r="F361" t="str">
            <v>障害児保育</v>
          </cell>
          <cell r="H361" t="str">
            <v>滋賀県-003897</v>
          </cell>
        </row>
        <row r="362">
          <cell r="D362" t="str">
            <v>261804320361</v>
          </cell>
          <cell r="F362" t="str">
            <v>障害児保育</v>
          </cell>
          <cell r="H362" t="str">
            <v>京都府-006787</v>
          </cell>
        </row>
        <row r="363">
          <cell r="D363" t="str">
            <v>261804320362</v>
          </cell>
          <cell r="F363" t="str">
            <v>障害児保育</v>
          </cell>
          <cell r="H363" t="str">
            <v>京都府-021589</v>
          </cell>
        </row>
        <row r="364">
          <cell r="D364" t="str">
            <v>261804320363</v>
          </cell>
          <cell r="F364" t="str">
            <v>障害児保育</v>
          </cell>
          <cell r="H364" t="str">
            <v>京都府-007009</v>
          </cell>
        </row>
        <row r="365">
          <cell r="D365" t="str">
            <v>261804320364</v>
          </cell>
          <cell r="F365" t="str">
            <v>障害児保育</v>
          </cell>
          <cell r="H365" t="str">
            <v>京都府-001124</v>
          </cell>
        </row>
        <row r="366">
          <cell r="D366" t="str">
            <v>261804320365</v>
          </cell>
          <cell r="F366" t="str">
            <v>障害児保育</v>
          </cell>
          <cell r="H366" t="str">
            <v>京都府-024509</v>
          </cell>
        </row>
        <row r="367">
          <cell r="D367" t="str">
            <v>261804320366</v>
          </cell>
          <cell r="F367" t="str">
            <v>障害児保育</v>
          </cell>
          <cell r="H367" t="str">
            <v>滋賀県-014483</v>
          </cell>
        </row>
        <row r="368">
          <cell r="D368" t="str">
            <v>261804320367</v>
          </cell>
          <cell r="F368" t="str">
            <v>障害児保育</v>
          </cell>
          <cell r="H368" t="str">
            <v>京都府-000521</v>
          </cell>
        </row>
        <row r="369">
          <cell r="D369" t="str">
            <v>261804320368</v>
          </cell>
          <cell r="F369" t="str">
            <v>障害児保育</v>
          </cell>
          <cell r="H369" t="str">
            <v>京都府-006232</v>
          </cell>
        </row>
        <row r="370">
          <cell r="D370" t="str">
            <v>261804320369</v>
          </cell>
          <cell r="F370" t="str">
            <v>障害児保育</v>
          </cell>
          <cell r="H370"/>
        </row>
        <row r="371">
          <cell r="D371" t="str">
            <v>261804320370</v>
          </cell>
          <cell r="F371" t="str">
            <v>障害児保育</v>
          </cell>
          <cell r="H371" t="str">
            <v>京都府-021053</v>
          </cell>
        </row>
        <row r="372">
          <cell r="D372" t="str">
            <v>261804320371</v>
          </cell>
          <cell r="F372" t="str">
            <v>障害児保育</v>
          </cell>
          <cell r="H372" t="str">
            <v>京都府-017987</v>
          </cell>
        </row>
        <row r="373">
          <cell r="D373" t="str">
            <v>261804320372</v>
          </cell>
          <cell r="F373" t="str">
            <v>障害児保育</v>
          </cell>
          <cell r="H373" t="str">
            <v>京都府-004633</v>
          </cell>
        </row>
        <row r="374">
          <cell r="D374" t="str">
            <v>261804320373</v>
          </cell>
          <cell r="F374" t="str">
            <v>障害児保育</v>
          </cell>
          <cell r="H374" t="str">
            <v>京都府-015013</v>
          </cell>
        </row>
        <row r="375">
          <cell r="D375" t="str">
            <v>261804320374</v>
          </cell>
          <cell r="F375" t="str">
            <v>障害児保育</v>
          </cell>
          <cell r="H375" t="str">
            <v>大阪府-074398</v>
          </cell>
        </row>
        <row r="376">
          <cell r="D376" t="str">
            <v>261804320375</v>
          </cell>
          <cell r="F376" t="str">
            <v>障害児保育</v>
          </cell>
          <cell r="H376" t="str">
            <v>兵庫県-016222</v>
          </cell>
        </row>
        <row r="377">
          <cell r="D377" t="str">
            <v>261804320376</v>
          </cell>
          <cell r="F377" t="str">
            <v>障害児保育</v>
          </cell>
          <cell r="H377" t="str">
            <v>京都府-009318</v>
          </cell>
        </row>
        <row r="378">
          <cell r="D378" t="str">
            <v>261804320377</v>
          </cell>
          <cell r="F378" t="str">
            <v>障害児保育</v>
          </cell>
          <cell r="H378" t="str">
            <v>京都府-012773</v>
          </cell>
        </row>
        <row r="379">
          <cell r="D379" t="str">
            <v>261804320378</v>
          </cell>
          <cell r="F379" t="str">
            <v>障害児保育</v>
          </cell>
          <cell r="H379" t="str">
            <v>京都府-014250</v>
          </cell>
        </row>
        <row r="380">
          <cell r="D380" t="str">
            <v>261804320379</v>
          </cell>
          <cell r="F380" t="str">
            <v>障害児保育</v>
          </cell>
          <cell r="H380" t="str">
            <v>京都府-023323</v>
          </cell>
        </row>
        <row r="381">
          <cell r="D381" t="str">
            <v>261804320380</v>
          </cell>
          <cell r="F381" t="str">
            <v>障害児保育</v>
          </cell>
          <cell r="H381" t="str">
            <v>京都府-026948</v>
          </cell>
        </row>
        <row r="382">
          <cell r="D382" t="str">
            <v>261804320381</v>
          </cell>
          <cell r="F382" t="str">
            <v>障害児保育</v>
          </cell>
          <cell r="H382" t="str">
            <v>京都府-003358</v>
          </cell>
        </row>
        <row r="383">
          <cell r="D383" t="str">
            <v>261804320382</v>
          </cell>
          <cell r="F383" t="str">
            <v>障害児保育</v>
          </cell>
          <cell r="H383" t="str">
            <v>京都府-022494</v>
          </cell>
        </row>
        <row r="384">
          <cell r="D384" t="str">
            <v>261804320383</v>
          </cell>
          <cell r="F384" t="str">
            <v>障害児保育</v>
          </cell>
          <cell r="H384" t="str">
            <v>京都府-031776</v>
          </cell>
        </row>
        <row r="385">
          <cell r="D385" t="str">
            <v>261804320384</v>
          </cell>
          <cell r="F385" t="str">
            <v>障害児保育</v>
          </cell>
          <cell r="H385" t="str">
            <v>京都府-001799</v>
          </cell>
        </row>
        <row r="386">
          <cell r="D386" t="str">
            <v>261804320385</v>
          </cell>
          <cell r="F386" t="str">
            <v>障害児保育</v>
          </cell>
          <cell r="H386" t="str">
            <v>奈良県-000850</v>
          </cell>
        </row>
        <row r="387">
          <cell r="D387" t="str">
            <v>261804320386</v>
          </cell>
          <cell r="F387" t="str">
            <v>障害児保育</v>
          </cell>
          <cell r="H387" t="str">
            <v>京都府-032213</v>
          </cell>
        </row>
        <row r="388">
          <cell r="D388" t="str">
            <v>261804320387</v>
          </cell>
          <cell r="F388" t="str">
            <v>障害児保育</v>
          </cell>
          <cell r="H388" t="str">
            <v>京都府-017293</v>
          </cell>
        </row>
        <row r="389">
          <cell r="D389" t="str">
            <v>261804320388</v>
          </cell>
          <cell r="F389" t="str">
            <v>障害児保育</v>
          </cell>
          <cell r="H389" t="str">
            <v>京都府-032704</v>
          </cell>
        </row>
        <row r="390">
          <cell r="D390" t="str">
            <v>261804320389</v>
          </cell>
          <cell r="F390" t="str">
            <v>障害児保育</v>
          </cell>
          <cell r="H390" t="str">
            <v>京都府-020749</v>
          </cell>
        </row>
        <row r="391">
          <cell r="D391" t="str">
            <v>261804320390</v>
          </cell>
          <cell r="F391" t="str">
            <v>障害児保育</v>
          </cell>
          <cell r="H391" t="str">
            <v>京都府-021802</v>
          </cell>
        </row>
        <row r="392">
          <cell r="D392" t="str">
            <v>261804120391</v>
          </cell>
          <cell r="F392" t="str">
            <v>乳児保育</v>
          </cell>
          <cell r="H392" t="str">
            <v>京都府-030504</v>
          </cell>
        </row>
        <row r="393">
          <cell r="D393" t="str">
            <v>261804120392</v>
          </cell>
          <cell r="F393" t="str">
            <v>乳児保育</v>
          </cell>
          <cell r="H393" t="str">
            <v>京都府-027504</v>
          </cell>
        </row>
        <row r="394">
          <cell r="D394" t="str">
            <v>261804120393</v>
          </cell>
          <cell r="F394" t="str">
            <v>乳児保育</v>
          </cell>
          <cell r="H394" t="str">
            <v>京都府-012349</v>
          </cell>
        </row>
        <row r="395">
          <cell r="D395" t="str">
            <v>261804120394</v>
          </cell>
          <cell r="F395" t="str">
            <v>乳児保育</v>
          </cell>
          <cell r="H395" t="str">
            <v>京都府-002623</v>
          </cell>
        </row>
        <row r="396">
          <cell r="D396" t="str">
            <v>261804120395</v>
          </cell>
          <cell r="F396" t="str">
            <v>乳児保育</v>
          </cell>
          <cell r="H396" t="str">
            <v>京都府-005764</v>
          </cell>
        </row>
        <row r="397">
          <cell r="D397" t="str">
            <v>261804120396</v>
          </cell>
          <cell r="F397" t="str">
            <v>乳児保育</v>
          </cell>
          <cell r="H397" t="str">
            <v>京都府-027800</v>
          </cell>
        </row>
        <row r="398">
          <cell r="D398" t="str">
            <v>261804120397</v>
          </cell>
          <cell r="F398" t="str">
            <v>乳児保育</v>
          </cell>
          <cell r="H398" t="str">
            <v>大阪府-021066</v>
          </cell>
        </row>
        <row r="399">
          <cell r="D399" t="str">
            <v>261804120398</v>
          </cell>
          <cell r="F399" t="str">
            <v>乳児保育</v>
          </cell>
          <cell r="H399" t="str">
            <v>京都府-012128</v>
          </cell>
        </row>
        <row r="400">
          <cell r="D400" t="str">
            <v>261804120399</v>
          </cell>
          <cell r="F400" t="str">
            <v>乳児保育</v>
          </cell>
          <cell r="H400" t="str">
            <v>京都府-017534</v>
          </cell>
        </row>
        <row r="401">
          <cell r="D401" t="str">
            <v>261804120400</v>
          </cell>
          <cell r="F401" t="str">
            <v>乳児保育</v>
          </cell>
          <cell r="H401" t="str">
            <v>京都府-008882</v>
          </cell>
        </row>
        <row r="402">
          <cell r="D402" t="str">
            <v>261804120401</v>
          </cell>
          <cell r="F402" t="str">
            <v>乳児保育</v>
          </cell>
          <cell r="H402" t="str">
            <v>京都府-011181</v>
          </cell>
        </row>
        <row r="403">
          <cell r="D403" t="str">
            <v>261804120402</v>
          </cell>
          <cell r="F403" t="str">
            <v>乳児保育</v>
          </cell>
          <cell r="H403" t="str">
            <v>京都府-005804</v>
          </cell>
        </row>
        <row r="404">
          <cell r="D404" t="str">
            <v>261804120403</v>
          </cell>
          <cell r="F404" t="str">
            <v>乳児保育</v>
          </cell>
          <cell r="H404" t="str">
            <v>京都府-025467</v>
          </cell>
        </row>
        <row r="405">
          <cell r="D405" t="str">
            <v>261804120404</v>
          </cell>
          <cell r="F405" t="str">
            <v>乳児保育</v>
          </cell>
          <cell r="H405" t="str">
            <v>大阪府-083395</v>
          </cell>
        </row>
        <row r="406">
          <cell r="D406" t="str">
            <v>261804120405</v>
          </cell>
          <cell r="F406" t="str">
            <v>乳児保育</v>
          </cell>
          <cell r="H406" t="str">
            <v>京都府-010872</v>
          </cell>
        </row>
        <row r="407">
          <cell r="D407" t="str">
            <v>261804120406</v>
          </cell>
          <cell r="F407" t="str">
            <v>乳児保育</v>
          </cell>
          <cell r="H407" t="str">
            <v>京都府-002128</v>
          </cell>
        </row>
        <row r="408">
          <cell r="D408" t="str">
            <v>261804120407</v>
          </cell>
          <cell r="F408" t="str">
            <v>乳児保育</v>
          </cell>
          <cell r="H408" t="str">
            <v>大阪府-067624</v>
          </cell>
        </row>
        <row r="409">
          <cell r="D409" t="str">
            <v>261804120408</v>
          </cell>
          <cell r="F409" t="str">
            <v>乳児保育</v>
          </cell>
          <cell r="H409" t="str">
            <v>京都府-018034</v>
          </cell>
        </row>
        <row r="410">
          <cell r="D410" t="str">
            <v>261804120409</v>
          </cell>
          <cell r="F410" t="str">
            <v>乳児保育</v>
          </cell>
          <cell r="H410" t="str">
            <v>京都府-028131</v>
          </cell>
        </row>
        <row r="411">
          <cell r="D411" t="str">
            <v>261804120410</v>
          </cell>
          <cell r="F411" t="str">
            <v>乳児保育</v>
          </cell>
          <cell r="H411" t="str">
            <v>京都府-013676</v>
          </cell>
        </row>
        <row r="412">
          <cell r="D412" t="str">
            <v>261804120411</v>
          </cell>
          <cell r="F412" t="str">
            <v>乳児保育</v>
          </cell>
          <cell r="H412" t="str">
            <v>京都府-008432</v>
          </cell>
        </row>
        <row r="413">
          <cell r="D413" t="str">
            <v>261804120412</v>
          </cell>
          <cell r="F413" t="str">
            <v>乳児保育</v>
          </cell>
          <cell r="H413" t="str">
            <v>京都府-032592</v>
          </cell>
        </row>
        <row r="414">
          <cell r="D414" t="str">
            <v>261804120413</v>
          </cell>
          <cell r="F414" t="str">
            <v>乳児保育</v>
          </cell>
          <cell r="H414" t="str">
            <v>兵庫県-007742</v>
          </cell>
        </row>
        <row r="415">
          <cell r="D415" t="str">
            <v>261804120414</v>
          </cell>
          <cell r="F415" t="str">
            <v>乳児保育</v>
          </cell>
          <cell r="H415" t="str">
            <v>京都府-007486</v>
          </cell>
        </row>
        <row r="416">
          <cell r="D416" t="str">
            <v>261804120415</v>
          </cell>
          <cell r="F416" t="str">
            <v>乳児保育</v>
          </cell>
          <cell r="H416" t="str">
            <v>京都府-019280</v>
          </cell>
        </row>
        <row r="417">
          <cell r="D417" t="str">
            <v>261804120416</v>
          </cell>
          <cell r="F417" t="str">
            <v>乳児保育</v>
          </cell>
          <cell r="H417" t="str">
            <v>京都府-008074</v>
          </cell>
        </row>
        <row r="418">
          <cell r="D418" t="str">
            <v>261804120417</v>
          </cell>
          <cell r="F418" t="str">
            <v>乳児保育</v>
          </cell>
          <cell r="H418" t="str">
            <v>京都府-029307</v>
          </cell>
        </row>
        <row r="419">
          <cell r="D419" t="str">
            <v>261804120418</v>
          </cell>
          <cell r="F419" t="str">
            <v>乳児保育</v>
          </cell>
          <cell r="H419" t="str">
            <v>兵庫県-026261</v>
          </cell>
        </row>
        <row r="420">
          <cell r="D420" t="str">
            <v>261804120419</v>
          </cell>
          <cell r="F420" t="str">
            <v>乳児保育</v>
          </cell>
          <cell r="H420" t="str">
            <v>島根県-000051</v>
          </cell>
        </row>
        <row r="421">
          <cell r="D421" t="str">
            <v>261804120420</v>
          </cell>
          <cell r="F421" t="str">
            <v>乳児保育</v>
          </cell>
          <cell r="H421" t="str">
            <v>京都府-016187</v>
          </cell>
        </row>
        <row r="422">
          <cell r="D422" t="str">
            <v>261804120421</v>
          </cell>
          <cell r="F422" t="str">
            <v>乳児保育</v>
          </cell>
          <cell r="H422" t="str">
            <v>京都府-028035</v>
          </cell>
        </row>
        <row r="423">
          <cell r="D423" t="str">
            <v>261804120422</v>
          </cell>
          <cell r="F423" t="str">
            <v>乳児保育</v>
          </cell>
          <cell r="H423" t="str">
            <v>京都府-012755</v>
          </cell>
        </row>
        <row r="424">
          <cell r="D424" t="str">
            <v>261804120423</v>
          </cell>
          <cell r="F424" t="str">
            <v>乳児保育</v>
          </cell>
          <cell r="H424" t="str">
            <v>京都府-002138</v>
          </cell>
        </row>
        <row r="425">
          <cell r="D425" t="str">
            <v>261804120424</v>
          </cell>
          <cell r="F425" t="str">
            <v>乳児保育</v>
          </cell>
          <cell r="H425" t="str">
            <v>京都府-014904</v>
          </cell>
        </row>
        <row r="426">
          <cell r="D426" t="str">
            <v>261804120425</v>
          </cell>
          <cell r="F426" t="str">
            <v>乳児保育</v>
          </cell>
          <cell r="H426" t="str">
            <v>京都府-019397</v>
          </cell>
        </row>
        <row r="427">
          <cell r="D427" t="str">
            <v>261804120426</v>
          </cell>
          <cell r="F427" t="str">
            <v>乳児保育</v>
          </cell>
          <cell r="H427" t="str">
            <v>京都府-029105</v>
          </cell>
        </row>
        <row r="428">
          <cell r="D428" t="str">
            <v>261804120427</v>
          </cell>
          <cell r="F428" t="str">
            <v>乳児保育</v>
          </cell>
          <cell r="H428" t="str">
            <v>滋賀県-014483</v>
          </cell>
        </row>
        <row r="429">
          <cell r="D429" t="str">
            <v>261804120428</v>
          </cell>
          <cell r="F429" t="str">
            <v>乳児保育</v>
          </cell>
          <cell r="H429" t="str">
            <v>京都府-033438</v>
          </cell>
        </row>
        <row r="430">
          <cell r="D430" t="str">
            <v>261804120429</v>
          </cell>
          <cell r="F430" t="str">
            <v>乳児保育</v>
          </cell>
          <cell r="H430" t="str">
            <v>兵庫県-063191</v>
          </cell>
        </row>
        <row r="431">
          <cell r="D431" t="str">
            <v>261804120430</v>
          </cell>
          <cell r="F431" t="str">
            <v>乳児保育</v>
          </cell>
          <cell r="H431" t="str">
            <v>京都府-009774</v>
          </cell>
        </row>
        <row r="432">
          <cell r="D432" t="str">
            <v>261804120431</v>
          </cell>
          <cell r="F432" t="str">
            <v>乳児保育</v>
          </cell>
          <cell r="H432" t="str">
            <v>京都府-009516</v>
          </cell>
        </row>
        <row r="433">
          <cell r="D433" t="str">
            <v>261804120432</v>
          </cell>
          <cell r="F433" t="str">
            <v>乳児保育</v>
          </cell>
          <cell r="H433" t="str">
            <v>滋賀県-008600</v>
          </cell>
        </row>
        <row r="434">
          <cell r="D434" t="str">
            <v>261804120433</v>
          </cell>
          <cell r="F434" t="str">
            <v>乳児保育</v>
          </cell>
          <cell r="H434" t="str">
            <v>京都府-027130</v>
          </cell>
        </row>
        <row r="435">
          <cell r="D435" t="str">
            <v>261804120434</v>
          </cell>
          <cell r="F435" t="str">
            <v>乳児保育</v>
          </cell>
          <cell r="H435" t="str">
            <v>京都府-001779</v>
          </cell>
        </row>
        <row r="436">
          <cell r="D436" t="str">
            <v>261804120435</v>
          </cell>
          <cell r="F436" t="str">
            <v>乳児保育</v>
          </cell>
          <cell r="H436" t="str">
            <v>京都府-026919</v>
          </cell>
        </row>
        <row r="437">
          <cell r="D437" t="str">
            <v>261804120436</v>
          </cell>
          <cell r="F437" t="str">
            <v>乳児保育</v>
          </cell>
          <cell r="H437" t="str">
            <v>京都府-002898</v>
          </cell>
        </row>
        <row r="438">
          <cell r="D438" t="str">
            <v>261804120437</v>
          </cell>
          <cell r="F438" t="str">
            <v>乳児保育</v>
          </cell>
          <cell r="H438" t="str">
            <v>福岡県-061517</v>
          </cell>
        </row>
        <row r="439">
          <cell r="D439" t="str">
            <v>261804120438</v>
          </cell>
          <cell r="F439" t="str">
            <v>乳児保育</v>
          </cell>
          <cell r="H439" t="str">
            <v>京都府-030481</v>
          </cell>
        </row>
        <row r="440">
          <cell r="D440" t="str">
            <v>261804120439</v>
          </cell>
          <cell r="F440" t="str">
            <v>乳児保育</v>
          </cell>
          <cell r="H440" t="str">
            <v>京都府-028846</v>
          </cell>
        </row>
        <row r="441">
          <cell r="D441" t="str">
            <v>261804120440</v>
          </cell>
          <cell r="F441" t="str">
            <v>乳児保育</v>
          </cell>
          <cell r="H441" t="str">
            <v>京都府-022848</v>
          </cell>
        </row>
        <row r="442">
          <cell r="D442" t="str">
            <v>261804120441</v>
          </cell>
          <cell r="F442" t="str">
            <v>乳児保育</v>
          </cell>
          <cell r="H442" t="str">
            <v>滋賀県-003555</v>
          </cell>
        </row>
        <row r="443">
          <cell r="D443" t="str">
            <v>261804120442</v>
          </cell>
          <cell r="F443" t="str">
            <v>乳児保育</v>
          </cell>
          <cell r="H443" t="str">
            <v>京都府-024224</v>
          </cell>
        </row>
        <row r="444">
          <cell r="D444" t="str">
            <v>261804120443</v>
          </cell>
          <cell r="F444" t="str">
            <v>乳児保育</v>
          </cell>
          <cell r="H444" t="str">
            <v>京都府-028302</v>
          </cell>
        </row>
        <row r="445">
          <cell r="D445" t="str">
            <v>261804120444</v>
          </cell>
          <cell r="F445" t="str">
            <v>乳児保育</v>
          </cell>
          <cell r="H445" t="str">
            <v>滋賀県-007299</v>
          </cell>
        </row>
        <row r="446">
          <cell r="D446" t="str">
            <v>261804120445</v>
          </cell>
          <cell r="F446" t="str">
            <v>乳児保育</v>
          </cell>
          <cell r="H446" t="str">
            <v>京都府-020840</v>
          </cell>
        </row>
        <row r="447">
          <cell r="D447" t="str">
            <v>261804120446</v>
          </cell>
          <cell r="F447" t="str">
            <v>乳児保育</v>
          </cell>
          <cell r="H447" t="str">
            <v>京都府-017623</v>
          </cell>
        </row>
        <row r="448">
          <cell r="D448" t="str">
            <v>261804120447</v>
          </cell>
          <cell r="F448" t="str">
            <v>乳児保育</v>
          </cell>
          <cell r="H448" t="str">
            <v>大阪府-001038</v>
          </cell>
        </row>
        <row r="449">
          <cell r="D449" t="str">
            <v>261804120448</v>
          </cell>
          <cell r="F449" t="str">
            <v>乳児保育</v>
          </cell>
          <cell r="H449" t="str">
            <v>京都府-009256</v>
          </cell>
        </row>
        <row r="450">
          <cell r="D450" t="str">
            <v>261804120449</v>
          </cell>
          <cell r="F450" t="str">
            <v>乳児保育</v>
          </cell>
          <cell r="H450" t="str">
            <v>奈良県-018475</v>
          </cell>
        </row>
        <row r="451">
          <cell r="D451" t="str">
            <v>261804120450</v>
          </cell>
          <cell r="F451" t="str">
            <v>乳児保育</v>
          </cell>
          <cell r="H451" t="str">
            <v>京都府-025870</v>
          </cell>
        </row>
        <row r="452">
          <cell r="D452" t="str">
            <v>261804120451</v>
          </cell>
          <cell r="F452" t="str">
            <v>乳児保育</v>
          </cell>
          <cell r="H452" t="str">
            <v>京都府-023180</v>
          </cell>
        </row>
        <row r="453">
          <cell r="D453" t="str">
            <v>261804120452</v>
          </cell>
          <cell r="F453" t="str">
            <v>乳児保育</v>
          </cell>
          <cell r="H453" t="str">
            <v>京都府-025697</v>
          </cell>
        </row>
        <row r="454">
          <cell r="D454" t="str">
            <v>261804120453</v>
          </cell>
          <cell r="F454" t="str">
            <v>乳児保育</v>
          </cell>
          <cell r="H454" t="str">
            <v>滋賀県-009147</v>
          </cell>
        </row>
        <row r="455">
          <cell r="D455" t="str">
            <v>261804120454</v>
          </cell>
          <cell r="F455" t="str">
            <v>乳児保育</v>
          </cell>
          <cell r="H455" t="str">
            <v>京都府-013758</v>
          </cell>
        </row>
        <row r="456">
          <cell r="D456" t="str">
            <v>261804120455</v>
          </cell>
          <cell r="F456" t="str">
            <v>乳児保育</v>
          </cell>
          <cell r="H456" t="str">
            <v>京都府-002354</v>
          </cell>
        </row>
        <row r="457">
          <cell r="D457" t="str">
            <v>261804120456</v>
          </cell>
          <cell r="F457" t="str">
            <v>乳児保育</v>
          </cell>
          <cell r="H457" t="str">
            <v>京都府-023674</v>
          </cell>
        </row>
        <row r="458">
          <cell r="D458" t="str">
            <v>261904120457</v>
          </cell>
          <cell r="F458" t="str">
            <v>乳児保育</v>
          </cell>
          <cell r="H458" t="str">
            <v>京都府-011205</v>
          </cell>
        </row>
        <row r="459">
          <cell r="D459" t="str">
            <v>261804520458</v>
          </cell>
          <cell r="F459" t="str">
            <v>保健衛生・安全対策</v>
          </cell>
          <cell r="H459" t="str">
            <v>京都府-004318</v>
          </cell>
        </row>
        <row r="460">
          <cell r="D460" t="str">
            <v>261804520459</v>
          </cell>
          <cell r="F460" t="str">
            <v>保健衛生・安全対策</v>
          </cell>
          <cell r="H460" t="str">
            <v>京都府-020934</v>
          </cell>
        </row>
        <row r="461">
          <cell r="D461" t="str">
            <v>261804520460</v>
          </cell>
          <cell r="F461" t="str">
            <v>保健衛生・安全対策</v>
          </cell>
          <cell r="H461" t="str">
            <v>京都府-020937</v>
          </cell>
        </row>
        <row r="462">
          <cell r="D462" t="str">
            <v>261804520461</v>
          </cell>
          <cell r="F462" t="str">
            <v>保健衛生・安全対策</v>
          </cell>
          <cell r="H462" t="str">
            <v>京都府-019465</v>
          </cell>
        </row>
        <row r="463">
          <cell r="D463" t="str">
            <v>261804520462</v>
          </cell>
          <cell r="F463" t="str">
            <v>保健衛生・安全対策</v>
          </cell>
          <cell r="H463" t="str">
            <v>京都府-030255</v>
          </cell>
        </row>
        <row r="464">
          <cell r="D464" t="str">
            <v>261804520463</v>
          </cell>
          <cell r="F464" t="str">
            <v>保健衛生・安全対策</v>
          </cell>
          <cell r="H464"/>
        </row>
        <row r="465">
          <cell r="D465" t="str">
            <v>261804520464</v>
          </cell>
          <cell r="F465" t="str">
            <v>保健衛生・安全対策</v>
          </cell>
          <cell r="H465" t="str">
            <v>京都府-032035</v>
          </cell>
        </row>
        <row r="466">
          <cell r="D466" t="str">
            <v>261804520465</v>
          </cell>
          <cell r="F466" t="str">
            <v>保健衛生・安全対策</v>
          </cell>
          <cell r="H466" t="str">
            <v>京都府-012057</v>
          </cell>
        </row>
        <row r="467">
          <cell r="D467" t="str">
            <v>261804520466</v>
          </cell>
          <cell r="F467" t="str">
            <v>保健衛生・安全対策</v>
          </cell>
          <cell r="H467" t="str">
            <v>京都府-020405</v>
          </cell>
        </row>
        <row r="468">
          <cell r="D468" t="str">
            <v>261804520467</v>
          </cell>
          <cell r="F468" t="str">
            <v>保健衛生・安全対策</v>
          </cell>
          <cell r="H468" t="str">
            <v>京都府-028923</v>
          </cell>
        </row>
        <row r="469">
          <cell r="D469" t="str">
            <v>261804520468</v>
          </cell>
          <cell r="F469" t="str">
            <v>保健衛生・安全対策</v>
          </cell>
          <cell r="H469" t="str">
            <v>京都府-026999</v>
          </cell>
        </row>
        <row r="470">
          <cell r="D470" t="str">
            <v>261804520469</v>
          </cell>
          <cell r="F470" t="str">
            <v>保健衛生・安全対策</v>
          </cell>
          <cell r="H470" t="str">
            <v>大阪府-019530</v>
          </cell>
        </row>
        <row r="471">
          <cell r="D471" t="str">
            <v>261804520470</v>
          </cell>
          <cell r="F471" t="str">
            <v>保健衛生・安全対策</v>
          </cell>
          <cell r="H471" t="str">
            <v>京都府-000724</v>
          </cell>
        </row>
        <row r="472">
          <cell r="D472" t="str">
            <v>261804520471</v>
          </cell>
          <cell r="F472" t="str">
            <v>保健衛生・安全対策</v>
          </cell>
          <cell r="H472" t="str">
            <v>京都府-010594</v>
          </cell>
        </row>
        <row r="473">
          <cell r="D473" t="str">
            <v>261804520472</v>
          </cell>
          <cell r="F473" t="str">
            <v>保健衛生・安全対策</v>
          </cell>
          <cell r="H473" t="str">
            <v>京都府-012099</v>
          </cell>
        </row>
        <row r="474">
          <cell r="D474" t="str">
            <v>261804520473</v>
          </cell>
          <cell r="F474" t="str">
            <v>保健衛生・安全対策</v>
          </cell>
          <cell r="H474" t="str">
            <v>大阪府-004062</v>
          </cell>
        </row>
        <row r="475">
          <cell r="D475" t="str">
            <v>261804520474</v>
          </cell>
          <cell r="F475" t="str">
            <v>保健衛生・安全対策</v>
          </cell>
          <cell r="H475" t="str">
            <v>京都府-028481</v>
          </cell>
        </row>
        <row r="476">
          <cell r="D476" t="str">
            <v>261804520475</v>
          </cell>
          <cell r="F476" t="str">
            <v>保健衛生・安全対策</v>
          </cell>
          <cell r="H476" t="str">
            <v>滋賀県-018834</v>
          </cell>
        </row>
        <row r="477">
          <cell r="D477" t="str">
            <v>261804520476</v>
          </cell>
          <cell r="F477" t="str">
            <v>保健衛生・安全対策</v>
          </cell>
          <cell r="H477" t="str">
            <v>京都府-021120</v>
          </cell>
        </row>
        <row r="478">
          <cell r="D478" t="str">
            <v>261804520477</v>
          </cell>
          <cell r="F478" t="str">
            <v>保健衛生・安全対策</v>
          </cell>
          <cell r="H478" t="str">
            <v>京都府-027497</v>
          </cell>
        </row>
        <row r="479">
          <cell r="D479" t="str">
            <v>261804520478</v>
          </cell>
          <cell r="F479" t="str">
            <v>保健衛生・安全対策</v>
          </cell>
          <cell r="H479" t="str">
            <v>京都府-011546</v>
          </cell>
        </row>
        <row r="480">
          <cell r="D480" t="str">
            <v>261804520479</v>
          </cell>
          <cell r="F480" t="str">
            <v>保健衛生・安全対策</v>
          </cell>
          <cell r="H480" t="str">
            <v>京都府-000229</v>
          </cell>
        </row>
        <row r="481">
          <cell r="D481" t="str">
            <v>261804520480</v>
          </cell>
          <cell r="F481" t="str">
            <v>保健衛生・安全対策</v>
          </cell>
          <cell r="H481" t="str">
            <v>徳島県-007544</v>
          </cell>
        </row>
        <row r="482">
          <cell r="D482" t="str">
            <v>261804520481</v>
          </cell>
          <cell r="F482" t="str">
            <v>保健衛生・安全対策</v>
          </cell>
          <cell r="H482" t="str">
            <v>京都府-002904</v>
          </cell>
        </row>
        <row r="483">
          <cell r="D483" t="str">
            <v>261804520482</v>
          </cell>
          <cell r="F483" t="str">
            <v>保健衛生・安全対策</v>
          </cell>
          <cell r="H483" t="str">
            <v>京都府-015324</v>
          </cell>
        </row>
        <row r="484">
          <cell r="D484" t="str">
            <v>261804520483</v>
          </cell>
          <cell r="F484" t="str">
            <v>保健衛生・安全対策</v>
          </cell>
          <cell r="H484"/>
        </row>
        <row r="485">
          <cell r="D485" t="str">
            <v>261804520484</v>
          </cell>
          <cell r="F485" t="str">
            <v>保健衛生・安全対策</v>
          </cell>
          <cell r="H485" t="str">
            <v>京都府-007712</v>
          </cell>
        </row>
        <row r="486">
          <cell r="D486" t="str">
            <v>261804520485</v>
          </cell>
          <cell r="F486" t="str">
            <v>保健衛生・安全対策</v>
          </cell>
          <cell r="H486" t="str">
            <v>京都府-025526</v>
          </cell>
        </row>
        <row r="487">
          <cell r="D487" t="str">
            <v>261804520486</v>
          </cell>
          <cell r="F487" t="str">
            <v>保健衛生・安全対策</v>
          </cell>
          <cell r="H487" t="str">
            <v>京都府-032041</v>
          </cell>
        </row>
        <row r="488">
          <cell r="D488" t="str">
            <v>261804520487</v>
          </cell>
          <cell r="F488" t="str">
            <v>保健衛生・安全対策</v>
          </cell>
          <cell r="H488" t="str">
            <v>京都府-006830</v>
          </cell>
        </row>
        <row r="489">
          <cell r="D489" t="str">
            <v>261804520488</v>
          </cell>
          <cell r="F489" t="str">
            <v>保健衛生・安全対策</v>
          </cell>
          <cell r="H489" t="str">
            <v>京都府-001284</v>
          </cell>
        </row>
        <row r="490">
          <cell r="D490" t="str">
            <v>261804520489</v>
          </cell>
          <cell r="F490" t="str">
            <v>保健衛生・安全対策</v>
          </cell>
          <cell r="H490" t="str">
            <v>京都府-001338</v>
          </cell>
        </row>
        <row r="491">
          <cell r="D491" t="str">
            <v>261804520490</v>
          </cell>
          <cell r="F491" t="str">
            <v>保健衛生・安全対策</v>
          </cell>
          <cell r="H491" t="str">
            <v>京都府-006786</v>
          </cell>
        </row>
        <row r="492">
          <cell r="D492" t="str">
            <v>261804520491</v>
          </cell>
          <cell r="F492" t="str">
            <v>保健衛生・安全対策</v>
          </cell>
          <cell r="H492" t="str">
            <v>滋賀県-003897</v>
          </cell>
        </row>
        <row r="493">
          <cell r="D493" t="str">
            <v>261804520492</v>
          </cell>
          <cell r="F493" t="str">
            <v>保健衛生・安全対策</v>
          </cell>
          <cell r="H493" t="str">
            <v>京都府-006787</v>
          </cell>
        </row>
        <row r="494">
          <cell r="D494" t="str">
            <v>261804520493</v>
          </cell>
          <cell r="F494" t="str">
            <v>保健衛生・安全対策</v>
          </cell>
          <cell r="H494" t="str">
            <v>京都府-001589</v>
          </cell>
        </row>
        <row r="495">
          <cell r="D495" t="str">
            <v>261804520494</v>
          </cell>
          <cell r="F495" t="str">
            <v>保健衛生・安全対策</v>
          </cell>
          <cell r="H495" t="str">
            <v>京都府-013774</v>
          </cell>
        </row>
        <row r="496">
          <cell r="D496" t="str">
            <v>261804520495</v>
          </cell>
          <cell r="F496" t="str">
            <v>保健衛生・安全対策</v>
          </cell>
          <cell r="H496"/>
        </row>
        <row r="497">
          <cell r="D497" t="str">
            <v>261804520496</v>
          </cell>
          <cell r="F497" t="str">
            <v>保健衛生・安全対策</v>
          </cell>
          <cell r="H497"/>
        </row>
        <row r="498">
          <cell r="D498" t="str">
            <v>261804520497</v>
          </cell>
          <cell r="F498" t="str">
            <v>保健衛生・安全対策</v>
          </cell>
          <cell r="H498" t="str">
            <v>京都府-029710</v>
          </cell>
        </row>
        <row r="499">
          <cell r="D499" t="str">
            <v>261804520498</v>
          </cell>
          <cell r="F499" t="str">
            <v>保健衛生・安全対策</v>
          </cell>
          <cell r="H499" t="str">
            <v>京都府-025601</v>
          </cell>
        </row>
        <row r="500">
          <cell r="D500" t="str">
            <v>261804520499</v>
          </cell>
          <cell r="F500" t="str">
            <v>保健衛生・安全対策</v>
          </cell>
          <cell r="H500" t="str">
            <v>京都府-031836</v>
          </cell>
        </row>
        <row r="501">
          <cell r="D501" t="str">
            <v>261804520500</v>
          </cell>
          <cell r="F501" t="str">
            <v>保健衛生・安全対策</v>
          </cell>
          <cell r="H501" t="str">
            <v>京都府-034112</v>
          </cell>
        </row>
        <row r="502">
          <cell r="D502" t="str">
            <v>261804520501</v>
          </cell>
          <cell r="F502" t="str">
            <v>保健衛生・安全対策</v>
          </cell>
          <cell r="H502" t="str">
            <v>京都府-028671</v>
          </cell>
        </row>
        <row r="503">
          <cell r="D503" t="str">
            <v>261804520502</v>
          </cell>
          <cell r="F503" t="str">
            <v>保健衛生・安全対策</v>
          </cell>
          <cell r="H503" t="str">
            <v>滋賀県-009008</v>
          </cell>
        </row>
        <row r="504">
          <cell r="D504" t="str">
            <v>261804520503</v>
          </cell>
          <cell r="F504" t="str">
            <v>保健衛生・安全対策</v>
          </cell>
          <cell r="H504" t="str">
            <v>京都府-012169</v>
          </cell>
        </row>
        <row r="505">
          <cell r="D505" t="str">
            <v>261804520504</v>
          </cell>
          <cell r="F505" t="str">
            <v>保健衛生・安全対策</v>
          </cell>
          <cell r="H505" t="str">
            <v>京都府-028544</v>
          </cell>
        </row>
        <row r="506">
          <cell r="D506" t="str">
            <v>261804520505</v>
          </cell>
          <cell r="F506" t="str">
            <v>保健衛生・安全対策</v>
          </cell>
          <cell r="H506" t="str">
            <v>京都府-007041</v>
          </cell>
        </row>
        <row r="507">
          <cell r="D507" t="str">
            <v>261804520506</v>
          </cell>
          <cell r="F507" t="str">
            <v>保健衛生・安全対策</v>
          </cell>
          <cell r="H507" t="str">
            <v>京都府-003499</v>
          </cell>
        </row>
        <row r="508">
          <cell r="D508" t="str">
            <v>261804520507</v>
          </cell>
          <cell r="F508" t="str">
            <v>保健衛生・安全対策</v>
          </cell>
          <cell r="H508" t="str">
            <v>京都府-009517</v>
          </cell>
        </row>
        <row r="509">
          <cell r="D509" t="str">
            <v>261804520508</v>
          </cell>
          <cell r="F509" t="str">
            <v>保健衛生・安全対策</v>
          </cell>
          <cell r="H509" t="str">
            <v>京都府-004865</v>
          </cell>
        </row>
        <row r="510">
          <cell r="D510" t="str">
            <v>261804520509</v>
          </cell>
          <cell r="F510" t="str">
            <v>保健衛生・安全対策</v>
          </cell>
          <cell r="H510" t="str">
            <v>京都府-001296</v>
          </cell>
        </row>
        <row r="511">
          <cell r="D511" t="str">
            <v>261804520510</v>
          </cell>
          <cell r="F511" t="str">
            <v>保健衛生・安全対策</v>
          </cell>
          <cell r="H511" t="str">
            <v>京都府-031699</v>
          </cell>
        </row>
        <row r="512">
          <cell r="D512" t="str">
            <v>261804520511</v>
          </cell>
          <cell r="F512" t="str">
            <v>保健衛生・安全対策</v>
          </cell>
          <cell r="H512" t="str">
            <v>京都府-014299</v>
          </cell>
        </row>
        <row r="513">
          <cell r="D513" t="str">
            <v>261804520512</v>
          </cell>
          <cell r="F513" t="str">
            <v>保健衛生・安全対策</v>
          </cell>
          <cell r="H513" t="str">
            <v>京都府-001045</v>
          </cell>
        </row>
        <row r="514">
          <cell r="D514" t="str">
            <v>261804520513</v>
          </cell>
          <cell r="F514" t="str">
            <v>保健衛生・安全対策</v>
          </cell>
          <cell r="H514" t="str">
            <v>京都府-009806</v>
          </cell>
        </row>
        <row r="515">
          <cell r="D515" t="str">
            <v>261804520514</v>
          </cell>
          <cell r="F515" t="str">
            <v>保健衛生・安全対策</v>
          </cell>
          <cell r="H515" t="str">
            <v>大阪府-027196</v>
          </cell>
        </row>
        <row r="516">
          <cell r="D516" t="str">
            <v>261804520515</v>
          </cell>
          <cell r="F516" t="str">
            <v>保健衛生・安全対策</v>
          </cell>
          <cell r="H516" t="str">
            <v>京都府-005627</v>
          </cell>
        </row>
        <row r="517">
          <cell r="D517" t="str">
            <v>261804520516</v>
          </cell>
          <cell r="F517" t="str">
            <v>保健衛生・安全対策</v>
          </cell>
          <cell r="H517" t="str">
            <v>山口県-012517</v>
          </cell>
        </row>
        <row r="518">
          <cell r="D518" t="str">
            <v>261804520517</v>
          </cell>
          <cell r="F518" t="str">
            <v>保健衛生・安全対策</v>
          </cell>
          <cell r="H518" t="str">
            <v>大阪府-065841</v>
          </cell>
        </row>
        <row r="519">
          <cell r="D519" t="str">
            <v>261804520518</v>
          </cell>
          <cell r="F519" t="str">
            <v>保健衛生・安全対策</v>
          </cell>
          <cell r="H519" t="str">
            <v>京都府-028035</v>
          </cell>
        </row>
        <row r="520">
          <cell r="D520" t="str">
            <v>261804520519</v>
          </cell>
          <cell r="F520" t="str">
            <v>保健衛生・安全対策</v>
          </cell>
          <cell r="H520" t="str">
            <v>京都府-012755</v>
          </cell>
        </row>
        <row r="521">
          <cell r="D521" t="str">
            <v>261804520520</v>
          </cell>
          <cell r="F521" t="str">
            <v>保健衛生・安全対策</v>
          </cell>
          <cell r="H521" t="str">
            <v>京都府-029366</v>
          </cell>
        </row>
        <row r="522">
          <cell r="D522" t="str">
            <v>261804520521</v>
          </cell>
          <cell r="F522" t="str">
            <v>保健衛生・安全対策</v>
          </cell>
          <cell r="H522" t="str">
            <v>京都府-028830</v>
          </cell>
        </row>
        <row r="523">
          <cell r="D523" t="str">
            <v>261804520522</v>
          </cell>
          <cell r="F523" t="str">
            <v>保健衛生・安全対策</v>
          </cell>
          <cell r="H523" t="str">
            <v>京都府-012300</v>
          </cell>
        </row>
        <row r="524">
          <cell r="D524" t="str">
            <v>261804520523</v>
          </cell>
          <cell r="F524" t="str">
            <v>保健衛生・安全対策</v>
          </cell>
          <cell r="H524" t="str">
            <v>京都府-033877</v>
          </cell>
        </row>
        <row r="525">
          <cell r="D525" t="str">
            <v>261804520524</v>
          </cell>
          <cell r="F525" t="str">
            <v>保健衛生・安全対策</v>
          </cell>
          <cell r="H525" t="str">
            <v>京都府-015882</v>
          </cell>
        </row>
        <row r="526">
          <cell r="D526" t="str">
            <v>261804520525</v>
          </cell>
          <cell r="F526" t="str">
            <v>保健衛生・安全対策</v>
          </cell>
          <cell r="H526" t="str">
            <v>滋賀県-003798</v>
          </cell>
        </row>
        <row r="527">
          <cell r="D527" t="str">
            <v>261804520526</v>
          </cell>
          <cell r="F527" t="str">
            <v>保健衛生・安全対策</v>
          </cell>
          <cell r="H527" t="str">
            <v>京都府-006578</v>
          </cell>
        </row>
        <row r="528">
          <cell r="D528" t="str">
            <v>261804520527</v>
          </cell>
          <cell r="F528" t="str">
            <v>保健衛生・安全対策</v>
          </cell>
          <cell r="H528" t="str">
            <v>長野県-014060</v>
          </cell>
        </row>
        <row r="529">
          <cell r="D529" t="str">
            <v>261804520528</v>
          </cell>
          <cell r="F529" t="str">
            <v>保健衛生・安全対策</v>
          </cell>
          <cell r="H529" t="str">
            <v>京都府-008538</v>
          </cell>
        </row>
        <row r="530">
          <cell r="D530" t="str">
            <v>261804520529</v>
          </cell>
          <cell r="F530" t="str">
            <v>保健衛生・安全対策</v>
          </cell>
          <cell r="H530" t="str">
            <v>京都府-004321</v>
          </cell>
        </row>
        <row r="531">
          <cell r="D531" t="str">
            <v>261804520530</v>
          </cell>
          <cell r="F531" t="str">
            <v>保健衛生・安全対策</v>
          </cell>
          <cell r="H531" t="str">
            <v>京都府-014484</v>
          </cell>
        </row>
        <row r="532">
          <cell r="D532" t="str">
            <v>261804520531</v>
          </cell>
          <cell r="F532" t="str">
            <v>保健衛生・安全対策</v>
          </cell>
          <cell r="H532" t="str">
            <v>京都府-015724</v>
          </cell>
        </row>
        <row r="533">
          <cell r="D533" t="str">
            <v>261804520532</v>
          </cell>
          <cell r="F533" t="str">
            <v>保健衛生・安全対策</v>
          </cell>
          <cell r="H533" t="str">
            <v>京都府-020890</v>
          </cell>
        </row>
        <row r="534">
          <cell r="D534" t="str">
            <v>261804520533</v>
          </cell>
          <cell r="F534" t="str">
            <v>保健衛生・安全対策</v>
          </cell>
          <cell r="H534" t="str">
            <v>京都府-023434</v>
          </cell>
        </row>
        <row r="535">
          <cell r="D535" t="str">
            <v>261804520534</v>
          </cell>
          <cell r="F535" t="str">
            <v>保健衛生・安全対策</v>
          </cell>
          <cell r="H535" t="str">
            <v>京都府-024518</v>
          </cell>
        </row>
        <row r="536">
          <cell r="D536" t="str">
            <v>261804520535</v>
          </cell>
          <cell r="F536" t="str">
            <v>保健衛生・安全対策</v>
          </cell>
          <cell r="H536" t="str">
            <v>京都府-026264</v>
          </cell>
        </row>
        <row r="537">
          <cell r="D537" t="str">
            <v>261804520536</v>
          </cell>
          <cell r="F537" t="str">
            <v>保健衛生・安全対策</v>
          </cell>
          <cell r="H537" t="str">
            <v>京都府-002129</v>
          </cell>
        </row>
        <row r="538">
          <cell r="D538" t="str">
            <v>261804520537</v>
          </cell>
          <cell r="F538" t="str">
            <v>保健衛生・安全対策</v>
          </cell>
          <cell r="H538" t="str">
            <v>京都府-025577</v>
          </cell>
        </row>
        <row r="539">
          <cell r="D539" t="str">
            <v>261804520538</v>
          </cell>
          <cell r="F539" t="str">
            <v>保健衛生・安全対策</v>
          </cell>
          <cell r="H539" t="str">
            <v>京都府-032881</v>
          </cell>
        </row>
        <row r="540">
          <cell r="D540" t="str">
            <v>261804520539</v>
          </cell>
          <cell r="F540" t="str">
            <v>保健衛生・安全対策</v>
          </cell>
          <cell r="H540" t="str">
            <v>京都府-031792</v>
          </cell>
        </row>
        <row r="541">
          <cell r="D541" t="str">
            <v>261804520540</v>
          </cell>
          <cell r="F541" t="str">
            <v>保健衛生・安全対策</v>
          </cell>
          <cell r="H541" t="str">
            <v>京都府-009224</v>
          </cell>
        </row>
        <row r="542">
          <cell r="D542" t="str">
            <v>261804520541</v>
          </cell>
          <cell r="F542" t="str">
            <v>保健衛生・安全対策</v>
          </cell>
          <cell r="H542" t="str">
            <v>滋賀県-006192</v>
          </cell>
        </row>
        <row r="543">
          <cell r="D543" t="str">
            <v>261804520542</v>
          </cell>
          <cell r="F543" t="str">
            <v>保健衛生・安全対策</v>
          </cell>
          <cell r="H543" t="str">
            <v>京都府-011181</v>
          </cell>
        </row>
        <row r="544">
          <cell r="D544" t="str">
            <v>261804520543</v>
          </cell>
          <cell r="F544" t="str">
            <v>保健衛生・安全対策</v>
          </cell>
          <cell r="H544" t="str">
            <v>京都府-000225</v>
          </cell>
        </row>
        <row r="545">
          <cell r="D545" t="str">
            <v>261804520544</v>
          </cell>
          <cell r="F545" t="str">
            <v>保健衛生・安全対策</v>
          </cell>
          <cell r="H545" t="str">
            <v>京都府-000222</v>
          </cell>
        </row>
        <row r="546">
          <cell r="D546" t="str">
            <v>261804520545</v>
          </cell>
          <cell r="F546" t="str">
            <v>保健衛生・安全対策</v>
          </cell>
          <cell r="H546" t="str">
            <v>京都府-000221</v>
          </cell>
        </row>
        <row r="547">
          <cell r="D547" t="str">
            <v>261804520546</v>
          </cell>
          <cell r="F547" t="str">
            <v>保健衛生・安全対策</v>
          </cell>
          <cell r="H547" t="str">
            <v>滋賀県-000246</v>
          </cell>
        </row>
        <row r="548">
          <cell r="D548" t="str">
            <v>261804520547</v>
          </cell>
          <cell r="F548" t="str">
            <v>保健衛生・安全対策</v>
          </cell>
          <cell r="H548" t="str">
            <v>滋賀県-013321</v>
          </cell>
        </row>
        <row r="549">
          <cell r="D549" t="str">
            <v>261804520548</v>
          </cell>
          <cell r="F549" t="str">
            <v>保健衛生・安全対策</v>
          </cell>
          <cell r="H549" t="str">
            <v>京都府-016153</v>
          </cell>
        </row>
        <row r="550">
          <cell r="D550" t="str">
            <v>261804520549</v>
          </cell>
          <cell r="F550" t="str">
            <v>保健衛生・安全対策</v>
          </cell>
          <cell r="H550"/>
        </row>
        <row r="551">
          <cell r="D551" t="str">
            <v>261804520550</v>
          </cell>
          <cell r="F551" t="str">
            <v>保健衛生・安全対策</v>
          </cell>
          <cell r="H551" t="str">
            <v>京都府-030579</v>
          </cell>
        </row>
        <row r="552">
          <cell r="D552" t="str">
            <v>261804520551</v>
          </cell>
          <cell r="F552" t="str">
            <v>保健衛生・安全対策</v>
          </cell>
          <cell r="H552" t="str">
            <v>京都府-027829</v>
          </cell>
        </row>
        <row r="553">
          <cell r="D553" t="str">
            <v>261804520552</v>
          </cell>
          <cell r="F553" t="str">
            <v>保健衛生・安全対策</v>
          </cell>
          <cell r="H553" t="str">
            <v>京都府-033088</v>
          </cell>
        </row>
        <row r="554">
          <cell r="D554" t="str">
            <v>261904120001</v>
          </cell>
          <cell r="F554" t="str">
            <v>乳児保育</v>
          </cell>
          <cell r="H554" t="str">
            <v>大阪府-058066</v>
          </cell>
        </row>
        <row r="555">
          <cell r="D555" t="str">
            <v>261904720002</v>
          </cell>
          <cell r="F555" t="str">
            <v>マネジメント</v>
          </cell>
          <cell r="H555" t="str">
            <v>和歌山県-003989</v>
          </cell>
        </row>
        <row r="556">
          <cell r="D556" t="str">
            <v>261904720003</v>
          </cell>
          <cell r="F556" t="str">
            <v>マネジメント</v>
          </cell>
          <cell r="H556" t="str">
            <v>京都府-032418</v>
          </cell>
        </row>
        <row r="557">
          <cell r="D557" t="str">
            <v>261904720004</v>
          </cell>
          <cell r="F557" t="str">
            <v>マネジメント</v>
          </cell>
          <cell r="H557" t="str">
            <v>熊本県-011501</v>
          </cell>
        </row>
        <row r="558">
          <cell r="D558" t="str">
            <v>261904720005</v>
          </cell>
          <cell r="F558" t="str">
            <v>マネジメント</v>
          </cell>
          <cell r="H558" t="str">
            <v>大分県-001020</v>
          </cell>
        </row>
        <row r="559">
          <cell r="D559" t="str">
            <v>261904720006</v>
          </cell>
          <cell r="F559" t="str">
            <v>マネジメント</v>
          </cell>
          <cell r="H559" t="str">
            <v>京都府-002242</v>
          </cell>
        </row>
        <row r="560">
          <cell r="D560" t="str">
            <v>261904720007</v>
          </cell>
          <cell r="F560" t="str">
            <v>マネジメント</v>
          </cell>
          <cell r="H560" t="str">
            <v>京都府-023674</v>
          </cell>
        </row>
        <row r="561">
          <cell r="D561" t="str">
            <v>261904720008</v>
          </cell>
          <cell r="F561" t="str">
            <v>マネジメント</v>
          </cell>
          <cell r="H561" t="str">
            <v>京都府-001296</v>
          </cell>
        </row>
        <row r="562">
          <cell r="D562" t="str">
            <v>261904720009</v>
          </cell>
          <cell r="F562" t="str">
            <v>マネジメント</v>
          </cell>
          <cell r="H562"/>
        </row>
        <row r="563">
          <cell r="D563" t="str">
            <v>261904720010</v>
          </cell>
          <cell r="F563" t="str">
            <v>マネジメント</v>
          </cell>
          <cell r="H563" t="str">
            <v>京都府-012843</v>
          </cell>
        </row>
        <row r="564">
          <cell r="D564" t="str">
            <v>261904720011</v>
          </cell>
          <cell r="F564" t="str">
            <v>マネジメント</v>
          </cell>
          <cell r="H564" t="str">
            <v>京都府-016778</v>
          </cell>
        </row>
        <row r="565">
          <cell r="D565" t="str">
            <v>261904720012</v>
          </cell>
          <cell r="F565" t="str">
            <v>マネジメント</v>
          </cell>
          <cell r="H565" t="str">
            <v>京都府-021497</v>
          </cell>
        </row>
        <row r="566">
          <cell r="D566" t="str">
            <v>261904720013</v>
          </cell>
          <cell r="F566" t="str">
            <v>マネジメント</v>
          </cell>
          <cell r="H566" t="str">
            <v>京都府-019138</v>
          </cell>
        </row>
        <row r="567">
          <cell r="D567" t="str">
            <v>261904720014</v>
          </cell>
          <cell r="F567" t="str">
            <v>マネジメント</v>
          </cell>
          <cell r="H567" t="str">
            <v>京都府-001045</v>
          </cell>
        </row>
        <row r="568">
          <cell r="D568" t="str">
            <v>261904720015</v>
          </cell>
          <cell r="F568" t="str">
            <v>マネジメント</v>
          </cell>
          <cell r="H568" t="str">
            <v>京都府-009664</v>
          </cell>
        </row>
        <row r="569">
          <cell r="D569" t="str">
            <v>261904720016</v>
          </cell>
          <cell r="F569" t="str">
            <v>マネジメント</v>
          </cell>
          <cell r="H569" t="str">
            <v>滋賀県-003798</v>
          </cell>
        </row>
        <row r="570">
          <cell r="D570" t="str">
            <v>261904720017</v>
          </cell>
          <cell r="F570" t="str">
            <v>マネジメント</v>
          </cell>
          <cell r="H570" t="str">
            <v>京都府-006578</v>
          </cell>
        </row>
        <row r="571">
          <cell r="D571" t="str">
            <v>261904720018</v>
          </cell>
          <cell r="F571" t="str">
            <v>マネジメント</v>
          </cell>
          <cell r="H571" t="str">
            <v>京都府-020726</v>
          </cell>
        </row>
        <row r="572">
          <cell r="D572" t="str">
            <v>261904720019</v>
          </cell>
          <cell r="F572" t="str">
            <v>マネジメント</v>
          </cell>
          <cell r="H572" t="str">
            <v>京都府-003499</v>
          </cell>
        </row>
        <row r="573">
          <cell r="D573" t="str">
            <v>261904720020</v>
          </cell>
          <cell r="F573" t="str">
            <v>マネジメント</v>
          </cell>
          <cell r="H573" t="str">
            <v>京都府-014585</v>
          </cell>
        </row>
        <row r="574">
          <cell r="D574" t="str">
            <v>261904720021</v>
          </cell>
          <cell r="F574" t="str">
            <v>マネジメント</v>
          </cell>
          <cell r="H574" t="str">
            <v>京都府-001960</v>
          </cell>
        </row>
        <row r="575">
          <cell r="D575" t="str">
            <v>261904720022</v>
          </cell>
          <cell r="F575" t="str">
            <v>マネジメント</v>
          </cell>
          <cell r="H575" t="str">
            <v>京都府-013774</v>
          </cell>
        </row>
        <row r="576">
          <cell r="D576" t="str">
            <v>261904720023</v>
          </cell>
          <cell r="F576" t="str">
            <v>マネジメント</v>
          </cell>
          <cell r="H576" t="str">
            <v>京都府-006542</v>
          </cell>
        </row>
        <row r="577">
          <cell r="D577" t="str">
            <v>261904720024</v>
          </cell>
          <cell r="F577" t="str">
            <v>マネジメント</v>
          </cell>
          <cell r="H577" t="str">
            <v>京都府-008882</v>
          </cell>
        </row>
        <row r="578">
          <cell r="D578" t="str">
            <v>261904720025</v>
          </cell>
          <cell r="F578" t="str">
            <v>マネジメント</v>
          </cell>
          <cell r="H578" t="str">
            <v>京都府-000683</v>
          </cell>
        </row>
        <row r="579">
          <cell r="D579" t="str">
            <v>261904720026</v>
          </cell>
          <cell r="F579" t="str">
            <v>マネジメント</v>
          </cell>
          <cell r="H579" t="str">
            <v>京都府-006160</v>
          </cell>
        </row>
        <row r="580">
          <cell r="D580" t="str">
            <v>261904720027</v>
          </cell>
          <cell r="F580" t="str">
            <v>マネジメント</v>
          </cell>
          <cell r="H580" t="str">
            <v>鹿児島県-007539</v>
          </cell>
        </row>
        <row r="581">
          <cell r="D581" t="str">
            <v>261904720028</v>
          </cell>
          <cell r="F581" t="str">
            <v>マネジメント</v>
          </cell>
          <cell r="H581" t="str">
            <v>京都府-001124</v>
          </cell>
        </row>
        <row r="582">
          <cell r="D582" t="str">
            <v>261904720029</v>
          </cell>
          <cell r="F582" t="str">
            <v>マネジメント</v>
          </cell>
          <cell r="H582" t="str">
            <v>大阪府-008609</v>
          </cell>
        </row>
        <row r="583">
          <cell r="D583" t="str">
            <v>261904720030</v>
          </cell>
          <cell r="F583" t="str">
            <v>マネジメント</v>
          </cell>
          <cell r="H583" t="str">
            <v>京都府-011181</v>
          </cell>
        </row>
        <row r="584">
          <cell r="D584" t="str">
            <v>261904720031</v>
          </cell>
          <cell r="F584" t="str">
            <v>マネジメント</v>
          </cell>
          <cell r="H584" t="str">
            <v>京都府-001338</v>
          </cell>
        </row>
        <row r="585">
          <cell r="D585" t="str">
            <v>261904720032</v>
          </cell>
          <cell r="F585" t="str">
            <v>マネジメント</v>
          </cell>
          <cell r="H585" t="str">
            <v>京都府-000985</v>
          </cell>
        </row>
        <row r="586">
          <cell r="D586" t="str">
            <v>261904720033</v>
          </cell>
          <cell r="F586" t="str">
            <v>マネジメント</v>
          </cell>
          <cell r="H586" t="str">
            <v>京都府-000984</v>
          </cell>
        </row>
        <row r="587">
          <cell r="D587" t="str">
            <v>261904720034</v>
          </cell>
          <cell r="F587" t="str">
            <v>マネジメント</v>
          </cell>
          <cell r="H587" t="str">
            <v>滋賀県-009292</v>
          </cell>
        </row>
        <row r="588">
          <cell r="D588" t="str">
            <v>261904720035</v>
          </cell>
          <cell r="F588" t="str">
            <v>マネジメント</v>
          </cell>
          <cell r="H588" t="str">
            <v>京都府-027483</v>
          </cell>
        </row>
        <row r="589">
          <cell r="D589" t="str">
            <v>261904720036</v>
          </cell>
          <cell r="F589" t="str">
            <v>マネジメント</v>
          </cell>
          <cell r="H589" t="str">
            <v>京都府-029631</v>
          </cell>
        </row>
        <row r="590">
          <cell r="D590" t="str">
            <v>261904720037</v>
          </cell>
          <cell r="F590" t="str">
            <v>マネジメント</v>
          </cell>
          <cell r="H590" t="str">
            <v>京都府-015658</v>
          </cell>
        </row>
        <row r="591">
          <cell r="D591" t="str">
            <v>261904720038</v>
          </cell>
          <cell r="F591" t="str">
            <v>マネジメント</v>
          </cell>
          <cell r="H591" t="str">
            <v>京都府-006787</v>
          </cell>
        </row>
        <row r="592">
          <cell r="D592" t="str">
            <v>261904720039</v>
          </cell>
          <cell r="F592" t="str">
            <v>マネジメント</v>
          </cell>
          <cell r="H592" t="str">
            <v>大阪府-073360</v>
          </cell>
        </row>
        <row r="593">
          <cell r="D593" t="str">
            <v>261904720040</v>
          </cell>
          <cell r="F593" t="str">
            <v>マネジメント</v>
          </cell>
          <cell r="H593" t="str">
            <v>京都府-009175</v>
          </cell>
        </row>
        <row r="594">
          <cell r="D594" t="str">
            <v>261904720041</v>
          </cell>
          <cell r="F594" t="str">
            <v>マネジメント</v>
          </cell>
          <cell r="H594" t="str">
            <v>京都府-012480</v>
          </cell>
        </row>
        <row r="595">
          <cell r="D595" t="str">
            <v>261904720042</v>
          </cell>
          <cell r="F595" t="str">
            <v>マネジメント</v>
          </cell>
          <cell r="H595" t="str">
            <v>京都府-017412</v>
          </cell>
        </row>
        <row r="596">
          <cell r="D596" t="str">
            <v>261904720043</v>
          </cell>
          <cell r="F596" t="str">
            <v>マネジメント</v>
          </cell>
          <cell r="H596" t="str">
            <v>京都府-016000</v>
          </cell>
        </row>
        <row r="597">
          <cell r="D597" t="str">
            <v>261904720044</v>
          </cell>
          <cell r="F597" t="str">
            <v>マネジメント</v>
          </cell>
          <cell r="H597" t="str">
            <v>京都府-011146</v>
          </cell>
        </row>
        <row r="598">
          <cell r="D598" t="str">
            <v>261904720045</v>
          </cell>
          <cell r="F598" t="str">
            <v>マネジメント</v>
          </cell>
          <cell r="H598" t="str">
            <v>京都府-002138</v>
          </cell>
        </row>
        <row r="599">
          <cell r="D599" t="str">
            <v>261904720046</v>
          </cell>
          <cell r="F599" t="str">
            <v>マネジメント</v>
          </cell>
          <cell r="H599" t="str">
            <v>京都府-000225</v>
          </cell>
        </row>
        <row r="600">
          <cell r="D600" t="str">
            <v>261904720047</v>
          </cell>
          <cell r="F600" t="str">
            <v>マネジメント</v>
          </cell>
          <cell r="H600" t="str">
            <v>京都府-009533</v>
          </cell>
        </row>
        <row r="601">
          <cell r="D601" t="str">
            <v>261904720048</v>
          </cell>
          <cell r="F601" t="str">
            <v>マネジメント</v>
          </cell>
          <cell r="H601" t="str">
            <v>京都府-022899</v>
          </cell>
        </row>
        <row r="602">
          <cell r="D602" t="str">
            <v>261904720049</v>
          </cell>
          <cell r="F602" t="str">
            <v>マネジメント</v>
          </cell>
          <cell r="H602" t="str">
            <v>京都府-010690</v>
          </cell>
        </row>
        <row r="603">
          <cell r="D603" t="str">
            <v>261904720050</v>
          </cell>
          <cell r="F603" t="str">
            <v>マネジメント</v>
          </cell>
          <cell r="H603" t="str">
            <v>京都府-023092</v>
          </cell>
        </row>
        <row r="604">
          <cell r="D604" t="str">
            <v>261904720051</v>
          </cell>
          <cell r="F604" t="str">
            <v>マネジメント</v>
          </cell>
          <cell r="H604" t="str">
            <v>京都府-011205</v>
          </cell>
        </row>
        <row r="605">
          <cell r="D605" t="str">
            <v>261904720052</v>
          </cell>
          <cell r="F605" t="str">
            <v>マネジメント</v>
          </cell>
          <cell r="H605" t="str">
            <v>京都府-000904</v>
          </cell>
        </row>
        <row r="606">
          <cell r="D606" t="str">
            <v>261904720053</v>
          </cell>
          <cell r="F606" t="str">
            <v>マネジメント</v>
          </cell>
          <cell r="H606"/>
        </row>
        <row r="607">
          <cell r="D607" t="str">
            <v>261904720054</v>
          </cell>
          <cell r="F607" t="str">
            <v>マネジメント</v>
          </cell>
          <cell r="H607" t="str">
            <v>京都府-001779</v>
          </cell>
        </row>
        <row r="608">
          <cell r="D608" t="str">
            <v>261904720055</v>
          </cell>
          <cell r="F608" t="str">
            <v>マネジメント</v>
          </cell>
          <cell r="H608" t="str">
            <v>大阪府-056378</v>
          </cell>
        </row>
        <row r="609">
          <cell r="D609" t="str">
            <v>261904720056</v>
          </cell>
          <cell r="F609" t="str">
            <v>マネジメント</v>
          </cell>
          <cell r="H609" t="str">
            <v>京都府-026577</v>
          </cell>
        </row>
        <row r="610">
          <cell r="D610" t="str">
            <v>261904720057</v>
          </cell>
          <cell r="F610" t="str">
            <v>マネジメント</v>
          </cell>
          <cell r="H610" t="str">
            <v>京都府-028780</v>
          </cell>
        </row>
        <row r="611">
          <cell r="D611" t="str">
            <v>261904420058</v>
          </cell>
          <cell r="F611" t="str">
            <v>食育・アレルギー対応</v>
          </cell>
          <cell r="H611" t="str">
            <v>熊本県-011501</v>
          </cell>
        </row>
        <row r="612">
          <cell r="D612" t="str">
            <v>261904420059</v>
          </cell>
          <cell r="F612" t="str">
            <v>食育・アレルギー対応</v>
          </cell>
          <cell r="H612" t="str">
            <v>京都府-005235</v>
          </cell>
        </row>
        <row r="613">
          <cell r="D613" t="str">
            <v>261904420060</v>
          </cell>
          <cell r="F613" t="str">
            <v>食育・アレルギー対応</v>
          </cell>
          <cell r="H613" t="str">
            <v>京都府-009488</v>
          </cell>
        </row>
        <row r="614">
          <cell r="D614" t="str">
            <v>261904420061</v>
          </cell>
          <cell r="F614" t="str">
            <v>食育・アレルギー対応</v>
          </cell>
          <cell r="H614"/>
        </row>
        <row r="615">
          <cell r="D615" t="str">
            <v>261904420062</v>
          </cell>
          <cell r="F615" t="str">
            <v>食育・アレルギー対応</v>
          </cell>
          <cell r="H615" t="str">
            <v>京都府-032032</v>
          </cell>
        </row>
        <row r="616">
          <cell r="D616" t="str">
            <v>261904420063</v>
          </cell>
          <cell r="F616" t="str">
            <v>食育・アレルギー対応</v>
          </cell>
          <cell r="H616" t="str">
            <v>京都府-019324</v>
          </cell>
        </row>
        <row r="617">
          <cell r="D617" t="str">
            <v>261904420064</v>
          </cell>
          <cell r="F617" t="str">
            <v>食育・アレルギー対応</v>
          </cell>
          <cell r="H617"/>
        </row>
        <row r="618">
          <cell r="D618" t="str">
            <v>261904420065</v>
          </cell>
          <cell r="F618" t="str">
            <v>食育・アレルギー対応</v>
          </cell>
          <cell r="H618" t="str">
            <v>京都府-029710</v>
          </cell>
        </row>
        <row r="619">
          <cell r="D619" t="str">
            <v>261904420066</v>
          </cell>
          <cell r="F619" t="str">
            <v>食育・アレルギー対応</v>
          </cell>
          <cell r="H619" t="str">
            <v>京都府-024535</v>
          </cell>
        </row>
        <row r="620">
          <cell r="D620" t="str">
            <v>261904420067</v>
          </cell>
          <cell r="F620" t="str">
            <v>食育・アレルギー対応</v>
          </cell>
          <cell r="H620" t="str">
            <v>京都府-030002</v>
          </cell>
        </row>
        <row r="621">
          <cell r="D621" t="str">
            <v>261904420068</v>
          </cell>
          <cell r="F621" t="str">
            <v>食育・アレルギー対応</v>
          </cell>
          <cell r="H621" t="str">
            <v>東京都-111046</v>
          </cell>
        </row>
        <row r="622">
          <cell r="D622" t="str">
            <v>261904420069</v>
          </cell>
          <cell r="F622" t="str">
            <v>食育・アレルギー対応</v>
          </cell>
          <cell r="H622" t="str">
            <v>京都府-008538</v>
          </cell>
        </row>
        <row r="623">
          <cell r="D623" t="str">
            <v>261904420070</v>
          </cell>
          <cell r="F623" t="str">
            <v>食育・アレルギー対応</v>
          </cell>
          <cell r="H623" t="str">
            <v>京都府-015724</v>
          </cell>
        </row>
        <row r="624">
          <cell r="D624" t="str">
            <v>261904420071</v>
          </cell>
          <cell r="F624" t="str">
            <v>食育・アレルギー対応</v>
          </cell>
          <cell r="H624" t="str">
            <v>京都府-004321</v>
          </cell>
        </row>
        <row r="625">
          <cell r="D625" t="str">
            <v>261904420072</v>
          </cell>
          <cell r="F625" t="str">
            <v>食育・アレルギー対応</v>
          </cell>
          <cell r="H625" t="str">
            <v>京都府-020726</v>
          </cell>
        </row>
        <row r="626">
          <cell r="D626" t="str">
            <v>261904420073</v>
          </cell>
          <cell r="F626" t="str">
            <v>食育・アレルギー対応</v>
          </cell>
          <cell r="H626"/>
        </row>
        <row r="627">
          <cell r="D627" t="str">
            <v>261904420074</v>
          </cell>
          <cell r="F627" t="str">
            <v>食育・アレルギー対応</v>
          </cell>
          <cell r="H627"/>
        </row>
        <row r="628">
          <cell r="D628" t="str">
            <v>261904420075</v>
          </cell>
          <cell r="F628" t="str">
            <v>食育・アレルギー対応</v>
          </cell>
          <cell r="H628"/>
        </row>
        <row r="629">
          <cell r="D629" t="str">
            <v>261904420076</v>
          </cell>
          <cell r="F629" t="str">
            <v>食育・アレルギー対応</v>
          </cell>
          <cell r="H629" t="str">
            <v>京都府-007804</v>
          </cell>
        </row>
        <row r="630">
          <cell r="D630" t="str">
            <v>261904420077</v>
          </cell>
          <cell r="F630" t="str">
            <v>食育・アレルギー対応</v>
          </cell>
          <cell r="H630" t="str">
            <v>京都府-017934</v>
          </cell>
        </row>
        <row r="631">
          <cell r="D631" t="str">
            <v>261904420078</v>
          </cell>
          <cell r="F631" t="str">
            <v>食育・アレルギー対応</v>
          </cell>
          <cell r="H631" t="str">
            <v>京都府-009517</v>
          </cell>
        </row>
        <row r="632">
          <cell r="D632" t="str">
            <v>261904420079</v>
          </cell>
          <cell r="F632" t="str">
            <v>食育・アレルギー対応</v>
          </cell>
          <cell r="H632" t="str">
            <v>大阪府-006997</v>
          </cell>
        </row>
        <row r="633">
          <cell r="D633" t="str">
            <v>261904420080</v>
          </cell>
          <cell r="F633" t="str">
            <v>食育・アレルギー対応</v>
          </cell>
          <cell r="H633"/>
        </row>
        <row r="634">
          <cell r="D634" t="str">
            <v>261904420081</v>
          </cell>
          <cell r="F634" t="str">
            <v>食育・アレルギー対応</v>
          </cell>
          <cell r="H634"/>
        </row>
        <row r="635">
          <cell r="D635" t="str">
            <v>261904420082</v>
          </cell>
          <cell r="F635" t="str">
            <v>食育・アレルギー対応</v>
          </cell>
          <cell r="H635" t="str">
            <v>京都府-003900</v>
          </cell>
        </row>
        <row r="636">
          <cell r="D636" t="str">
            <v>261904420083</v>
          </cell>
          <cell r="F636" t="str">
            <v>食育・アレルギー対応</v>
          </cell>
          <cell r="H636"/>
        </row>
        <row r="637">
          <cell r="D637" t="str">
            <v>261904420084</v>
          </cell>
          <cell r="F637" t="str">
            <v>食育・アレルギー対応</v>
          </cell>
          <cell r="H637" t="str">
            <v>京都府-003907</v>
          </cell>
        </row>
        <row r="638">
          <cell r="D638" t="str">
            <v>261904420085</v>
          </cell>
          <cell r="F638" t="str">
            <v>食育・アレルギー対応</v>
          </cell>
          <cell r="H638"/>
        </row>
        <row r="639">
          <cell r="D639" t="str">
            <v>261904420086</v>
          </cell>
          <cell r="F639" t="str">
            <v>食育・アレルギー対応</v>
          </cell>
          <cell r="H639" t="str">
            <v>京都府-014880</v>
          </cell>
        </row>
        <row r="640">
          <cell r="D640" t="str">
            <v>261904420087</v>
          </cell>
          <cell r="F640" t="str">
            <v>食育・アレルギー対応</v>
          </cell>
          <cell r="H640" t="str">
            <v>千葉県-021093</v>
          </cell>
        </row>
        <row r="641">
          <cell r="D641" t="str">
            <v>261904420088</v>
          </cell>
          <cell r="F641" t="str">
            <v>食育・アレルギー対応</v>
          </cell>
          <cell r="H641" t="str">
            <v>京都府-023745</v>
          </cell>
        </row>
        <row r="642">
          <cell r="D642" t="str">
            <v>261904420089</v>
          </cell>
          <cell r="F642" t="str">
            <v>食育・アレルギー対応</v>
          </cell>
          <cell r="H642" t="str">
            <v>京都府-018757</v>
          </cell>
        </row>
        <row r="643">
          <cell r="D643" t="str">
            <v>261904420090</v>
          </cell>
          <cell r="F643" t="str">
            <v>食育・アレルギー対応</v>
          </cell>
          <cell r="H643"/>
        </row>
        <row r="644">
          <cell r="D644" t="str">
            <v>261904420091</v>
          </cell>
          <cell r="F644" t="str">
            <v>食育・アレルギー対応</v>
          </cell>
          <cell r="H644"/>
        </row>
        <row r="645">
          <cell r="D645" t="str">
            <v>261904420092</v>
          </cell>
          <cell r="F645" t="str">
            <v>食育・アレルギー対応</v>
          </cell>
          <cell r="H645" t="str">
            <v>京都府-000157</v>
          </cell>
        </row>
        <row r="646">
          <cell r="D646" t="str">
            <v>261904420093</v>
          </cell>
          <cell r="F646" t="str">
            <v>食育・アレルギー対応</v>
          </cell>
          <cell r="H646" t="str">
            <v>京都府-015013</v>
          </cell>
        </row>
        <row r="647">
          <cell r="D647" t="str">
            <v>261904420094</v>
          </cell>
          <cell r="F647" t="str">
            <v>食育・アレルギー対応</v>
          </cell>
          <cell r="H647"/>
        </row>
        <row r="648">
          <cell r="D648" t="str">
            <v>261904420095</v>
          </cell>
          <cell r="F648" t="str">
            <v>食育・アレルギー対応</v>
          </cell>
          <cell r="H648" t="str">
            <v>京都府-026077</v>
          </cell>
        </row>
        <row r="649">
          <cell r="D649" t="str">
            <v>261904420096</v>
          </cell>
          <cell r="F649" t="str">
            <v>食育・アレルギー対応</v>
          </cell>
          <cell r="H649"/>
        </row>
        <row r="650">
          <cell r="D650" t="str">
            <v>261904420097</v>
          </cell>
          <cell r="F650" t="str">
            <v>食育・アレルギー対応</v>
          </cell>
          <cell r="H650" t="str">
            <v>京都府-006786</v>
          </cell>
        </row>
        <row r="651">
          <cell r="D651" t="str">
            <v>261904420098</v>
          </cell>
          <cell r="F651" t="str">
            <v>食育・アレルギー対応</v>
          </cell>
          <cell r="H651" t="str">
            <v>京都府-006787</v>
          </cell>
        </row>
        <row r="652">
          <cell r="D652" t="str">
            <v>261904420099</v>
          </cell>
          <cell r="F652" t="str">
            <v>食育・アレルギー対応</v>
          </cell>
          <cell r="H652" t="str">
            <v>滋賀県-003897</v>
          </cell>
        </row>
        <row r="653">
          <cell r="D653" t="str">
            <v>261904420100</v>
          </cell>
          <cell r="F653" t="str">
            <v>食育・アレルギー対応</v>
          </cell>
          <cell r="H653" t="str">
            <v>京都府-029293</v>
          </cell>
        </row>
        <row r="654">
          <cell r="D654" t="str">
            <v>261904420101</v>
          </cell>
          <cell r="F654" t="str">
            <v>食育・アレルギー対応</v>
          </cell>
          <cell r="H654" t="str">
            <v>京都府-028277</v>
          </cell>
        </row>
        <row r="655">
          <cell r="D655" t="str">
            <v>261904420102</v>
          </cell>
          <cell r="F655" t="str">
            <v>食育・アレルギー対応</v>
          </cell>
          <cell r="H655" t="str">
            <v>京都府-009929</v>
          </cell>
        </row>
        <row r="656">
          <cell r="D656" t="str">
            <v>261904520103</v>
          </cell>
          <cell r="F656" t="str">
            <v>保健衛生・安全対策</v>
          </cell>
          <cell r="H656" t="str">
            <v>熊本県-011501</v>
          </cell>
        </row>
        <row r="657">
          <cell r="D657" t="str">
            <v>261904520104</v>
          </cell>
          <cell r="F657" t="str">
            <v>保健衛生・安全対策</v>
          </cell>
          <cell r="H657" t="str">
            <v>京都府-001299</v>
          </cell>
        </row>
        <row r="658">
          <cell r="D658" t="str">
            <v>261904520105</v>
          </cell>
          <cell r="F658" t="str">
            <v>保健衛生・安全対策</v>
          </cell>
          <cell r="H658" t="str">
            <v>滋賀県-005079</v>
          </cell>
        </row>
        <row r="659">
          <cell r="D659" t="str">
            <v>261904520106</v>
          </cell>
          <cell r="F659" t="str">
            <v>保健衛生・安全対策</v>
          </cell>
          <cell r="H659" t="str">
            <v>京都府-011166</v>
          </cell>
        </row>
        <row r="660">
          <cell r="D660" t="str">
            <v>261904520107</v>
          </cell>
          <cell r="F660" t="str">
            <v>保健衛生・安全対策</v>
          </cell>
          <cell r="H660" t="str">
            <v>京都府-013757</v>
          </cell>
        </row>
        <row r="661">
          <cell r="D661" t="str">
            <v>261904520108</v>
          </cell>
          <cell r="F661" t="str">
            <v>保健衛生・安全対策</v>
          </cell>
          <cell r="H661" t="str">
            <v>京都府-020570</v>
          </cell>
        </row>
        <row r="662">
          <cell r="D662" t="str">
            <v>261904520109</v>
          </cell>
          <cell r="F662" t="str">
            <v>保健衛生・安全対策</v>
          </cell>
          <cell r="H662" t="str">
            <v>京都府-014250</v>
          </cell>
        </row>
        <row r="663">
          <cell r="D663" t="str">
            <v>261904520110</v>
          </cell>
          <cell r="F663" t="str">
            <v>保健衛生・安全対策</v>
          </cell>
          <cell r="H663" t="str">
            <v>京都府-006542</v>
          </cell>
        </row>
        <row r="664">
          <cell r="D664" t="str">
            <v>261904520111</v>
          </cell>
          <cell r="F664" t="str">
            <v>保健衛生・安全対策</v>
          </cell>
          <cell r="H664" t="str">
            <v>大阪府-001038</v>
          </cell>
        </row>
        <row r="665">
          <cell r="D665" t="str">
            <v>261904520112</v>
          </cell>
          <cell r="F665" t="str">
            <v>保健衛生・安全対策</v>
          </cell>
          <cell r="H665" t="str">
            <v>大阪府-036321</v>
          </cell>
        </row>
        <row r="666">
          <cell r="D666" t="str">
            <v>261904520113</v>
          </cell>
          <cell r="F666" t="str">
            <v>保健衛生・安全対策</v>
          </cell>
          <cell r="H666" t="str">
            <v>京都府-001572</v>
          </cell>
        </row>
        <row r="667">
          <cell r="D667" t="str">
            <v>261904520114</v>
          </cell>
          <cell r="F667" t="str">
            <v>保健衛生・安全対策</v>
          </cell>
          <cell r="H667" t="str">
            <v>京都府-027346</v>
          </cell>
        </row>
        <row r="668">
          <cell r="D668" t="str">
            <v>261904520115</v>
          </cell>
          <cell r="F668" t="str">
            <v>保健衛生・安全対策</v>
          </cell>
          <cell r="H668" t="str">
            <v>京都府-005182</v>
          </cell>
        </row>
        <row r="669">
          <cell r="D669" t="str">
            <v>261904520116</v>
          </cell>
          <cell r="F669" t="str">
            <v>保健衛生・安全対策</v>
          </cell>
          <cell r="H669" t="str">
            <v>京都府-029307</v>
          </cell>
        </row>
        <row r="670">
          <cell r="D670" t="str">
            <v>261904520117</v>
          </cell>
          <cell r="F670" t="str">
            <v>保健衛生・安全対策</v>
          </cell>
          <cell r="H670" t="str">
            <v>京都府-016055</v>
          </cell>
        </row>
        <row r="671">
          <cell r="D671" t="str">
            <v>261904520118</v>
          </cell>
          <cell r="F671" t="str">
            <v>保健衛生・安全対策</v>
          </cell>
          <cell r="H671" t="str">
            <v>京都府-002147</v>
          </cell>
        </row>
        <row r="672">
          <cell r="D672" t="str">
            <v>261904520119</v>
          </cell>
          <cell r="F672" t="str">
            <v>保健衛生・安全対策</v>
          </cell>
          <cell r="H672" t="str">
            <v>京都府-021254</v>
          </cell>
        </row>
        <row r="673">
          <cell r="D673" t="str">
            <v>261904520120</v>
          </cell>
          <cell r="F673" t="str">
            <v>保健衛生・安全対策</v>
          </cell>
          <cell r="H673" t="str">
            <v>大阪府-056378</v>
          </cell>
        </row>
        <row r="674">
          <cell r="D674" t="str">
            <v>261904520121</v>
          </cell>
          <cell r="F674" t="str">
            <v>保健衛生・安全対策</v>
          </cell>
          <cell r="H674" t="str">
            <v>京都府-004767</v>
          </cell>
        </row>
        <row r="675">
          <cell r="D675" t="str">
            <v>261904620122</v>
          </cell>
          <cell r="F675" t="str">
            <v>保護者支援・子育て支援</v>
          </cell>
          <cell r="H675" t="str">
            <v>京都府-019280</v>
          </cell>
        </row>
        <row r="676">
          <cell r="D676" t="str">
            <v>261904620123</v>
          </cell>
          <cell r="F676" t="str">
            <v>保護者支援・子育て支援</v>
          </cell>
          <cell r="H676" t="str">
            <v>京都府-016952</v>
          </cell>
        </row>
        <row r="677">
          <cell r="D677" t="str">
            <v>261904620124</v>
          </cell>
          <cell r="F677" t="str">
            <v>保護者支援・子育て支援</v>
          </cell>
          <cell r="H677" t="str">
            <v>京都府-025769</v>
          </cell>
        </row>
        <row r="678">
          <cell r="D678" t="str">
            <v>261904620125</v>
          </cell>
          <cell r="F678" t="str">
            <v>保護者支援・子育て支援</v>
          </cell>
          <cell r="H678" t="str">
            <v>滋賀県-000989</v>
          </cell>
        </row>
        <row r="679">
          <cell r="D679" t="str">
            <v>261904620126</v>
          </cell>
          <cell r="F679" t="str">
            <v>保護者支援・子育て支援</v>
          </cell>
          <cell r="H679" t="str">
            <v>京都府-014681</v>
          </cell>
        </row>
        <row r="680">
          <cell r="D680" t="str">
            <v>261904620127</v>
          </cell>
          <cell r="F680" t="str">
            <v>保護者支援・子育て支援</v>
          </cell>
          <cell r="H680" t="str">
            <v>京都府-000600</v>
          </cell>
        </row>
        <row r="681">
          <cell r="D681" t="str">
            <v>261904620128</v>
          </cell>
          <cell r="F681" t="str">
            <v>保護者支援・子育て支援</v>
          </cell>
          <cell r="H681" t="str">
            <v>京都府-028857</v>
          </cell>
        </row>
        <row r="682">
          <cell r="D682" t="str">
            <v>261904620129</v>
          </cell>
          <cell r="F682" t="str">
            <v>保護者支援・子育て支援</v>
          </cell>
          <cell r="H682" t="str">
            <v>京都府-014081</v>
          </cell>
        </row>
        <row r="683">
          <cell r="D683" t="str">
            <v>261904620130</v>
          </cell>
          <cell r="F683" t="str">
            <v>保護者支援・子育て支援</v>
          </cell>
          <cell r="H683" t="str">
            <v>大阪府-037456</v>
          </cell>
        </row>
        <row r="684">
          <cell r="D684" t="str">
            <v>261904620131</v>
          </cell>
          <cell r="F684" t="str">
            <v>保護者支援・子育て支援</v>
          </cell>
          <cell r="H684" t="str">
            <v>滋賀県-003798</v>
          </cell>
        </row>
        <row r="685">
          <cell r="D685" t="str">
            <v>261904620132</v>
          </cell>
          <cell r="F685" t="str">
            <v>保護者支援・子育て支援</v>
          </cell>
          <cell r="H685" t="str">
            <v>京都府-019605</v>
          </cell>
        </row>
        <row r="686">
          <cell r="D686" t="str">
            <v>261904620133</v>
          </cell>
          <cell r="F686" t="str">
            <v>保護者支援・子育て支援</v>
          </cell>
          <cell r="H686"/>
        </row>
        <row r="687">
          <cell r="D687" t="str">
            <v>261904620134</v>
          </cell>
          <cell r="F687" t="str">
            <v>保護者支援・子育て支援</v>
          </cell>
          <cell r="H687" t="str">
            <v>京都府-003916</v>
          </cell>
        </row>
        <row r="688">
          <cell r="D688" t="str">
            <v>261904620135</v>
          </cell>
          <cell r="F688" t="str">
            <v>保護者支援・子育て支援</v>
          </cell>
          <cell r="H688" t="str">
            <v>兵庫県-019724</v>
          </cell>
        </row>
        <row r="689">
          <cell r="D689" t="str">
            <v>261904620136</v>
          </cell>
          <cell r="F689" t="str">
            <v>保護者支援・子育て支援</v>
          </cell>
          <cell r="H689" t="str">
            <v>京都府-026263</v>
          </cell>
        </row>
        <row r="690">
          <cell r="D690" t="str">
            <v>261904620137</v>
          </cell>
          <cell r="F690" t="str">
            <v>保護者支援・子育て支援</v>
          </cell>
          <cell r="H690" t="str">
            <v>京都府-011427</v>
          </cell>
        </row>
        <row r="691">
          <cell r="D691" t="str">
            <v>261904620138</v>
          </cell>
          <cell r="F691" t="str">
            <v>保護者支援・子育て支援</v>
          </cell>
          <cell r="H691" t="str">
            <v>京都府-024441</v>
          </cell>
        </row>
        <row r="692">
          <cell r="D692" t="str">
            <v>261904620139</v>
          </cell>
          <cell r="F692" t="str">
            <v>保護者支援・子育て支援</v>
          </cell>
          <cell r="H692" t="str">
            <v>京都府-023326</v>
          </cell>
        </row>
        <row r="693">
          <cell r="D693" t="str">
            <v>261904620140</v>
          </cell>
          <cell r="F693" t="str">
            <v>保護者支援・子育て支援</v>
          </cell>
          <cell r="H693" t="str">
            <v>京都府-012689</v>
          </cell>
        </row>
        <row r="694">
          <cell r="D694" t="str">
            <v>261904620141</v>
          </cell>
          <cell r="F694" t="str">
            <v>保護者支援・子育て支援</v>
          </cell>
          <cell r="H694" t="str">
            <v>京都府-003538</v>
          </cell>
        </row>
        <row r="695">
          <cell r="D695" t="str">
            <v>261904620142</v>
          </cell>
          <cell r="F695" t="str">
            <v>保護者支援・子育て支援</v>
          </cell>
          <cell r="H695" t="str">
            <v>滋賀県-008211</v>
          </cell>
        </row>
        <row r="696">
          <cell r="D696" t="str">
            <v>261904620143</v>
          </cell>
          <cell r="F696" t="str">
            <v>保護者支援・子育て支援</v>
          </cell>
          <cell r="H696" t="str">
            <v>京都府-029179</v>
          </cell>
        </row>
        <row r="697">
          <cell r="D697" t="str">
            <v>261904620144</v>
          </cell>
          <cell r="F697" t="str">
            <v>保護者支援・子育て支援</v>
          </cell>
          <cell r="H697" t="str">
            <v>京都府-029251</v>
          </cell>
        </row>
        <row r="698">
          <cell r="D698" t="str">
            <v>261904620145</v>
          </cell>
          <cell r="F698" t="str">
            <v>保護者支援・子育て支援</v>
          </cell>
          <cell r="H698" t="str">
            <v>京都府-029396</v>
          </cell>
        </row>
        <row r="699">
          <cell r="D699" t="str">
            <v>261904620146</v>
          </cell>
          <cell r="F699" t="str">
            <v>保護者支援・子育て支援</v>
          </cell>
          <cell r="H699" t="str">
            <v>長野県-021874</v>
          </cell>
        </row>
        <row r="700">
          <cell r="D700" t="str">
            <v>261904620147</v>
          </cell>
          <cell r="F700" t="str">
            <v>保護者支援・子育て支援</v>
          </cell>
          <cell r="H700" t="str">
            <v>京都府-032726</v>
          </cell>
        </row>
        <row r="701">
          <cell r="D701" t="str">
            <v>261904620148</v>
          </cell>
          <cell r="F701" t="str">
            <v>保護者支援・子育て支援</v>
          </cell>
          <cell r="H701" t="str">
            <v>京都府-027749</v>
          </cell>
        </row>
        <row r="702">
          <cell r="D702" t="str">
            <v>261904620149</v>
          </cell>
          <cell r="F702" t="str">
            <v>保護者支援・子育て支援</v>
          </cell>
          <cell r="H702" t="str">
            <v>滋賀県-002914</v>
          </cell>
        </row>
        <row r="703">
          <cell r="D703" t="str">
            <v>261904620150</v>
          </cell>
          <cell r="F703" t="str">
            <v>保護者支援・子育て支援</v>
          </cell>
          <cell r="H703" t="str">
            <v>京都府-023260</v>
          </cell>
        </row>
        <row r="704">
          <cell r="D704" t="str">
            <v>261904620151</v>
          </cell>
          <cell r="F704" t="str">
            <v>保護者支援・子育て支援</v>
          </cell>
          <cell r="H704" t="str">
            <v>京都府-033695</v>
          </cell>
        </row>
        <row r="705">
          <cell r="D705" t="str">
            <v>261904620152</v>
          </cell>
          <cell r="F705" t="str">
            <v>保護者支援・子育て支援</v>
          </cell>
          <cell r="H705" t="str">
            <v>鹿児島県-007539</v>
          </cell>
        </row>
        <row r="706">
          <cell r="D706" t="str">
            <v>261904620153</v>
          </cell>
          <cell r="F706" t="str">
            <v>保護者支援・子育て支援</v>
          </cell>
          <cell r="H706" t="str">
            <v>京都府-016000</v>
          </cell>
        </row>
        <row r="707">
          <cell r="D707" t="str">
            <v>261904620154</v>
          </cell>
          <cell r="F707" t="str">
            <v>保護者支援・子育て支援</v>
          </cell>
          <cell r="H707" t="str">
            <v>京都府-030579</v>
          </cell>
        </row>
        <row r="708">
          <cell r="D708" t="str">
            <v>261904620155</v>
          </cell>
          <cell r="F708" t="str">
            <v>保護者支援・子育て支援</v>
          </cell>
          <cell r="H708" t="str">
            <v>奈良県-001138</v>
          </cell>
        </row>
        <row r="709">
          <cell r="D709" t="str">
            <v>261904220156</v>
          </cell>
          <cell r="F709" t="str">
            <v>幼児教育</v>
          </cell>
          <cell r="H709" t="str">
            <v>京都府-011484</v>
          </cell>
        </row>
        <row r="710">
          <cell r="D710" t="str">
            <v>261904220157</v>
          </cell>
          <cell r="F710" t="str">
            <v>幼児教育</v>
          </cell>
          <cell r="H710" t="str">
            <v>京都府-001589</v>
          </cell>
        </row>
        <row r="711">
          <cell r="D711" t="str">
            <v>261904220158</v>
          </cell>
          <cell r="F711" t="str">
            <v>幼児教育</v>
          </cell>
          <cell r="H711" t="str">
            <v>京都府-004656</v>
          </cell>
        </row>
        <row r="712">
          <cell r="D712" t="str">
            <v>261904220159</v>
          </cell>
          <cell r="F712" t="str">
            <v>幼児教育</v>
          </cell>
          <cell r="H712" t="str">
            <v>京都府-021774</v>
          </cell>
        </row>
        <row r="713">
          <cell r="D713" t="str">
            <v>261904220160</v>
          </cell>
          <cell r="F713" t="str">
            <v>幼児教育</v>
          </cell>
          <cell r="H713" t="str">
            <v>滋賀県-013321</v>
          </cell>
        </row>
        <row r="714">
          <cell r="D714" t="str">
            <v>261904220161</v>
          </cell>
          <cell r="F714" t="str">
            <v>幼児教育</v>
          </cell>
          <cell r="H714" t="str">
            <v>大阪府-003664</v>
          </cell>
        </row>
        <row r="715">
          <cell r="D715" t="str">
            <v>261904220162</v>
          </cell>
          <cell r="F715" t="str">
            <v>幼児教育</v>
          </cell>
          <cell r="H715" t="str">
            <v>京都府-011786</v>
          </cell>
        </row>
        <row r="716">
          <cell r="D716" t="str">
            <v>261904220163</v>
          </cell>
          <cell r="F716" t="str">
            <v>幼児教育</v>
          </cell>
          <cell r="H716" t="str">
            <v>京都府-031704</v>
          </cell>
        </row>
        <row r="717">
          <cell r="D717" t="str">
            <v>261904220164</v>
          </cell>
          <cell r="F717" t="str">
            <v>幼児教育</v>
          </cell>
          <cell r="H717" t="str">
            <v>京都府-001797</v>
          </cell>
        </row>
        <row r="718">
          <cell r="D718" t="str">
            <v>261904220165</v>
          </cell>
          <cell r="F718" t="str">
            <v>幼児教育</v>
          </cell>
          <cell r="H718" t="str">
            <v>山口県-012517</v>
          </cell>
        </row>
        <row r="719">
          <cell r="D719" t="str">
            <v>261904220166</v>
          </cell>
          <cell r="F719" t="str">
            <v>幼児教育</v>
          </cell>
          <cell r="H719" t="str">
            <v>京都府-009518</v>
          </cell>
        </row>
        <row r="720">
          <cell r="D720" t="str">
            <v>261904220167</v>
          </cell>
          <cell r="F720" t="str">
            <v>幼児教育</v>
          </cell>
          <cell r="H720" t="str">
            <v>京都府-033949</v>
          </cell>
        </row>
        <row r="721">
          <cell r="D721" t="str">
            <v>261904220168</v>
          </cell>
          <cell r="F721" t="str">
            <v>幼児教育</v>
          </cell>
          <cell r="H721" t="str">
            <v>京都府-019280</v>
          </cell>
        </row>
        <row r="722">
          <cell r="D722" t="str">
            <v>261904220169</v>
          </cell>
          <cell r="F722" t="str">
            <v>幼児教育</v>
          </cell>
          <cell r="H722" t="str">
            <v>滋賀県-004788</v>
          </cell>
        </row>
        <row r="723">
          <cell r="D723" t="str">
            <v>261904220170</v>
          </cell>
          <cell r="F723" t="str">
            <v>幼児教育</v>
          </cell>
          <cell r="H723" t="str">
            <v>京都府-002242</v>
          </cell>
        </row>
        <row r="724">
          <cell r="D724" t="str">
            <v>261904220171</v>
          </cell>
          <cell r="F724" t="str">
            <v>幼児教育</v>
          </cell>
          <cell r="H724" t="str">
            <v>京都府-034112</v>
          </cell>
        </row>
        <row r="725">
          <cell r="D725" t="str">
            <v>261904220172</v>
          </cell>
          <cell r="F725" t="str">
            <v>幼児教育</v>
          </cell>
          <cell r="H725" t="str">
            <v>京都府-001284</v>
          </cell>
        </row>
        <row r="726">
          <cell r="D726" t="str">
            <v>261904220173</v>
          </cell>
          <cell r="F726" t="str">
            <v>幼児教育</v>
          </cell>
          <cell r="H726" t="str">
            <v>京都府-027800</v>
          </cell>
        </row>
        <row r="727">
          <cell r="D727" t="str">
            <v>261904220174</v>
          </cell>
          <cell r="F727" t="str">
            <v>幼児教育</v>
          </cell>
          <cell r="H727" t="str">
            <v>京都府-013613</v>
          </cell>
        </row>
        <row r="728">
          <cell r="D728" t="str">
            <v>261904220175</v>
          </cell>
          <cell r="F728" t="str">
            <v>幼児教育</v>
          </cell>
          <cell r="H728" t="str">
            <v>京都府-028870</v>
          </cell>
        </row>
        <row r="729">
          <cell r="D729" t="str">
            <v>261904220176</v>
          </cell>
          <cell r="F729" t="str">
            <v>幼児教育</v>
          </cell>
          <cell r="H729" t="str">
            <v>京都府-009318</v>
          </cell>
        </row>
        <row r="730">
          <cell r="D730" t="str">
            <v>261904220177</v>
          </cell>
          <cell r="F730" t="str">
            <v>幼児教育</v>
          </cell>
          <cell r="H730" t="str">
            <v>京都府-012773</v>
          </cell>
        </row>
        <row r="731">
          <cell r="D731" t="str">
            <v>261904220178</v>
          </cell>
          <cell r="F731" t="str">
            <v>幼児教育</v>
          </cell>
          <cell r="H731" t="str">
            <v>京都府-012058</v>
          </cell>
        </row>
        <row r="732">
          <cell r="D732" t="str">
            <v>261904220179</v>
          </cell>
          <cell r="F732" t="str">
            <v>幼児教育</v>
          </cell>
          <cell r="H732" t="str">
            <v>京都府-014554</v>
          </cell>
        </row>
        <row r="733">
          <cell r="D733" t="str">
            <v>261904220180</v>
          </cell>
          <cell r="F733" t="str">
            <v>幼児教育</v>
          </cell>
          <cell r="H733" t="str">
            <v>京都府-024624</v>
          </cell>
        </row>
        <row r="734">
          <cell r="D734" t="str">
            <v>261904220181</v>
          </cell>
          <cell r="F734" t="str">
            <v>幼児教育</v>
          </cell>
          <cell r="H734" t="str">
            <v>京都府-018689</v>
          </cell>
        </row>
        <row r="735">
          <cell r="D735" t="str">
            <v>261904220182</v>
          </cell>
          <cell r="F735" t="str">
            <v>幼児教育</v>
          </cell>
          <cell r="H735" t="str">
            <v>京都府-002446</v>
          </cell>
        </row>
        <row r="736">
          <cell r="D736" t="str">
            <v>261904220183</v>
          </cell>
          <cell r="F736" t="str">
            <v>幼児教育</v>
          </cell>
          <cell r="H736" t="str">
            <v>大阪府-027196</v>
          </cell>
        </row>
        <row r="737">
          <cell r="D737" t="str">
            <v>261904220184</v>
          </cell>
          <cell r="F737" t="str">
            <v>幼児教育</v>
          </cell>
          <cell r="H737" t="str">
            <v>京都府-005627</v>
          </cell>
        </row>
        <row r="738">
          <cell r="D738" t="str">
            <v>261904220185</v>
          </cell>
          <cell r="F738" t="str">
            <v>幼児教育</v>
          </cell>
          <cell r="H738" t="str">
            <v>滋賀県-000989</v>
          </cell>
        </row>
        <row r="739">
          <cell r="D739" t="str">
            <v>261904220186</v>
          </cell>
          <cell r="F739" t="str">
            <v>幼児教育</v>
          </cell>
          <cell r="H739" t="str">
            <v>滋賀県-015894</v>
          </cell>
        </row>
        <row r="740">
          <cell r="D740" t="str">
            <v>261904220187</v>
          </cell>
          <cell r="F740" t="str">
            <v>幼児教育</v>
          </cell>
          <cell r="H740" t="str">
            <v>京都府-025802</v>
          </cell>
        </row>
        <row r="741">
          <cell r="D741" t="str">
            <v>261904220188</v>
          </cell>
          <cell r="F741" t="str">
            <v>幼児教育</v>
          </cell>
          <cell r="H741" t="str">
            <v>京都府-018695</v>
          </cell>
        </row>
        <row r="742">
          <cell r="D742" t="str">
            <v>261904220189</v>
          </cell>
          <cell r="F742" t="str">
            <v>幼児教育</v>
          </cell>
          <cell r="H742" t="str">
            <v>京都府-026619</v>
          </cell>
        </row>
        <row r="743">
          <cell r="D743" t="str">
            <v>261904220190</v>
          </cell>
          <cell r="F743" t="str">
            <v>幼児教育</v>
          </cell>
          <cell r="H743" t="str">
            <v>京都府-022867</v>
          </cell>
        </row>
        <row r="744">
          <cell r="D744" t="str">
            <v>261904220191</v>
          </cell>
          <cell r="F744" t="str">
            <v>幼児教育</v>
          </cell>
          <cell r="H744" t="str">
            <v>京都府-029852</v>
          </cell>
        </row>
        <row r="745">
          <cell r="D745" t="str">
            <v>261904220192</v>
          </cell>
          <cell r="F745" t="str">
            <v>幼児教育</v>
          </cell>
          <cell r="H745" t="str">
            <v>京都府-028240</v>
          </cell>
        </row>
        <row r="746">
          <cell r="D746" t="str">
            <v>261904220193</v>
          </cell>
          <cell r="F746" t="str">
            <v>幼児教育</v>
          </cell>
          <cell r="H746" t="str">
            <v>京都府-020840</v>
          </cell>
        </row>
        <row r="747">
          <cell r="D747" t="str">
            <v>261904220194</v>
          </cell>
          <cell r="F747" t="str">
            <v>幼児教育</v>
          </cell>
          <cell r="H747" t="str">
            <v>京都府-001986</v>
          </cell>
        </row>
        <row r="748">
          <cell r="D748" t="str">
            <v>261904220195</v>
          </cell>
          <cell r="F748" t="str">
            <v>幼児教育</v>
          </cell>
          <cell r="H748" t="str">
            <v>京都府-024646</v>
          </cell>
        </row>
        <row r="749">
          <cell r="D749" t="str">
            <v>261904220196</v>
          </cell>
          <cell r="F749" t="str">
            <v>幼児教育</v>
          </cell>
          <cell r="H749" t="str">
            <v>京都府-027466</v>
          </cell>
        </row>
        <row r="750">
          <cell r="D750" t="str">
            <v>261904220197</v>
          </cell>
          <cell r="F750" t="str">
            <v>幼児教育</v>
          </cell>
          <cell r="H750" t="str">
            <v>京都府-031867</v>
          </cell>
        </row>
        <row r="751">
          <cell r="D751" t="str">
            <v>261904220198</v>
          </cell>
          <cell r="F751" t="str">
            <v>幼児教育</v>
          </cell>
          <cell r="H751" t="str">
            <v>京都府-017443</v>
          </cell>
        </row>
        <row r="752">
          <cell r="D752" t="str">
            <v>261904220199</v>
          </cell>
          <cell r="F752" t="str">
            <v>幼児教育</v>
          </cell>
          <cell r="H752" t="str">
            <v>京都府-018321</v>
          </cell>
        </row>
        <row r="753">
          <cell r="D753" t="str">
            <v>261904220200</v>
          </cell>
          <cell r="F753" t="str">
            <v>幼児教育</v>
          </cell>
          <cell r="H753" t="str">
            <v>京都府-026563</v>
          </cell>
        </row>
        <row r="754">
          <cell r="D754" t="str">
            <v>261904220201</v>
          </cell>
          <cell r="F754" t="str">
            <v>幼児教育</v>
          </cell>
          <cell r="H754" t="str">
            <v>京都府-033886</v>
          </cell>
        </row>
        <row r="755">
          <cell r="D755" t="str">
            <v>261904220202</v>
          </cell>
          <cell r="F755" t="str">
            <v>幼児教育</v>
          </cell>
          <cell r="H755" t="str">
            <v>兵庫県-044227</v>
          </cell>
        </row>
        <row r="756">
          <cell r="D756" t="str">
            <v>261904620203</v>
          </cell>
          <cell r="F756" t="str">
            <v>保護者支援・子育て支援</v>
          </cell>
          <cell r="H756" t="str">
            <v>熊本県-011501</v>
          </cell>
        </row>
        <row r="757">
          <cell r="D757" t="str">
            <v>261904620204</v>
          </cell>
          <cell r="F757" t="str">
            <v>保護者支援・子育て支援</v>
          </cell>
          <cell r="H757" t="str">
            <v>京都府-001828</v>
          </cell>
        </row>
        <row r="758">
          <cell r="D758" t="str">
            <v>261904620205</v>
          </cell>
          <cell r="F758" t="str">
            <v>保護者支援・子育て支援</v>
          </cell>
          <cell r="H758" t="str">
            <v>京都府-023622</v>
          </cell>
        </row>
        <row r="759">
          <cell r="D759" t="str">
            <v>261904620206</v>
          </cell>
          <cell r="F759" t="str">
            <v>保護者支援・子育て支援</v>
          </cell>
          <cell r="H759" t="str">
            <v>京都府-002904</v>
          </cell>
        </row>
        <row r="760">
          <cell r="D760" t="str">
            <v>261904620207</v>
          </cell>
          <cell r="F760" t="str">
            <v>保護者支援・子育て支援</v>
          </cell>
          <cell r="H760" t="str">
            <v>京都府-014852</v>
          </cell>
        </row>
        <row r="761">
          <cell r="D761" t="str">
            <v>261904620208</v>
          </cell>
          <cell r="F761" t="str">
            <v>保護者支援・子育て支援</v>
          </cell>
          <cell r="H761" t="str">
            <v>京都府-018116</v>
          </cell>
        </row>
        <row r="762">
          <cell r="D762" t="str">
            <v>261904620209</v>
          </cell>
          <cell r="F762" t="str">
            <v>保護者支援・子育て支援</v>
          </cell>
          <cell r="H762" t="str">
            <v>京都府-001296</v>
          </cell>
        </row>
        <row r="763">
          <cell r="D763" t="str">
            <v>261904620210</v>
          </cell>
          <cell r="F763" t="str">
            <v>保護者支援・子育て支援</v>
          </cell>
          <cell r="H763" t="str">
            <v>京都府-026780</v>
          </cell>
        </row>
        <row r="764">
          <cell r="D764" t="str">
            <v>261904620211</v>
          </cell>
          <cell r="F764" t="str">
            <v>保護者支援・子育て支援</v>
          </cell>
          <cell r="H764" t="str">
            <v>京都府-006578</v>
          </cell>
        </row>
        <row r="765">
          <cell r="D765" t="str">
            <v>261904620212</v>
          </cell>
          <cell r="F765" t="str">
            <v>保護者支援・子育て支援</v>
          </cell>
          <cell r="H765" t="str">
            <v>京都府-024518</v>
          </cell>
        </row>
        <row r="766">
          <cell r="D766" t="str">
            <v>261904620213</v>
          </cell>
          <cell r="F766" t="str">
            <v>保護者支援・子育て支援</v>
          </cell>
          <cell r="H766" t="str">
            <v>京都府-015724</v>
          </cell>
        </row>
        <row r="767">
          <cell r="D767" t="str">
            <v>261904620214</v>
          </cell>
          <cell r="F767" t="str">
            <v>保護者支援・子育て支援</v>
          </cell>
          <cell r="H767" t="str">
            <v>京都府-020890</v>
          </cell>
        </row>
        <row r="768">
          <cell r="D768" t="str">
            <v>261904620215</v>
          </cell>
          <cell r="F768" t="str">
            <v>保護者支援・子育て支援</v>
          </cell>
          <cell r="H768" t="str">
            <v>長野県-014060</v>
          </cell>
        </row>
        <row r="769">
          <cell r="D769" t="str">
            <v>261904620216</v>
          </cell>
          <cell r="F769" t="str">
            <v>保護者支援・子育て支援</v>
          </cell>
          <cell r="H769" t="str">
            <v>愛媛県-014393</v>
          </cell>
        </row>
        <row r="770">
          <cell r="D770" t="str">
            <v>261904620217</v>
          </cell>
          <cell r="F770" t="str">
            <v>保護者支援・子育て支援</v>
          </cell>
          <cell r="H770" t="str">
            <v>京都府-028265</v>
          </cell>
        </row>
        <row r="771">
          <cell r="D771" t="str">
            <v>261904620218</v>
          </cell>
          <cell r="F771" t="str">
            <v>保護者支援・子育て支援</v>
          </cell>
          <cell r="H771" t="str">
            <v>京都府-026919</v>
          </cell>
        </row>
        <row r="772">
          <cell r="D772" t="str">
            <v>261904620219</v>
          </cell>
          <cell r="F772" t="str">
            <v>保護者支援・子育て支援</v>
          </cell>
          <cell r="H772" t="str">
            <v>京都府-020146</v>
          </cell>
        </row>
        <row r="773">
          <cell r="D773" t="str">
            <v>261904620220</v>
          </cell>
          <cell r="F773" t="str">
            <v>保護者支援・子育て支援</v>
          </cell>
          <cell r="H773" t="str">
            <v>京都府-032482</v>
          </cell>
        </row>
        <row r="774">
          <cell r="D774" t="str">
            <v>261904620221</v>
          </cell>
          <cell r="F774" t="str">
            <v>保護者支援・子育て支援</v>
          </cell>
          <cell r="H774" t="str">
            <v>京都府-000818</v>
          </cell>
        </row>
        <row r="775">
          <cell r="D775" t="str">
            <v>261904620222</v>
          </cell>
          <cell r="F775" t="str">
            <v>保護者支援・子育て支援</v>
          </cell>
          <cell r="H775" t="str">
            <v>京都府-033206</v>
          </cell>
        </row>
        <row r="776">
          <cell r="D776" t="str">
            <v>261904620223</v>
          </cell>
          <cell r="F776" t="str">
            <v>保護者支援・子育て支援</v>
          </cell>
          <cell r="H776" t="str">
            <v>京都府-019905</v>
          </cell>
        </row>
        <row r="777">
          <cell r="D777" t="str">
            <v>261904620224</v>
          </cell>
          <cell r="F777" t="str">
            <v>保護者支援・子育て支援</v>
          </cell>
          <cell r="H777"/>
        </row>
        <row r="778">
          <cell r="D778" t="str">
            <v>261904620225</v>
          </cell>
          <cell r="F778" t="str">
            <v>保護者支援・子育て支援</v>
          </cell>
          <cell r="H778" t="str">
            <v>京都府-002803</v>
          </cell>
        </row>
        <row r="779">
          <cell r="D779" t="str">
            <v>261904620226</v>
          </cell>
          <cell r="F779" t="str">
            <v>保護者支援・子育て支援</v>
          </cell>
          <cell r="H779" t="str">
            <v>京都府-012586</v>
          </cell>
        </row>
        <row r="780">
          <cell r="D780" t="str">
            <v>261904620227</v>
          </cell>
          <cell r="F780" t="str">
            <v>保護者支援・子育て支援</v>
          </cell>
          <cell r="H780" t="str">
            <v>京都府-010537</v>
          </cell>
        </row>
        <row r="781">
          <cell r="D781" t="str">
            <v>261904620228</v>
          </cell>
          <cell r="F781" t="str">
            <v>保護者支援・子育て支援</v>
          </cell>
          <cell r="H781" t="str">
            <v>京都府-004116</v>
          </cell>
        </row>
        <row r="782">
          <cell r="D782" t="str">
            <v>261904620229</v>
          </cell>
          <cell r="F782" t="str">
            <v>保護者支援・子育て支援</v>
          </cell>
          <cell r="H782" t="str">
            <v>京都府-014585</v>
          </cell>
        </row>
        <row r="783">
          <cell r="D783" t="str">
            <v>261904620230</v>
          </cell>
          <cell r="F783" t="str">
            <v>保護者支援・子育て支援</v>
          </cell>
          <cell r="H783" t="str">
            <v>京都府-034481</v>
          </cell>
        </row>
        <row r="784">
          <cell r="D784" t="str">
            <v>261904620231</v>
          </cell>
          <cell r="F784" t="str">
            <v>保護者支援・子育て支援</v>
          </cell>
          <cell r="H784" t="str">
            <v>京都府-032881</v>
          </cell>
        </row>
        <row r="785">
          <cell r="D785" t="str">
            <v>261904620232</v>
          </cell>
          <cell r="F785" t="str">
            <v>保護者支援・子育て支援</v>
          </cell>
          <cell r="H785" t="str">
            <v>岡山県-024086</v>
          </cell>
        </row>
        <row r="786">
          <cell r="D786" t="str">
            <v>261904620233</v>
          </cell>
          <cell r="F786" t="str">
            <v>保護者支援・子育て支援</v>
          </cell>
          <cell r="H786" t="str">
            <v>奈良県-018475</v>
          </cell>
        </row>
        <row r="787">
          <cell r="D787" t="str">
            <v>261904620234</v>
          </cell>
          <cell r="F787" t="str">
            <v>保護者支援・子育て支援</v>
          </cell>
          <cell r="H787" t="str">
            <v>京都府-007064</v>
          </cell>
        </row>
        <row r="788">
          <cell r="D788" t="str">
            <v>261904620235</v>
          </cell>
          <cell r="F788" t="str">
            <v>保護者支援・子育て支援</v>
          </cell>
          <cell r="H788" t="str">
            <v>愛媛県-011486</v>
          </cell>
        </row>
        <row r="789">
          <cell r="D789" t="str">
            <v>261904620236</v>
          </cell>
          <cell r="F789" t="str">
            <v>保護者支援・子育て支援</v>
          </cell>
          <cell r="H789" t="str">
            <v>福井県-010227</v>
          </cell>
        </row>
        <row r="790">
          <cell r="D790" t="str">
            <v>261904620237</v>
          </cell>
          <cell r="F790" t="str">
            <v>保護者支援・子育て支援</v>
          </cell>
          <cell r="H790" t="str">
            <v>京都府-019338</v>
          </cell>
        </row>
        <row r="791">
          <cell r="D791" t="str">
            <v>261904620238</v>
          </cell>
          <cell r="F791" t="str">
            <v>保護者支援・子育て支援</v>
          </cell>
          <cell r="H791" t="str">
            <v>京都府-019149</v>
          </cell>
        </row>
        <row r="792">
          <cell r="D792" t="str">
            <v>261904620239</v>
          </cell>
          <cell r="F792" t="str">
            <v>保護者支援・子育て支援</v>
          </cell>
          <cell r="H792" t="str">
            <v>京都府-028354</v>
          </cell>
        </row>
        <row r="793">
          <cell r="D793" t="str">
            <v>261904620240</v>
          </cell>
          <cell r="F793" t="str">
            <v>保護者支援・子育て支援</v>
          </cell>
          <cell r="H793" t="str">
            <v>京都府-001532</v>
          </cell>
        </row>
        <row r="794">
          <cell r="D794" t="str">
            <v>261904620241</v>
          </cell>
          <cell r="F794" t="str">
            <v>保護者支援・子育て支援</v>
          </cell>
          <cell r="H794" t="str">
            <v>兵庫県-026239</v>
          </cell>
        </row>
        <row r="795">
          <cell r="D795" t="str">
            <v>261904620242</v>
          </cell>
          <cell r="F795" t="str">
            <v>保護者支援・子育て支援</v>
          </cell>
          <cell r="H795" t="str">
            <v>京都府-029400</v>
          </cell>
        </row>
        <row r="796">
          <cell r="D796" t="str">
            <v>261904620243</v>
          </cell>
          <cell r="F796" t="str">
            <v>保護者支援・子育て支援</v>
          </cell>
          <cell r="H796" t="str">
            <v>京都府-017463</v>
          </cell>
        </row>
        <row r="797">
          <cell r="D797" t="str">
            <v>261904620244</v>
          </cell>
          <cell r="F797" t="str">
            <v>保護者支援・子育て支援</v>
          </cell>
          <cell r="H797" t="str">
            <v>京都府-033760</v>
          </cell>
        </row>
        <row r="798">
          <cell r="D798" t="str">
            <v>261904620245</v>
          </cell>
          <cell r="F798" t="str">
            <v>保護者支援・子育て支援</v>
          </cell>
          <cell r="H798" t="str">
            <v>京都府-014643</v>
          </cell>
        </row>
        <row r="799">
          <cell r="D799" t="str">
            <v>261904620246</v>
          </cell>
          <cell r="F799" t="str">
            <v>保護者支援・子育て支援</v>
          </cell>
          <cell r="H799" t="str">
            <v>京都府-018223</v>
          </cell>
        </row>
        <row r="800">
          <cell r="D800" t="str">
            <v>261904620247</v>
          </cell>
          <cell r="F800" t="str">
            <v>保護者支援・子育て支援</v>
          </cell>
          <cell r="H800" t="str">
            <v>京都府-019279</v>
          </cell>
        </row>
        <row r="801">
          <cell r="D801" t="str">
            <v>261904620248</v>
          </cell>
          <cell r="F801" t="str">
            <v>保護者支援・子育て支援</v>
          </cell>
          <cell r="H801" t="str">
            <v>京都府-028809</v>
          </cell>
        </row>
        <row r="802">
          <cell r="D802" t="str">
            <v>261904620249</v>
          </cell>
          <cell r="F802" t="str">
            <v>保護者支援・子育て支援</v>
          </cell>
          <cell r="H802" t="str">
            <v>京都府-028805</v>
          </cell>
        </row>
        <row r="803">
          <cell r="D803" t="str">
            <v>261904620250</v>
          </cell>
          <cell r="F803" t="str">
            <v>保護者支援・子育て支援</v>
          </cell>
          <cell r="H803" t="str">
            <v>滋賀県-000651</v>
          </cell>
        </row>
        <row r="804">
          <cell r="D804" t="str">
            <v>261904720251</v>
          </cell>
          <cell r="F804" t="str">
            <v>マネジメント</v>
          </cell>
          <cell r="H804" t="str">
            <v>滋賀県-002837</v>
          </cell>
        </row>
        <row r="805">
          <cell r="D805" t="str">
            <v>261904720252</v>
          </cell>
          <cell r="F805" t="str">
            <v>マネジメント</v>
          </cell>
          <cell r="H805" t="str">
            <v>京都府-002904</v>
          </cell>
        </row>
        <row r="806">
          <cell r="D806" t="str">
            <v>261904720253</v>
          </cell>
          <cell r="F806" t="str">
            <v>マネジメント</v>
          </cell>
          <cell r="H806" t="str">
            <v>京都府-015324</v>
          </cell>
        </row>
        <row r="807">
          <cell r="D807" t="str">
            <v>261904720254</v>
          </cell>
          <cell r="F807" t="str">
            <v>マネジメント</v>
          </cell>
          <cell r="H807" t="str">
            <v>京都府-007712</v>
          </cell>
        </row>
        <row r="808">
          <cell r="D808" t="str">
            <v>261904720255</v>
          </cell>
          <cell r="F808" t="str">
            <v>マネジメント</v>
          </cell>
          <cell r="H808" t="str">
            <v>京都府-025526</v>
          </cell>
        </row>
        <row r="809">
          <cell r="D809" t="str">
            <v>261904720256</v>
          </cell>
          <cell r="F809" t="str">
            <v>マネジメント</v>
          </cell>
          <cell r="H809" t="str">
            <v>京都府-014081</v>
          </cell>
        </row>
        <row r="810">
          <cell r="D810" t="str">
            <v>261904720257</v>
          </cell>
          <cell r="F810" t="str">
            <v>マネジメント</v>
          </cell>
          <cell r="H810" t="str">
            <v>大阪府-037456</v>
          </cell>
        </row>
        <row r="811">
          <cell r="D811" t="str">
            <v>261904720258</v>
          </cell>
          <cell r="F811" t="str">
            <v>マネジメント</v>
          </cell>
          <cell r="H811" t="str">
            <v>京都府-019761</v>
          </cell>
        </row>
        <row r="812">
          <cell r="D812" t="str">
            <v>261904720259</v>
          </cell>
          <cell r="F812" t="str">
            <v>マネジメント</v>
          </cell>
          <cell r="H812" t="str">
            <v>京都府-017221</v>
          </cell>
        </row>
        <row r="813">
          <cell r="D813" t="str">
            <v>261904720260</v>
          </cell>
          <cell r="F813" t="str">
            <v>マネジメント</v>
          </cell>
          <cell r="H813" t="str">
            <v>京都府-001797</v>
          </cell>
        </row>
        <row r="814">
          <cell r="D814" t="str">
            <v>261904720261</v>
          </cell>
          <cell r="F814" t="str">
            <v>マネジメント</v>
          </cell>
          <cell r="H814" t="str">
            <v>京都府-003537</v>
          </cell>
        </row>
        <row r="815">
          <cell r="D815" t="str">
            <v>261904720262</v>
          </cell>
          <cell r="F815" t="str">
            <v>マネジメント</v>
          </cell>
          <cell r="H815" t="str">
            <v>京都府-009019</v>
          </cell>
        </row>
        <row r="816">
          <cell r="D816" t="str">
            <v>261904720263</v>
          </cell>
          <cell r="F816" t="str">
            <v>マネジメント</v>
          </cell>
          <cell r="H816" t="str">
            <v>京都府-010760</v>
          </cell>
        </row>
        <row r="817">
          <cell r="D817" t="str">
            <v>261904720264</v>
          </cell>
          <cell r="F817" t="str">
            <v>マネジメント</v>
          </cell>
          <cell r="H817" t="str">
            <v>京都府-005567</v>
          </cell>
        </row>
        <row r="818">
          <cell r="D818" t="str">
            <v>261904720265</v>
          </cell>
          <cell r="F818" t="str">
            <v>マネジメント</v>
          </cell>
          <cell r="H818" t="str">
            <v>京都府-010197</v>
          </cell>
        </row>
        <row r="819">
          <cell r="D819" t="str">
            <v>261904720266</v>
          </cell>
          <cell r="F819" t="str">
            <v>マネジメント</v>
          </cell>
          <cell r="H819" t="str">
            <v>京都府-008549</v>
          </cell>
        </row>
        <row r="820">
          <cell r="D820" t="str">
            <v>261904720267</v>
          </cell>
          <cell r="F820" t="str">
            <v>マネジメント</v>
          </cell>
          <cell r="H820" t="str">
            <v>京都府-002034</v>
          </cell>
        </row>
        <row r="821">
          <cell r="D821" t="str">
            <v>261904720268</v>
          </cell>
          <cell r="F821" t="str">
            <v>マネジメント</v>
          </cell>
          <cell r="H821" t="str">
            <v>愛媛県-010731</v>
          </cell>
        </row>
        <row r="822">
          <cell r="D822" t="str">
            <v>261904720269</v>
          </cell>
          <cell r="F822" t="str">
            <v>マネジメント</v>
          </cell>
          <cell r="H822" t="str">
            <v>京都府-024582</v>
          </cell>
        </row>
        <row r="823">
          <cell r="D823" t="str">
            <v>261904720270</v>
          </cell>
          <cell r="F823" t="str">
            <v>マネジメント</v>
          </cell>
          <cell r="H823" t="str">
            <v>京都府-001780</v>
          </cell>
        </row>
        <row r="824">
          <cell r="D824" t="str">
            <v>261904720271</v>
          </cell>
          <cell r="F824" t="str">
            <v>マネジメント</v>
          </cell>
          <cell r="H824" t="str">
            <v>京都府-019126</v>
          </cell>
        </row>
        <row r="825">
          <cell r="D825" t="str">
            <v>261904720272</v>
          </cell>
          <cell r="F825" t="str">
            <v>マネジメント</v>
          </cell>
          <cell r="H825" t="str">
            <v>京都府-027696</v>
          </cell>
        </row>
        <row r="826">
          <cell r="D826" t="str">
            <v>261904720273</v>
          </cell>
          <cell r="F826" t="str">
            <v>マネジメント</v>
          </cell>
          <cell r="H826" t="str">
            <v>京都府-009119</v>
          </cell>
        </row>
        <row r="827">
          <cell r="D827" t="str">
            <v>261904720274</v>
          </cell>
          <cell r="F827" t="str">
            <v>マネジメント</v>
          </cell>
          <cell r="H827" t="str">
            <v>京都府-001284</v>
          </cell>
        </row>
        <row r="828">
          <cell r="D828" t="str">
            <v>261904720275</v>
          </cell>
          <cell r="F828" t="str">
            <v>マネジメント</v>
          </cell>
          <cell r="H828" t="str">
            <v>京都府-001431</v>
          </cell>
        </row>
        <row r="829">
          <cell r="D829" t="str">
            <v>261904720276</v>
          </cell>
          <cell r="F829" t="str">
            <v>マネジメント</v>
          </cell>
          <cell r="H829" t="str">
            <v>京都府-013657</v>
          </cell>
        </row>
        <row r="830">
          <cell r="D830" t="str">
            <v>261904720277</v>
          </cell>
          <cell r="F830" t="str">
            <v>マネジメント</v>
          </cell>
          <cell r="H830" t="str">
            <v>京都府-013790</v>
          </cell>
        </row>
        <row r="831">
          <cell r="D831" t="str">
            <v>261904720278</v>
          </cell>
          <cell r="F831" t="str">
            <v>マネジメント</v>
          </cell>
          <cell r="H831" t="str">
            <v>京都府-009528</v>
          </cell>
        </row>
        <row r="832">
          <cell r="D832" t="str">
            <v>261904720279</v>
          </cell>
          <cell r="F832" t="str">
            <v>マネジメント</v>
          </cell>
          <cell r="H832" t="str">
            <v>京都府-007840</v>
          </cell>
        </row>
        <row r="833">
          <cell r="D833" t="str">
            <v>261904720280</v>
          </cell>
          <cell r="F833" t="str">
            <v>マネジメント</v>
          </cell>
          <cell r="H833" t="str">
            <v>京都府-010037</v>
          </cell>
        </row>
        <row r="834">
          <cell r="D834" t="str">
            <v>261904720281</v>
          </cell>
          <cell r="F834" t="str">
            <v>マネジメント</v>
          </cell>
          <cell r="H834" t="str">
            <v>京都府-009318</v>
          </cell>
        </row>
        <row r="835">
          <cell r="D835" t="str">
            <v>261904720282</v>
          </cell>
          <cell r="F835" t="str">
            <v>マネジメント</v>
          </cell>
          <cell r="H835" t="str">
            <v>京都府-030453</v>
          </cell>
        </row>
        <row r="836">
          <cell r="D836" t="str">
            <v>261904720283</v>
          </cell>
          <cell r="F836" t="str">
            <v>マネジメント</v>
          </cell>
          <cell r="H836" t="str">
            <v>京都府-012773</v>
          </cell>
        </row>
        <row r="837">
          <cell r="D837" t="str">
            <v>261904720284</v>
          </cell>
          <cell r="F837" t="str">
            <v>マネジメント</v>
          </cell>
          <cell r="H837" t="str">
            <v>京都府-018182</v>
          </cell>
        </row>
        <row r="838">
          <cell r="D838" t="str">
            <v>261904720285</v>
          </cell>
          <cell r="F838" t="str">
            <v>マネジメント</v>
          </cell>
          <cell r="H838" t="str">
            <v>三重県-023523</v>
          </cell>
        </row>
        <row r="839">
          <cell r="D839" t="str">
            <v>261904720286</v>
          </cell>
          <cell r="F839" t="str">
            <v>マネジメント</v>
          </cell>
          <cell r="H839"/>
        </row>
        <row r="840">
          <cell r="D840" t="str">
            <v>261904720287</v>
          </cell>
          <cell r="F840" t="str">
            <v>マネジメント</v>
          </cell>
          <cell r="H840" t="str">
            <v>大阪府-042504</v>
          </cell>
        </row>
        <row r="841">
          <cell r="D841" t="str">
            <v>261904720288</v>
          </cell>
          <cell r="F841" t="str">
            <v>マネジメント</v>
          </cell>
          <cell r="H841" t="str">
            <v>京都府-022870</v>
          </cell>
        </row>
        <row r="842">
          <cell r="D842" t="str">
            <v>261904720289</v>
          </cell>
          <cell r="F842" t="str">
            <v>マネジメント</v>
          </cell>
          <cell r="H842" t="str">
            <v>京都府-015858</v>
          </cell>
        </row>
        <row r="843">
          <cell r="D843" t="str">
            <v>261904720290</v>
          </cell>
          <cell r="F843" t="str">
            <v>マネジメント</v>
          </cell>
          <cell r="H843" t="str">
            <v>京都府-017077</v>
          </cell>
        </row>
        <row r="844">
          <cell r="D844" t="str">
            <v>261904720291</v>
          </cell>
          <cell r="F844" t="str">
            <v>マネジメント</v>
          </cell>
          <cell r="H844" t="str">
            <v>京都府-013613</v>
          </cell>
        </row>
        <row r="845">
          <cell r="D845" t="str">
            <v>261904720292</v>
          </cell>
          <cell r="F845" t="str">
            <v>マネジメント</v>
          </cell>
          <cell r="H845" t="str">
            <v>京都府-018879</v>
          </cell>
        </row>
        <row r="846">
          <cell r="D846" t="str">
            <v>261904720293</v>
          </cell>
          <cell r="F846" t="str">
            <v>マネジメント</v>
          </cell>
          <cell r="H846" t="str">
            <v>京都府-026263</v>
          </cell>
        </row>
        <row r="847">
          <cell r="D847" t="str">
            <v>261904720294</v>
          </cell>
          <cell r="F847" t="str">
            <v>マネジメント</v>
          </cell>
          <cell r="H847" t="str">
            <v>京都府-011427</v>
          </cell>
        </row>
        <row r="848">
          <cell r="D848" t="str">
            <v>261904720295</v>
          </cell>
          <cell r="F848" t="str">
            <v>マネジメント</v>
          </cell>
          <cell r="H848" t="str">
            <v>京都府-026734</v>
          </cell>
        </row>
        <row r="849">
          <cell r="D849" t="str">
            <v>261904720296</v>
          </cell>
          <cell r="F849" t="str">
            <v>マネジメント</v>
          </cell>
          <cell r="H849" t="str">
            <v>京都府-000094</v>
          </cell>
        </row>
        <row r="850">
          <cell r="D850" t="str">
            <v>261904720297</v>
          </cell>
          <cell r="F850" t="str">
            <v>マネジメント</v>
          </cell>
          <cell r="H850" t="str">
            <v>京都府-000271</v>
          </cell>
        </row>
        <row r="851">
          <cell r="D851" t="str">
            <v>261904720298</v>
          </cell>
          <cell r="F851" t="str">
            <v>マネジメント</v>
          </cell>
          <cell r="H851" t="str">
            <v>京都府-001845</v>
          </cell>
        </row>
        <row r="852">
          <cell r="D852" t="str">
            <v>261904720299</v>
          </cell>
          <cell r="F852" t="str">
            <v>マネジメント</v>
          </cell>
          <cell r="H852" t="str">
            <v>滋賀県-015278</v>
          </cell>
        </row>
        <row r="853">
          <cell r="D853" t="str">
            <v>261904720300</v>
          </cell>
          <cell r="F853" t="str">
            <v>マネジメント</v>
          </cell>
          <cell r="H853" t="str">
            <v>京都府-023054</v>
          </cell>
        </row>
        <row r="854">
          <cell r="D854" t="str">
            <v>261904720301</v>
          </cell>
          <cell r="F854" t="str">
            <v>マネジメント</v>
          </cell>
          <cell r="H854" t="str">
            <v>京都府-015962</v>
          </cell>
        </row>
        <row r="855">
          <cell r="D855" t="str">
            <v>261904720302</v>
          </cell>
          <cell r="F855" t="str">
            <v>マネジメント</v>
          </cell>
          <cell r="H855" t="str">
            <v>京都府-006276</v>
          </cell>
        </row>
        <row r="856">
          <cell r="D856" t="str">
            <v>261904720303</v>
          </cell>
          <cell r="F856" t="str">
            <v>マネジメント</v>
          </cell>
          <cell r="H856" t="str">
            <v>京都府-023323</v>
          </cell>
        </row>
        <row r="857">
          <cell r="D857" t="str">
            <v>261904720304</v>
          </cell>
          <cell r="F857" t="str">
            <v>マネジメント</v>
          </cell>
          <cell r="H857" t="str">
            <v>京都府-014250</v>
          </cell>
        </row>
        <row r="858">
          <cell r="D858" t="str">
            <v>261904720305</v>
          </cell>
          <cell r="F858" t="str">
            <v>マネジメント</v>
          </cell>
          <cell r="H858" t="str">
            <v>京都府-018398</v>
          </cell>
        </row>
        <row r="859">
          <cell r="D859" t="str">
            <v>261904720306</v>
          </cell>
          <cell r="F859" t="str">
            <v>マネジメント</v>
          </cell>
          <cell r="H859" t="str">
            <v>京都府-019543</v>
          </cell>
        </row>
        <row r="860">
          <cell r="D860" t="str">
            <v>261904720307</v>
          </cell>
          <cell r="F860" t="str">
            <v>マネジメント</v>
          </cell>
          <cell r="H860" t="str">
            <v>京都府-021785</v>
          </cell>
        </row>
        <row r="861">
          <cell r="D861" t="str">
            <v>261904720308</v>
          </cell>
          <cell r="F861" t="str">
            <v>マネジメント</v>
          </cell>
          <cell r="H861" t="str">
            <v>京都府-015896</v>
          </cell>
        </row>
        <row r="862">
          <cell r="D862" t="str">
            <v>261904720309</v>
          </cell>
          <cell r="F862" t="str">
            <v>マネジメント</v>
          </cell>
          <cell r="H862" t="str">
            <v>鳥取県-008442</v>
          </cell>
        </row>
        <row r="863">
          <cell r="D863" t="str">
            <v>261904720310</v>
          </cell>
          <cell r="F863" t="str">
            <v>マネジメント</v>
          </cell>
          <cell r="H863" t="str">
            <v>京都府-031762</v>
          </cell>
        </row>
        <row r="864">
          <cell r="D864" t="str">
            <v>261904720311</v>
          </cell>
          <cell r="F864" t="str">
            <v>マネジメント</v>
          </cell>
          <cell r="H864" t="str">
            <v>京都府-033629</v>
          </cell>
        </row>
        <row r="865">
          <cell r="D865" t="str">
            <v>261904720312</v>
          </cell>
          <cell r="F865" t="str">
            <v>マネジメント</v>
          </cell>
          <cell r="H865" t="str">
            <v>京都府-013299</v>
          </cell>
        </row>
        <row r="866">
          <cell r="D866" t="str">
            <v>261904720313</v>
          </cell>
          <cell r="F866" t="str">
            <v>マネジメント</v>
          </cell>
          <cell r="H866" t="str">
            <v>京都府-001404</v>
          </cell>
        </row>
        <row r="867">
          <cell r="D867" t="str">
            <v>261904720314</v>
          </cell>
          <cell r="F867" t="str">
            <v>マネジメント</v>
          </cell>
          <cell r="H867" t="str">
            <v>京都府-004943</v>
          </cell>
        </row>
        <row r="868">
          <cell r="D868" t="str">
            <v>261904720315</v>
          </cell>
          <cell r="F868" t="str">
            <v>マネジメント</v>
          </cell>
          <cell r="H868" t="str">
            <v>京都府-019149</v>
          </cell>
        </row>
        <row r="869">
          <cell r="D869" t="str">
            <v>261904720316</v>
          </cell>
          <cell r="F869" t="str">
            <v>マネジメント</v>
          </cell>
          <cell r="H869" t="str">
            <v>京都府-019338</v>
          </cell>
        </row>
        <row r="870">
          <cell r="D870" t="str">
            <v>261904720317</v>
          </cell>
          <cell r="F870" t="str">
            <v>マネジメント</v>
          </cell>
          <cell r="H870" t="str">
            <v>京都府-007843</v>
          </cell>
        </row>
        <row r="871">
          <cell r="D871" t="str">
            <v>261904720318</v>
          </cell>
          <cell r="F871" t="str">
            <v>マネジメント</v>
          </cell>
          <cell r="H871" t="str">
            <v>京都府-027300</v>
          </cell>
        </row>
        <row r="872">
          <cell r="D872" t="str">
            <v>261904720319</v>
          </cell>
          <cell r="F872" t="str">
            <v>マネジメント</v>
          </cell>
          <cell r="H872" t="str">
            <v>大阪府-005965</v>
          </cell>
        </row>
        <row r="873">
          <cell r="D873" t="str">
            <v>261904720320</v>
          </cell>
          <cell r="F873" t="str">
            <v>マネジメント</v>
          </cell>
          <cell r="H873" t="str">
            <v>京都府-017987</v>
          </cell>
        </row>
        <row r="874">
          <cell r="D874" t="str">
            <v>261904720321</v>
          </cell>
          <cell r="F874" t="str">
            <v>マネジメント</v>
          </cell>
          <cell r="H874" t="str">
            <v>京都府-006232</v>
          </cell>
        </row>
        <row r="875">
          <cell r="D875" t="str">
            <v>261904720322</v>
          </cell>
          <cell r="F875" t="str">
            <v>マネジメント</v>
          </cell>
          <cell r="H875" t="str">
            <v>京都府-021053</v>
          </cell>
        </row>
        <row r="876">
          <cell r="D876" t="str">
            <v>261904720323</v>
          </cell>
          <cell r="F876" t="str">
            <v>マネジメント</v>
          </cell>
          <cell r="H876" t="str">
            <v>京都府-014303</v>
          </cell>
        </row>
        <row r="877">
          <cell r="D877" t="str">
            <v>261904720324</v>
          </cell>
          <cell r="F877" t="str">
            <v>マネジメント</v>
          </cell>
          <cell r="H877" t="str">
            <v>京都府-021150</v>
          </cell>
        </row>
        <row r="878">
          <cell r="D878" t="str">
            <v>261904220325</v>
          </cell>
          <cell r="F878" t="str">
            <v>幼児教育</v>
          </cell>
          <cell r="H878" t="str">
            <v>京都府-029449</v>
          </cell>
        </row>
        <row r="879">
          <cell r="D879" t="str">
            <v>261904220326</v>
          </cell>
          <cell r="F879" t="str">
            <v>幼児教育</v>
          </cell>
          <cell r="H879" t="str">
            <v>京都府-022075</v>
          </cell>
        </row>
        <row r="880">
          <cell r="D880" t="str">
            <v>261904420327</v>
          </cell>
          <cell r="F880" t="str">
            <v>食育・アレルギー対応</v>
          </cell>
          <cell r="H880" t="str">
            <v>京都府-017463</v>
          </cell>
        </row>
        <row r="881">
          <cell r="D881" t="str">
            <v>261904420328</v>
          </cell>
          <cell r="F881" t="str">
            <v>食育・アレルギー対応</v>
          </cell>
          <cell r="H881" t="str">
            <v>京都府-012444</v>
          </cell>
        </row>
        <row r="882">
          <cell r="D882" t="str">
            <v>261904420329</v>
          </cell>
          <cell r="F882" t="str">
            <v>食育・アレルギー対応</v>
          </cell>
          <cell r="H882" t="str">
            <v>京都府-000977</v>
          </cell>
        </row>
        <row r="883">
          <cell r="D883" t="str">
            <v>262004320001</v>
          </cell>
          <cell r="F883" t="str">
            <v>障害児保育</v>
          </cell>
          <cell r="H883" t="str">
            <v>京都府-019854</v>
          </cell>
        </row>
        <row r="884">
          <cell r="D884" t="str">
            <v>262004320002</v>
          </cell>
          <cell r="F884" t="str">
            <v>障害児保育</v>
          </cell>
          <cell r="H884" t="str">
            <v>京都府-028809</v>
          </cell>
        </row>
        <row r="885">
          <cell r="D885" t="str">
            <v>262004320003</v>
          </cell>
          <cell r="F885" t="str">
            <v>障害児保育</v>
          </cell>
          <cell r="H885" t="str">
            <v>京都府-005567</v>
          </cell>
        </row>
        <row r="886">
          <cell r="D886" t="str">
            <v>262004320004</v>
          </cell>
          <cell r="F886" t="str">
            <v>障害児保育</v>
          </cell>
          <cell r="H886" t="str">
            <v>京都府-023622</v>
          </cell>
        </row>
        <row r="887">
          <cell r="D887" t="str">
            <v>262004320005</v>
          </cell>
          <cell r="F887" t="str">
            <v>障害児保育</v>
          </cell>
          <cell r="H887" t="str">
            <v>京都府-022531</v>
          </cell>
        </row>
        <row r="888">
          <cell r="D888" t="str">
            <v>262004320006</v>
          </cell>
          <cell r="F888" t="str">
            <v>障害児保育</v>
          </cell>
          <cell r="H888" t="str">
            <v>京都府-022186</v>
          </cell>
        </row>
        <row r="889">
          <cell r="D889" t="str">
            <v>262004320007</v>
          </cell>
          <cell r="F889" t="str">
            <v>障害児保育</v>
          </cell>
          <cell r="H889" t="str">
            <v>京都府-026246</v>
          </cell>
        </row>
        <row r="890">
          <cell r="D890" t="str">
            <v>262004320008</v>
          </cell>
          <cell r="F890" t="str">
            <v>障害児保育</v>
          </cell>
          <cell r="H890" t="str">
            <v>京都府-000724</v>
          </cell>
        </row>
        <row r="891">
          <cell r="D891" t="str">
            <v>262004320009</v>
          </cell>
          <cell r="F891" t="str">
            <v>障害児保育</v>
          </cell>
          <cell r="H891" t="str">
            <v>京都府-029760</v>
          </cell>
        </row>
        <row r="892">
          <cell r="D892" t="str">
            <v>262004320010</v>
          </cell>
          <cell r="F892" t="str">
            <v>障害児保育</v>
          </cell>
          <cell r="H892" t="str">
            <v>京都府-023379</v>
          </cell>
        </row>
        <row r="893">
          <cell r="D893" t="str">
            <v>262004320011</v>
          </cell>
          <cell r="F893" t="str">
            <v>障害児保育</v>
          </cell>
          <cell r="H893" t="str">
            <v>京都府-027830</v>
          </cell>
        </row>
        <row r="894">
          <cell r="D894" t="str">
            <v>262004320012</v>
          </cell>
          <cell r="F894" t="str">
            <v>障害児保育</v>
          </cell>
          <cell r="H894" t="str">
            <v>京都府-002584</v>
          </cell>
        </row>
        <row r="895">
          <cell r="D895" t="str">
            <v>262004320013</v>
          </cell>
          <cell r="F895" t="str">
            <v>障害児保育</v>
          </cell>
          <cell r="H895" t="str">
            <v>熊本県-001772</v>
          </cell>
        </row>
        <row r="896">
          <cell r="D896" t="str">
            <v>262004320014</v>
          </cell>
          <cell r="F896" t="str">
            <v>障害児保育</v>
          </cell>
          <cell r="H896" t="str">
            <v>京都府-035182</v>
          </cell>
        </row>
        <row r="897">
          <cell r="D897" t="str">
            <v>262004320015</v>
          </cell>
          <cell r="F897" t="str">
            <v>障害児保育</v>
          </cell>
          <cell r="H897" t="str">
            <v>京都府-030476</v>
          </cell>
        </row>
        <row r="898">
          <cell r="D898" t="str">
            <v>262004320016</v>
          </cell>
          <cell r="F898" t="str">
            <v>障害児保育</v>
          </cell>
          <cell r="H898" t="str">
            <v>兵庫県-062726</v>
          </cell>
        </row>
        <row r="899">
          <cell r="D899" t="str">
            <v>262004320017</v>
          </cell>
          <cell r="F899" t="str">
            <v>障害児保育</v>
          </cell>
          <cell r="H899" t="str">
            <v>京都府-031828</v>
          </cell>
        </row>
        <row r="900">
          <cell r="D900" t="str">
            <v>262004320018</v>
          </cell>
          <cell r="F900" t="str">
            <v>障害児保育</v>
          </cell>
          <cell r="H900" t="str">
            <v>京都府-025802</v>
          </cell>
        </row>
        <row r="901">
          <cell r="D901" t="str">
            <v>262004320019</v>
          </cell>
          <cell r="F901" t="str">
            <v>障害児保育</v>
          </cell>
          <cell r="H901" t="str">
            <v>京都府-028385</v>
          </cell>
        </row>
        <row r="902">
          <cell r="D902" t="str">
            <v>262004320020</v>
          </cell>
          <cell r="F902" t="str">
            <v>障害児保育</v>
          </cell>
          <cell r="H902" t="str">
            <v>京都府-033367</v>
          </cell>
        </row>
        <row r="903">
          <cell r="D903" t="str">
            <v>262004320021</v>
          </cell>
          <cell r="F903" t="str">
            <v>障害児保育</v>
          </cell>
          <cell r="H903" t="str">
            <v>京都府-010537</v>
          </cell>
        </row>
        <row r="904">
          <cell r="D904" t="str">
            <v>262004320022</v>
          </cell>
          <cell r="F904" t="str">
            <v>障害児保育</v>
          </cell>
          <cell r="H904" t="str">
            <v>京都府-026734</v>
          </cell>
        </row>
        <row r="905">
          <cell r="D905" t="str">
            <v>262004320023</v>
          </cell>
          <cell r="F905" t="str">
            <v>障害児保育</v>
          </cell>
          <cell r="H905" t="str">
            <v>京都府-026263</v>
          </cell>
        </row>
        <row r="906">
          <cell r="D906" t="str">
            <v>262004320024</v>
          </cell>
          <cell r="F906" t="str">
            <v>障害児保育</v>
          </cell>
          <cell r="H906" t="str">
            <v>京都府-030246</v>
          </cell>
        </row>
        <row r="907">
          <cell r="D907" t="str">
            <v>262004320025</v>
          </cell>
          <cell r="F907" t="str">
            <v>障害児保育</v>
          </cell>
          <cell r="H907" t="str">
            <v>三重県-023523</v>
          </cell>
        </row>
        <row r="908">
          <cell r="D908" t="str">
            <v>262004320026</v>
          </cell>
          <cell r="F908" t="str">
            <v>障害児保育</v>
          </cell>
          <cell r="H908" t="str">
            <v>京都府-033629</v>
          </cell>
        </row>
        <row r="909">
          <cell r="D909" t="str">
            <v>262004320027</v>
          </cell>
          <cell r="F909" t="str">
            <v>障害児保育</v>
          </cell>
          <cell r="H909" t="str">
            <v>京都府-020730</v>
          </cell>
        </row>
        <row r="910">
          <cell r="D910" t="str">
            <v>262004320028</v>
          </cell>
          <cell r="F910" t="str">
            <v>障害児保育</v>
          </cell>
          <cell r="H910"/>
        </row>
        <row r="911">
          <cell r="D911" t="str">
            <v>262004320029</v>
          </cell>
          <cell r="F911" t="str">
            <v>障害児保育</v>
          </cell>
          <cell r="H911" t="str">
            <v>京都府-033651</v>
          </cell>
        </row>
        <row r="912">
          <cell r="D912" t="str">
            <v>262004320030</v>
          </cell>
          <cell r="F912" t="str">
            <v>障害児保育</v>
          </cell>
          <cell r="H912" t="str">
            <v>京都府-001825</v>
          </cell>
        </row>
        <row r="913">
          <cell r="D913" t="str">
            <v>262004320031</v>
          </cell>
          <cell r="F913" t="str">
            <v>障害児保育</v>
          </cell>
          <cell r="H913" t="str">
            <v>京都府-003460</v>
          </cell>
        </row>
        <row r="914">
          <cell r="D914" t="str">
            <v>262004320032</v>
          </cell>
          <cell r="F914" t="str">
            <v>障害児保育</v>
          </cell>
          <cell r="H914" t="str">
            <v>京都府-000220</v>
          </cell>
        </row>
        <row r="915">
          <cell r="D915" t="str">
            <v>262004320033</v>
          </cell>
          <cell r="F915" t="str">
            <v>障害児保育</v>
          </cell>
          <cell r="H915" t="str">
            <v>京都府-027441</v>
          </cell>
        </row>
        <row r="916">
          <cell r="D916" t="str">
            <v>262004320034</v>
          </cell>
          <cell r="F916" t="str">
            <v>障害児保育</v>
          </cell>
          <cell r="H916" t="str">
            <v>京都府-025621</v>
          </cell>
        </row>
        <row r="917">
          <cell r="D917" t="str">
            <v>262004320035</v>
          </cell>
          <cell r="F917" t="str">
            <v>障害児保育</v>
          </cell>
          <cell r="H917" t="str">
            <v>京都府-027336</v>
          </cell>
        </row>
        <row r="918">
          <cell r="D918" t="str">
            <v>262004320036</v>
          </cell>
          <cell r="F918" t="str">
            <v>障害児保育</v>
          </cell>
          <cell r="H918" t="str">
            <v>京都府-028414</v>
          </cell>
        </row>
        <row r="919">
          <cell r="D919" t="str">
            <v>262004320037</v>
          </cell>
          <cell r="F919" t="str">
            <v>障害児保育</v>
          </cell>
          <cell r="H919" t="str">
            <v>京都府-018398</v>
          </cell>
        </row>
        <row r="920">
          <cell r="D920" t="str">
            <v>262004320038</v>
          </cell>
          <cell r="F920" t="str">
            <v>障害児保育</v>
          </cell>
          <cell r="H920" t="str">
            <v>奈良県-021649</v>
          </cell>
        </row>
        <row r="921">
          <cell r="D921" t="str">
            <v>262004320039</v>
          </cell>
          <cell r="F921" t="str">
            <v>障害児保育</v>
          </cell>
          <cell r="H921"/>
        </row>
        <row r="922">
          <cell r="D922" t="str">
            <v>262004320040</v>
          </cell>
          <cell r="F922" t="str">
            <v>障害児保育</v>
          </cell>
          <cell r="H922" t="str">
            <v>滋賀県-017262</v>
          </cell>
        </row>
        <row r="923">
          <cell r="D923" t="str">
            <v>262004320041</v>
          </cell>
          <cell r="F923" t="str">
            <v>障害児保育</v>
          </cell>
          <cell r="H923" t="str">
            <v>京都府-028503</v>
          </cell>
        </row>
        <row r="924">
          <cell r="D924" t="str">
            <v>262004320042</v>
          </cell>
          <cell r="F924" t="str">
            <v>障害児保育</v>
          </cell>
          <cell r="H924" t="str">
            <v>福井県-007849</v>
          </cell>
        </row>
        <row r="925">
          <cell r="D925" t="str">
            <v>262004320043</v>
          </cell>
          <cell r="F925" t="str">
            <v>障害児保育</v>
          </cell>
          <cell r="H925" t="str">
            <v>京都府-023167</v>
          </cell>
        </row>
        <row r="926">
          <cell r="D926" t="str">
            <v>262004320044</v>
          </cell>
          <cell r="F926" t="str">
            <v>障害児保育</v>
          </cell>
          <cell r="H926" t="str">
            <v>京都府-007434</v>
          </cell>
        </row>
        <row r="927">
          <cell r="D927" t="str">
            <v>262004320045</v>
          </cell>
          <cell r="F927" t="str">
            <v>障害児保育</v>
          </cell>
          <cell r="H927" t="str">
            <v>京都府-018826</v>
          </cell>
        </row>
        <row r="928">
          <cell r="D928" t="str">
            <v>262004320046</v>
          </cell>
          <cell r="F928" t="str">
            <v>障害児保育</v>
          </cell>
          <cell r="H928" t="str">
            <v>大阪府-091404</v>
          </cell>
        </row>
        <row r="929">
          <cell r="D929" t="str">
            <v>262004320047</v>
          </cell>
          <cell r="F929" t="str">
            <v>障害児保育</v>
          </cell>
          <cell r="H929" t="str">
            <v>京都府-028406</v>
          </cell>
        </row>
        <row r="930">
          <cell r="D930" t="str">
            <v>262004320048</v>
          </cell>
          <cell r="F930" t="str">
            <v>障害児保育</v>
          </cell>
          <cell r="H930" t="str">
            <v>京都府-003467</v>
          </cell>
        </row>
        <row r="931">
          <cell r="D931" t="str">
            <v>262004320049</v>
          </cell>
          <cell r="F931" t="str">
            <v>障害児保育</v>
          </cell>
          <cell r="H931" t="str">
            <v>京都府-020314</v>
          </cell>
        </row>
        <row r="932">
          <cell r="D932" t="str">
            <v>262004320050</v>
          </cell>
          <cell r="F932" t="str">
            <v>障害児保育</v>
          </cell>
          <cell r="H932" t="str">
            <v>京都府-027538</v>
          </cell>
        </row>
        <row r="933">
          <cell r="D933" t="str">
            <v>262004320051</v>
          </cell>
          <cell r="F933" t="str">
            <v>障害児保育</v>
          </cell>
          <cell r="H933" t="str">
            <v>京都府-002129</v>
          </cell>
        </row>
        <row r="934">
          <cell r="D934" t="str">
            <v>262004320052</v>
          </cell>
          <cell r="F934" t="str">
            <v>障害児保育</v>
          </cell>
          <cell r="H934" t="str">
            <v>京都府-026919</v>
          </cell>
        </row>
        <row r="935">
          <cell r="D935" t="str">
            <v>262004320053</v>
          </cell>
          <cell r="F935" t="str">
            <v>障害児保育</v>
          </cell>
          <cell r="H935" t="str">
            <v>京都府-030073</v>
          </cell>
        </row>
        <row r="936">
          <cell r="D936" t="str">
            <v>262004320054</v>
          </cell>
          <cell r="F936" t="str">
            <v>障害児保育</v>
          </cell>
          <cell r="H936" t="str">
            <v>京都府-030167</v>
          </cell>
        </row>
        <row r="937">
          <cell r="D937" t="str">
            <v>262004320055</v>
          </cell>
          <cell r="F937" t="str">
            <v>障害児保育</v>
          </cell>
          <cell r="H937" t="str">
            <v>京都府-025293</v>
          </cell>
        </row>
        <row r="938">
          <cell r="D938" t="str">
            <v>262004120056</v>
          </cell>
          <cell r="F938" t="str">
            <v>乳児保育</v>
          </cell>
          <cell r="H938" t="str">
            <v>京都府-001828</v>
          </cell>
        </row>
        <row r="939">
          <cell r="D939" t="str">
            <v>262004120057</v>
          </cell>
          <cell r="F939" t="str">
            <v>乳児保育</v>
          </cell>
          <cell r="H939" t="str">
            <v>京都府-024436</v>
          </cell>
        </row>
        <row r="940">
          <cell r="D940" t="str">
            <v>262004120058</v>
          </cell>
          <cell r="F940" t="str">
            <v>乳児保育</v>
          </cell>
          <cell r="H940" t="str">
            <v>京都府-028870</v>
          </cell>
        </row>
        <row r="941">
          <cell r="D941" t="str">
            <v>262004120059</v>
          </cell>
          <cell r="F941" t="str">
            <v>乳児保育</v>
          </cell>
          <cell r="H941" t="str">
            <v>京都府-034761</v>
          </cell>
        </row>
        <row r="942">
          <cell r="D942" t="str">
            <v>262004120060</v>
          </cell>
          <cell r="F942" t="str">
            <v>乳児保育</v>
          </cell>
          <cell r="H942" t="str">
            <v>京都府-025846</v>
          </cell>
        </row>
        <row r="943">
          <cell r="D943" t="str">
            <v>262004120061</v>
          </cell>
          <cell r="F943" t="str">
            <v>乳児保育</v>
          </cell>
          <cell r="H943" t="str">
            <v>京都府-004826</v>
          </cell>
        </row>
        <row r="944">
          <cell r="D944" t="str">
            <v>262004120062</v>
          </cell>
          <cell r="F944" t="str">
            <v>乳児保育</v>
          </cell>
          <cell r="H944" t="str">
            <v>京都府-012985</v>
          </cell>
        </row>
        <row r="945">
          <cell r="D945" t="str">
            <v>262004120063</v>
          </cell>
          <cell r="F945" t="str">
            <v>乳児保育</v>
          </cell>
          <cell r="H945" t="str">
            <v>京都府-012059</v>
          </cell>
        </row>
        <row r="946">
          <cell r="D946" t="str">
            <v>262004120064</v>
          </cell>
          <cell r="F946" t="str">
            <v>乳児保育</v>
          </cell>
          <cell r="H946" t="str">
            <v>京都府-008920</v>
          </cell>
        </row>
        <row r="947">
          <cell r="D947" t="str">
            <v>262004120065</v>
          </cell>
          <cell r="F947" t="str">
            <v>乳児保育</v>
          </cell>
          <cell r="H947" t="str">
            <v>京都府-023135</v>
          </cell>
        </row>
        <row r="948">
          <cell r="D948" t="str">
            <v>262004120066</v>
          </cell>
          <cell r="F948" t="str">
            <v>乳児保育</v>
          </cell>
          <cell r="H948" t="str">
            <v>京都府-030168</v>
          </cell>
        </row>
        <row r="949">
          <cell r="D949" t="str">
            <v>262004120067</v>
          </cell>
          <cell r="F949" t="str">
            <v>乳児保育</v>
          </cell>
          <cell r="H949" t="str">
            <v>京都府-030762</v>
          </cell>
        </row>
        <row r="950">
          <cell r="D950" t="str">
            <v>262004120068</v>
          </cell>
          <cell r="F950" t="str">
            <v>乳児保育</v>
          </cell>
          <cell r="H950" t="str">
            <v>京都府-005430</v>
          </cell>
        </row>
        <row r="951">
          <cell r="D951" t="str">
            <v>262004120069</v>
          </cell>
          <cell r="F951" t="str">
            <v>乳児保育</v>
          </cell>
          <cell r="H951" t="str">
            <v>京都府-033206</v>
          </cell>
        </row>
        <row r="952">
          <cell r="D952" t="str">
            <v>262004120070</v>
          </cell>
          <cell r="F952" t="str">
            <v>乳児保育</v>
          </cell>
          <cell r="H952" t="str">
            <v>京都府-003190</v>
          </cell>
        </row>
        <row r="953">
          <cell r="D953" t="str">
            <v>262004120071</v>
          </cell>
          <cell r="F953" t="str">
            <v>乳児保育</v>
          </cell>
          <cell r="H953" t="str">
            <v>京都府-027969</v>
          </cell>
        </row>
        <row r="954">
          <cell r="D954" t="str">
            <v>262004120072</v>
          </cell>
          <cell r="F954" t="str">
            <v>乳児保育</v>
          </cell>
          <cell r="H954" t="str">
            <v>京都府-018957</v>
          </cell>
        </row>
        <row r="955">
          <cell r="D955" t="str">
            <v>262004120073</v>
          </cell>
          <cell r="F955" t="str">
            <v>乳児保育</v>
          </cell>
          <cell r="H955" t="str">
            <v>京都府-029396</v>
          </cell>
        </row>
        <row r="956">
          <cell r="D956" t="str">
            <v>262004120074</v>
          </cell>
          <cell r="F956" t="str">
            <v>乳児保育</v>
          </cell>
          <cell r="H956" t="str">
            <v>京都府-029251</v>
          </cell>
        </row>
        <row r="957">
          <cell r="D957" t="str">
            <v>262004120075</v>
          </cell>
          <cell r="F957" t="str">
            <v>乳児保育</v>
          </cell>
          <cell r="H957" t="str">
            <v>長野県-021874</v>
          </cell>
        </row>
        <row r="958">
          <cell r="D958" t="str">
            <v>262004120076</v>
          </cell>
          <cell r="F958" t="str">
            <v>乳児保育</v>
          </cell>
          <cell r="H958" t="str">
            <v>京都府-029291</v>
          </cell>
        </row>
        <row r="959">
          <cell r="D959" t="str">
            <v>262004120077</v>
          </cell>
          <cell r="F959" t="str">
            <v>乳児保育</v>
          </cell>
          <cell r="H959" t="str">
            <v>京都府-019636</v>
          </cell>
        </row>
        <row r="960">
          <cell r="D960" t="str">
            <v>262004120078</v>
          </cell>
          <cell r="F960" t="str">
            <v>乳児保育</v>
          </cell>
          <cell r="H960" t="str">
            <v>京都府-020314</v>
          </cell>
        </row>
        <row r="961">
          <cell r="D961" t="str">
            <v>262004120079</v>
          </cell>
          <cell r="F961" t="str">
            <v>乳児保育</v>
          </cell>
          <cell r="H961" t="str">
            <v>滋賀県-011167</v>
          </cell>
        </row>
        <row r="962">
          <cell r="D962" t="str">
            <v>262004120080</v>
          </cell>
          <cell r="F962" t="str">
            <v>乳児保育</v>
          </cell>
          <cell r="H962" t="str">
            <v>京都府-004801</v>
          </cell>
        </row>
        <row r="963">
          <cell r="D963" t="str">
            <v>262004120081</v>
          </cell>
          <cell r="F963" t="str">
            <v>乳児保育</v>
          </cell>
          <cell r="H963" t="str">
            <v>京都府-010676</v>
          </cell>
        </row>
        <row r="964">
          <cell r="D964" t="str">
            <v>262004120082</v>
          </cell>
          <cell r="F964" t="str">
            <v>乳児保育</v>
          </cell>
          <cell r="H964" t="str">
            <v>京都府-021366</v>
          </cell>
        </row>
        <row r="965">
          <cell r="D965" t="str">
            <v>262004120083</v>
          </cell>
          <cell r="F965" t="str">
            <v>乳児保育</v>
          </cell>
          <cell r="H965" t="str">
            <v>京都府-017435</v>
          </cell>
        </row>
        <row r="966">
          <cell r="D966" t="str">
            <v>262004120084</v>
          </cell>
          <cell r="F966" t="str">
            <v>乳児保育</v>
          </cell>
          <cell r="H966" t="str">
            <v>東京都-094391</v>
          </cell>
        </row>
        <row r="967">
          <cell r="D967" t="str">
            <v>262004120085</v>
          </cell>
          <cell r="F967" t="str">
            <v>乳児保育</v>
          </cell>
          <cell r="H967" t="str">
            <v>奈良県-000850</v>
          </cell>
        </row>
        <row r="968">
          <cell r="D968" t="str">
            <v>262004120086</v>
          </cell>
          <cell r="F968" t="str">
            <v>乳児保育</v>
          </cell>
          <cell r="H968" t="str">
            <v>京都府-001369</v>
          </cell>
        </row>
        <row r="969">
          <cell r="D969" t="str">
            <v>262004120087</v>
          </cell>
          <cell r="F969" t="str">
            <v>乳児保育</v>
          </cell>
          <cell r="H969" t="str">
            <v>京都府-010718</v>
          </cell>
        </row>
        <row r="970">
          <cell r="D970" t="str">
            <v>262004120088</v>
          </cell>
          <cell r="F970" t="str">
            <v>乳児保育</v>
          </cell>
          <cell r="H970" t="str">
            <v>京都府-019346</v>
          </cell>
        </row>
        <row r="971">
          <cell r="D971" t="str">
            <v>262004120089</v>
          </cell>
          <cell r="F971" t="str">
            <v>乳児保育</v>
          </cell>
          <cell r="H971" t="str">
            <v>京都府-031762</v>
          </cell>
        </row>
        <row r="972">
          <cell r="D972" t="str">
            <v>262004120090</v>
          </cell>
          <cell r="F972" t="str">
            <v>乳児保育</v>
          </cell>
          <cell r="H972" t="str">
            <v>鳥取県-008442</v>
          </cell>
        </row>
        <row r="973">
          <cell r="D973" t="str">
            <v>262004120091</v>
          </cell>
          <cell r="F973" t="str">
            <v>乳児保育</v>
          </cell>
          <cell r="H973" t="str">
            <v>大阪府-025062</v>
          </cell>
        </row>
        <row r="974">
          <cell r="D974" t="str">
            <v>262004120092</v>
          </cell>
          <cell r="F974" t="str">
            <v>乳児保育</v>
          </cell>
          <cell r="H974" t="str">
            <v>京都府-021887</v>
          </cell>
        </row>
        <row r="975">
          <cell r="D975" t="str">
            <v>262004120093</v>
          </cell>
          <cell r="F975" t="str">
            <v>乳児保育</v>
          </cell>
          <cell r="H975" t="str">
            <v>京都府-026263</v>
          </cell>
        </row>
        <row r="976">
          <cell r="D976" t="str">
            <v>262004120094</v>
          </cell>
          <cell r="F976" t="str">
            <v>乳児保育</v>
          </cell>
          <cell r="H976" t="str">
            <v>京都府-026734</v>
          </cell>
        </row>
        <row r="977">
          <cell r="D977" t="str">
            <v>262004120095</v>
          </cell>
          <cell r="F977" t="str">
            <v>乳児保育</v>
          </cell>
          <cell r="H977" t="str">
            <v>京都府-011427</v>
          </cell>
        </row>
        <row r="978">
          <cell r="D978" t="str">
            <v>262004120096</v>
          </cell>
          <cell r="F978" t="str">
            <v>乳児保育</v>
          </cell>
          <cell r="H978" t="str">
            <v>京都府-012827</v>
          </cell>
        </row>
        <row r="979">
          <cell r="D979" t="str">
            <v>262004120097</v>
          </cell>
          <cell r="F979" t="str">
            <v>乳児保育</v>
          </cell>
          <cell r="H979" t="str">
            <v>京都府-001797</v>
          </cell>
        </row>
        <row r="980">
          <cell r="D980" t="str">
            <v>262004120098</v>
          </cell>
          <cell r="F980" t="str">
            <v>乳児保育</v>
          </cell>
          <cell r="H980" t="str">
            <v>京都府-004379</v>
          </cell>
        </row>
        <row r="981">
          <cell r="D981" t="str">
            <v>262004120099</v>
          </cell>
          <cell r="F981" t="str">
            <v>乳児保育</v>
          </cell>
          <cell r="H981" t="str">
            <v>京都府-010060</v>
          </cell>
        </row>
        <row r="982">
          <cell r="D982" t="str">
            <v>262004120100</v>
          </cell>
          <cell r="F982" t="str">
            <v>乳児保育</v>
          </cell>
          <cell r="H982" t="str">
            <v>熊本県-001772</v>
          </cell>
        </row>
        <row r="983">
          <cell r="D983" t="str">
            <v>262004120101</v>
          </cell>
          <cell r="F983" t="str">
            <v>乳児保育</v>
          </cell>
          <cell r="H983" t="str">
            <v>京都府-029865</v>
          </cell>
        </row>
        <row r="984">
          <cell r="D984" t="str">
            <v>262004120102</v>
          </cell>
          <cell r="F984" t="str">
            <v>乳児保育</v>
          </cell>
          <cell r="H984"/>
        </row>
        <row r="985">
          <cell r="D985" t="str">
            <v>262004120103</v>
          </cell>
          <cell r="F985" t="str">
            <v>乳児保育</v>
          </cell>
          <cell r="H985" t="str">
            <v>奈良県-021649</v>
          </cell>
        </row>
        <row r="986">
          <cell r="D986" t="str">
            <v>262004120104</v>
          </cell>
          <cell r="F986" t="str">
            <v>乳児保育</v>
          </cell>
          <cell r="H986" t="str">
            <v>大阪府-041789</v>
          </cell>
        </row>
        <row r="987">
          <cell r="D987" t="str">
            <v>262004120105</v>
          </cell>
          <cell r="F987" t="str">
            <v>乳児保育</v>
          </cell>
          <cell r="H987" t="str">
            <v>京都府-019438</v>
          </cell>
        </row>
        <row r="988">
          <cell r="D988" t="str">
            <v>262004120106</v>
          </cell>
          <cell r="F988" t="str">
            <v>乳児保育</v>
          </cell>
          <cell r="H988" t="str">
            <v>京都府-026776</v>
          </cell>
        </row>
        <row r="989">
          <cell r="D989" t="str">
            <v>262004120107</v>
          </cell>
          <cell r="F989" t="str">
            <v>乳児保育</v>
          </cell>
          <cell r="H989" t="str">
            <v>京都府-026743</v>
          </cell>
        </row>
        <row r="990">
          <cell r="D990" t="str">
            <v>262004120108</v>
          </cell>
          <cell r="F990" t="str">
            <v>乳児保育</v>
          </cell>
          <cell r="H990" t="str">
            <v>京都府-030473</v>
          </cell>
        </row>
        <row r="991">
          <cell r="D991" t="str">
            <v>262004120109</v>
          </cell>
          <cell r="F991" t="str">
            <v>乳児保育</v>
          </cell>
          <cell r="H991" t="str">
            <v>京都府-022494</v>
          </cell>
        </row>
        <row r="992">
          <cell r="D992" t="str">
            <v>262004120110</v>
          </cell>
          <cell r="F992" t="str">
            <v>乳児保育</v>
          </cell>
          <cell r="H992" t="str">
            <v>京都府-002146</v>
          </cell>
        </row>
        <row r="993">
          <cell r="D993" t="str">
            <v>262004120111</v>
          </cell>
          <cell r="F993" t="str">
            <v>乳児保育</v>
          </cell>
          <cell r="H993" t="str">
            <v>岡山県-012672</v>
          </cell>
        </row>
        <row r="994">
          <cell r="D994" t="str">
            <v>262004120112</v>
          </cell>
          <cell r="F994" t="str">
            <v>乳児保育</v>
          </cell>
          <cell r="H994" t="str">
            <v>京都府-014417</v>
          </cell>
        </row>
        <row r="995">
          <cell r="D995" t="str">
            <v>262004120113</v>
          </cell>
          <cell r="F995" t="str">
            <v>乳児保育</v>
          </cell>
          <cell r="H995"/>
        </row>
        <row r="996">
          <cell r="D996" t="str">
            <v>262004120114</v>
          </cell>
          <cell r="F996" t="str">
            <v>乳児保育</v>
          </cell>
          <cell r="H996" t="str">
            <v>京都府-026985</v>
          </cell>
        </row>
        <row r="997">
          <cell r="D997" t="str">
            <v>262004520115</v>
          </cell>
          <cell r="F997" t="str">
            <v>保健衛生・安全対策</v>
          </cell>
          <cell r="H997" t="str">
            <v>京都府-003460</v>
          </cell>
        </row>
        <row r="998">
          <cell r="D998" t="str">
            <v>262004520116</v>
          </cell>
          <cell r="F998" t="str">
            <v>保健衛生・安全対策</v>
          </cell>
          <cell r="H998" t="str">
            <v>京都府-003463</v>
          </cell>
        </row>
        <row r="999">
          <cell r="D999" t="str">
            <v>262004520117</v>
          </cell>
          <cell r="F999" t="str">
            <v>保健衛生・安全対策</v>
          </cell>
          <cell r="H999" t="str">
            <v>京都府-000014</v>
          </cell>
        </row>
        <row r="1000">
          <cell r="D1000" t="str">
            <v>262004520118</v>
          </cell>
          <cell r="F1000" t="str">
            <v>保健衛生・安全対策</v>
          </cell>
          <cell r="H1000" t="str">
            <v>京都府-006272</v>
          </cell>
        </row>
        <row r="1001">
          <cell r="D1001" t="str">
            <v>262004520119</v>
          </cell>
          <cell r="F1001" t="str">
            <v>保健衛生・安全対策</v>
          </cell>
          <cell r="H1001" t="str">
            <v>京都府-028870</v>
          </cell>
        </row>
        <row r="1002">
          <cell r="D1002" t="str">
            <v>262004520120</v>
          </cell>
          <cell r="F1002" t="str">
            <v>保健衛生・安全対策</v>
          </cell>
          <cell r="H1002"/>
        </row>
        <row r="1003">
          <cell r="D1003" t="str">
            <v>262004520121</v>
          </cell>
          <cell r="F1003" t="str">
            <v>保健衛生・安全対策</v>
          </cell>
          <cell r="H1003" t="str">
            <v>京都府-014190</v>
          </cell>
        </row>
        <row r="1004">
          <cell r="D1004" t="str">
            <v>262004520122</v>
          </cell>
          <cell r="F1004" t="str">
            <v>保健衛生・安全対策</v>
          </cell>
          <cell r="H1004" t="str">
            <v>京都府-014140</v>
          </cell>
        </row>
        <row r="1005">
          <cell r="D1005" t="str">
            <v>262004520123</v>
          </cell>
          <cell r="F1005" t="str">
            <v>保健衛生・安全対策</v>
          </cell>
          <cell r="H1005" t="str">
            <v>京都府-005464</v>
          </cell>
        </row>
        <row r="1006">
          <cell r="D1006" t="str">
            <v>262004520124</v>
          </cell>
          <cell r="F1006" t="str">
            <v>保健衛生・安全対策</v>
          </cell>
          <cell r="H1006" t="str">
            <v>京都府-011024</v>
          </cell>
        </row>
        <row r="1007">
          <cell r="D1007" t="str">
            <v>262004520125</v>
          </cell>
          <cell r="F1007" t="str">
            <v>保健衛生・安全対策</v>
          </cell>
          <cell r="H1007" t="str">
            <v>京都府-003916</v>
          </cell>
        </row>
        <row r="1008">
          <cell r="D1008" t="str">
            <v>262004520126</v>
          </cell>
          <cell r="F1008" t="str">
            <v>保健衛生・安全対策</v>
          </cell>
          <cell r="H1008" t="str">
            <v>和歌山県-011463</v>
          </cell>
        </row>
        <row r="1009">
          <cell r="D1009" t="str">
            <v>262004520127</v>
          </cell>
          <cell r="F1009" t="str">
            <v>保健衛生・安全対策</v>
          </cell>
          <cell r="H1009" t="str">
            <v>京都府-027545</v>
          </cell>
        </row>
        <row r="1010">
          <cell r="D1010" t="str">
            <v>262004520128</v>
          </cell>
          <cell r="F1010" t="str">
            <v>保健衛生・安全対策</v>
          </cell>
          <cell r="H1010" t="str">
            <v>大阪府-025062</v>
          </cell>
        </row>
        <row r="1011">
          <cell r="D1011" t="str">
            <v>262004520129</v>
          </cell>
          <cell r="F1011" t="str">
            <v>保健衛生・安全対策</v>
          </cell>
          <cell r="H1011" t="str">
            <v>京都府-001290</v>
          </cell>
        </row>
        <row r="1012">
          <cell r="D1012" t="str">
            <v>262004520130</v>
          </cell>
          <cell r="F1012" t="str">
            <v>保健衛生・安全対策</v>
          </cell>
          <cell r="H1012" t="str">
            <v>京都府-023751</v>
          </cell>
        </row>
        <row r="1013">
          <cell r="D1013" t="str">
            <v>262004520131</v>
          </cell>
          <cell r="F1013" t="str">
            <v>保健衛生・安全対策</v>
          </cell>
          <cell r="H1013" t="str">
            <v>滋賀県-007299</v>
          </cell>
        </row>
        <row r="1014">
          <cell r="D1014" t="str">
            <v>262004520132</v>
          </cell>
          <cell r="F1014" t="str">
            <v>保健衛生・安全対策</v>
          </cell>
          <cell r="H1014" t="str">
            <v>京都府-001082</v>
          </cell>
        </row>
        <row r="1015">
          <cell r="D1015" t="str">
            <v>262004520133</v>
          </cell>
          <cell r="F1015" t="str">
            <v>保健衛生・安全対策</v>
          </cell>
          <cell r="H1015" t="str">
            <v>京都府-015371</v>
          </cell>
        </row>
        <row r="1016">
          <cell r="D1016" t="str">
            <v>262004520134</v>
          </cell>
          <cell r="F1016" t="str">
            <v>保健衛生・安全対策</v>
          </cell>
          <cell r="H1016"/>
        </row>
        <row r="1017">
          <cell r="D1017" t="str">
            <v>262004520135</v>
          </cell>
          <cell r="F1017" t="str">
            <v>保健衛生・安全対策</v>
          </cell>
          <cell r="H1017" t="str">
            <v>兵庫県-018781</v>
          </cell>
        </row>
        <row r="1018">
          <cell r="D1018" t="str">
            <v>262004520136</v>
          </cell>
          <cell r="F1018" t="str">
            <v>保健衛生・安全対策</v>
          </cell>
          <cell r="H1018" t="str">
            <v>京都府-020726</v>
          </cell>
        </row>
        <row r="1019">
          <cell r="D1019" t="str">
            <v>262004520137</v>
          </cell>
          <cell r="F1019" t="str">
            <v>保健衛生・安全対策</v>
          </cell>
          <cell r="H1019" t="str">
            <v>京都府-030213</v>
          </cell>
        </row>
        <row r="1020">
          <cell r="D1020" t="str">
            <v>262004520138</v>
          </cell>
          <cell r="F1020" t="str">
            <v>保健衛生・安全対策</v>
          </cell>
          <cell r="H1020"/>
        </row>
        <row r="1021">
          <cell r="D1021" t="str">
            <v>262004520139</v>
          </cell>
          <cell r="F1021" t="str">
            <v>保健衛生・安全対策</v>
          </cell>
          <cell r="H1021" t="str">
            <v>京都府-004728</v>
          </cell>
        </row>
        <row r="1022">
          <cell r="D1022" t="str">
            <v>262004520140</v>
          </cell>
          <cell r="F1022" t="str">
            <v>保健衛生・安全対策</v>
          </cell>
          <cell r="H1022" t="str">
            <v>京都府-010055</v>
          </cell>
        </row>
        <row r="1023">
          <cell r="D1023" t="str">
            <v>262004520141</v>
          </cell>
          <cell r="F1023" t="str">
            <v>保健衛生・安全対策</v>
          </cell>
          <cell r="H1023" t="str">
            <v>京都府-010050</v>
          </cell>
        </row>
        <row r="1024">
          <cell r="D1024" t="str">
            <v>262004520142</v>
          </cell>
          <cell r="F1024" t="str">
            <v>保健衛生・安全対策</v>
          </cell>
          <cell r="H1024" t="str">
            <v>京都府-017978</v>
          </cell>
        </row>
        <row r="1025">
          <cell r="D1025" t="str">
            <v>262004520143</v>
          </cell>
          <cell r="F1025" t="str">
            <v>保健衛生・安全対策</v>
          </cell>
          <cell r="H1025" t="str">
            <v>京都府-031575</v>
          </cell>
        </row>
        <row r="1026">
          <cell r="D1026" t="str">
            <v>262004520144</v>
          </cell>
          <cell r="F1026" t="str">
            <v>保健衛生・安全対策</v>
          </cell>
          <cell r="H1026" t="str">
            <v>京都府-009176</v>
          </cell>
        </row>
        <row r="1027">
          <cell r="D1027" t="str">
            <v>262004520145</v>
          </cell>
          <cell r="F1027" t="str">
            <v>保健衛生・安全対策</v>
          </cell>
          <cell r="H1027" t="str">
            <v>京都府-018129</v>
          </cell>
        </row>
        <row r="1028">
          <cell r="D1028" t="str">
            <v>262004520146</v>
          </cell>
          <cell r="F1028" t="str">
            <v>保健衛生・安全対策</v>
          </cell>
          <cell r="H1028" t="str">
            <v>京都府-010846</v>
          </cell>
        </row>
        <row r="1029">
          <cell r="D1029" t="str">
            <v>262004520147</v>
          </cell>
          <cell r="F1029" t="str">
            <v>保健衛生・安全対策</v>
          </cell>
          <cell r="H1029" t="str">
            <v>京都府-005841</v>
          </cell>
        </row>
        <row r="1030">
          <cell r="D1030" t="str">
            <v>262004520148</v>
          </cell>
          <cell r="F1030" t="str">
            <v>保健衛生・安全対策</v>
          </cell>
          <cell r="H1030" t="str">
            <v>京都府-012789</v>
          </cell>
        </row>
        <row r="1031">
          <cell r="D1031" t="str">
            <v>262004520149</v>
          </cell>
          <cell r="F1031" t="str">
            <v>保健衛生・安全対策</v>
          </cell>
          <cell r="H1031" t="str">
            <v>京都府-032068</v>
          </cell>
        </row>
        <row r="1032">
          <cell r="D1032" t="str">
            <v>262004520150</v>
          </cell>
          <cell r="F1032" t="str">
            <v>保健衛生・安全対策</v>
          </cell>
          <cell r="H1032" t="str">
            <v>京都府-027143</v>
          </cell>
        </row>
        <row r="1033">
          <cell r="D1033" t="str">
            <v>262004520151</v>
          </cell>
          <cell r="F1033" t="str">
            <v>保健衛生・安全対策</v>
          </cell>
          <cell r="H1033" t="str">
            <v>京都府-022301</v>
          </cell>
        </row>
        <row r="1034">
          <cell r="D1034" t="str">
            <v>262004520152</v>
          </cell>
          <cell r="F1034" t="str">
            <v>保健衛生・安全対策</v>
          </cell>
          <cell r="H1034" t="str">
            <v>京都府-012184</v>
          </cell>
        </row>
        <row r="1035">
          <cell r="D1035" t="str">
            <v>262004520153</v>
          </cell>
          <cell r="F1035" t="str">
            <v>保健衛生・安全対策</v>
          </cell>
          <cell r="H1035" t="str">
            <v>京都府-031762</v>
          </cell>
        </row>
        <row r="1036">
          <cell r="D1036" t="str">
            <v>262004520154</v>
          </cell>
          <cell r="F1036" t="str">
            <v>保健衛生・安全対策</v>
          </cell>
          <cell r="H1036" t="str">
            <v>京都府-033020</v>
          </cell>
        </row>
        <row r="1037">
          <cell r="D1037" t="str">
            <v>262004520155</v>
          </cell>
          <cell r="F1037" t="str">
            <v>保健衛生・安全対策</v>
          </cell>
          <cell r="H1037" t="str">
            <v>京都府-003980</v>
          </cell>
        </row>
        <row r="1038">
          <cell r="D1038" t="str">
            <v>262004520156</v>
          </cell>
          <cell r="F1038" t="str">
            <v>保健衛生・安全対策</v>
          </cell>
          <cell r="H1038"/>
        </row>
        <row r="1039">
          <cell r="D1039" t="str">
            <v>262004520157</v>
          </cell>
          <cell r="F1039" t="str">
            <v>保健衛生・安全対策</v>
          </cell>
          <cell r="H1039" t="str">
            <v>京都府-003973</v>
          </cell>
        </row>
        <row r="1040">
          <cell r="D1040" t="str">
            <v>262004520158</v>
          </cell>
          <cell r="F1040" t="str">
            <v>保健衛生・安全対策</v>
          </cell>
          <cell r="H1040" t="str">
            <v>京都府-003976</v>
          </cell>
        </row>
        <row r="1041">
          <cell r="D1041" t="str">
            <v>262004520159</v>
          </cell>
          <cell r="F1041" t="str">
            <v>保健衛生・安全対策</v>
          </cell>
          <cell r="H1041" t="str">
            <v>京都府-029389</v>
          </cell>
        </row>
        <row r="1042">
          <cell r="D1042" t="str">
            <v>262004520160</v>
          </cell>
          <cell r="F1042" t="str">
            <v>保健衛生・安全対策</v>
          </cell>
          <cell r="H1042" t="str">
            <v>京都府-000640</v>
          </cell>
        </row>
        <row r="1043">
          <cell r="D1043" t="str">
            <v>262004520161</v>
          </cell>
          <cell r="F1043" t="str">
            <v>保健衛生・安全対策</v>
          </cell>
          <cell r="H1043" t="str">
            <v>京都府-001847</v>
          </cell>
        </row>
        <row r="1044">
          <cell r="D1044" t="str">
            <v>262004520162</v>
          </cell>
          <cell r="F1044" t="str">
            <v>保健衛生・安全対策</v>
          </cell>
          <cell r="H1044" t="str">
            <v>京都府-023092</v>
          </cell>
        </row>
        <row r="1045">
          <cell r="D1045" t="str">
            <v>262004520163</v>
          </cell>
          <cell r="F1045" t="str">
            <v>保健衛生・安全対策</v>
          </cell>
          <cell r="H1045" t="str">
            <v>京都府-001779</v>
          </cell>
        </row>
        <row r="1046">
          <cell r="D1046" t="str">
            <v>262004520164</v>
          </cell>
          <cell r="F1046" t="str">
            <v>保健衛生・安全対策</v>
          </cell>
          <cell r="H1046" t="str">
            <v>京都府-008354</v>
          </cell>
        </row>
        <row r="1047">
          <cell r="D1047" t="str">
            <v>262004520165</v>
          </cell>
          <cell r="F1047" t="str">
            <v>保健衛生・安全対策</v>
          </cell>
          <cell r="H1047" t="str">
            <v>京都府-010760</v>
          </cell>
        </row>
        <row r="1048">
          <cell r="D1048" t="str">
            <v>262004520166</v>
          </cell>
          <cell r="F1048" t="str">
            <v>保健衛生・安全対策</v>
          </cell>
          <cell r="H1048" t="str">
            <v>京都府-029760</v>
          </cell>
        </row>
        <row r="1049">
          <cell r="D1049" t="str">
            <v>262004520167</v>
          </cell>
          <cell r="F1049" t="str">
            <v>保健衛生・安全対策</v>
          </cell>
          <cell r="H1049" t="str">
            <v>京都府-012689</v>
          </cell>
        </row>
        <row r="1050">
          <cell r="D1050" t="str">
            <v>262004520168</v>
          </cell>
          <cell r="F1050" t="str">
            <v>保健衛生・安全対策</v>
          </cell>
          <cell r="H1050" t="str">
            <v>京都府-019309</v>
          </cell>
        </row>
        <row r="1051">
          <cell r="D1051" t="str">
            <v>262004520169</v>
          </cell>
          <cell r="F1051" t="str">
            <v>保健衛生・安全対策</v>
          </cell>
          <cell r="H1051" t="str">
            <v>京都府-010992</v>
          </cell>
        </row>
        <row r="1052">
          <cell r="D1052" t="str">
            <v>262004520170</v>
          </cell>
          <cell r="F1052" t="str">
            <v>保健衛生・安全対策</v>
          </cell>
          <cell r="H1052" t="str">
            <v>京都府-030014</v>
          </cell>
        </row>
        <row r="1053">
          <cell r="D1053" t="str">
            <v>262004520171</v>
          </cell>
          <cell r="F1053" t="str">
            <v>保健衛生・安全対策</v>
          </cell>
          <cell r="H1053" t="str">
            <v>京都府-012773</v>
          </cell>
        </row>
        <row r="1054">
          <cell r="D1054" t="str">
            <v>262004520172</v>
          </cell>
          <cell r="F1054" t="str">
            <v>保健衛生・安全対策</v>
          </cell>
          <cell r="H1054" t="str">
            <v>京都府-023323</v>
          </cell>
        </row>
        <row r="1055">
          <cell r="D1055" t="str">
            <v>262004520173</v>
          </cell>
          <cell r="F1055" t="str">
            <v>保健衛生・安全対策</v>
          </cell>
          <cell r="H1055" t="str">
            <v>京都府-009318</v>
          </cell>
        </row>
        <row r="1056">
          <cell r="D1056" t="str">
            <v>262004520174</v>
          </cell>
          <cell r="F1056" t="str">
            <v>保健衛生・安全対策</v>
          </cell>
          <cell r="H1056" t="str">
            <v>兵庫県-026261</v>
          </cell>
        </row>
        <row r="1057">
          <cell r="D1057" t="str">
            <v>262004520175</v>
          </cell>
          <cell r="F1057" t="str">
            <v>保健衛生・安全対策</v>
          </cell>
          <cell r="H1057" t="str">
            <v>京都府-027193</v>
          </cell>
        </row>
        <row r="1058">
          <cell r="D1058" t="str">
            <v>262004520176</v>
          </cell>
          <cell r="F1058" t="str">
            <v>保健衛生・安全対策</v>
          </cell>
          <cell r="H1058" t="str">
            <v>滋賀県-007775</v>
          </cell>
        </row>
        <row r="1059">
          <cell r="D1059" t="str">
            <v>262004120177</v>
          </cell>
          <cell r="F1059" t="str">
            <v>乳児保育</v>
          </cell>
          <cell r="H1059" t="str">
            <v>京都府-032792</v>
          </cell>
        </row>
        <row r="1060">
          <cell r="D1060" t="str">
            <v>262004120178</v>
          </cell>
          <cell r="F1060" t="str">
            <v>乳児保育</v>
          </cell>
          <cell r="H1060" t="str">
            <v>京都府-007221</v>
          </cell>
        </row>
        <row r="1061">
          <cell r="D1061" t="str">
            <v>262004520179</v>
          </cell>
          <cell r="F1061" t="str">
            <v>保健衛生・安全対策</v>
          </cell>
          <cell r="H1061" t="str">
            <v>京都府-014643</v>
          </cell>
        </row>
        <row r="1062">
          <cell r="D1062" t="str">
            <v>262004120180</v>
          </cell>
          <cell r="F1062" t="str">
            <v>乳児保育</v>
          </cell>
          <cell r="H1062" t="str">
            <v>京都府-022053</v>
          </cell>
        </row>
        <row r="1063">
          <cell r="D1063" t="str">
            <v>262004120181</v>
          </cell>
          <cell r="F1063" t="str">
            <v>乳児保育</v>
          </cell>
          <cell r="H1063" t="str">
            <v>京都府-007246</v>
          </cell>
        </row>
        <row r="1064">
          <cell r="D1064" t="str">
            <v>262004120182</v>
          </cell>
          <cell r="F1064" t="str">
            <v>乳児保育</v>
          </cell>
          <cell r="H1064" t="str">
            <v>京都府-025529</v>
          </cell>
        </row>
        <row r="1065">
          <cell r="D1065" t="str">
            <v>262004120183</v>
          </cell>
          <cell r="F1065" t="str">
            <v>乳児保育</v>
          </cell>
          <cell r="H1065" t="str">
            <v>京都府-029760</v>
          </cell>
        </row>
        <row r="1066">
          <cell r="D1066" t="str">
            <v>262004120184</v>
          </cell>
          <cell r="F1066" t="str">
            <v>乳児保育</v>
          </cell>
          <cell r="H1066" t="str">
            <v>京都府-000724</v>
          </cell>
        </row>
        <row r="1067">
          <cell r="D1067" t="str">
            <v>262004120185</v>
          </cell>
          <cell r="F1067" t="str">
            <v>乳児保育</v>
          </cell>
          <cell r="H1067" t="str">
            <v>京都府-024518</v>
          </cell>
        </row>
        <row r="1068">
          <cell r="D1068" t="str">
            <v>262004120186</v>
          </cell>
          <cell r="F1068" t="str">
            <v>乳児保育</v>
          </cell>
          <cell r="H1068" t="str">
            <v>兵庫県-013299</v>
          </cell>
        </row>
        <row r="1069">
          <cell r="D1069" t="str">
            <v>262004120187</v>
          </cell>
          <cell r="F1069" t="str">
            <v>乳児保育</v>
          </cell>
          <cell r="H1069" t="str">
            <v>京都府-013757</v>
          </cell>
        </row>
        <row r="1070">
          <cell r="D1070" t="str">
            <v>262004120188</v>
          </cell>
          <cell r="F1070" t="str">
            <v>乳児保育</v>
          </cell>
          <cell r="H1070" t="str">
            <v>京都府-024284</v>
          </cell>
        </row>
        <row r="1071">
          <cell r="D1071" t="str">
            <v>262004120189</v>
          </cell>
          <cell r="F1071" t="str">
            <v>乳児保育</v>
          </cell>
          <cell r="H1071" t="str">
            <v>京都府-033956</v>
          </cell>
        </row>
        <row r="1072">
          <cell r="D1072" t="str">
            <v>262004120190</v>
          </cell>
          <cell r="F1072" t="str">
            <v>乳児保育</v>
          </cell>
          <cell r="H1072" t="str">
            <v>京都府-018254</v>
          </cell>
        </row>
        <row r="1073">
          <cell r="D1073" t="str">
            <v>262004120191</v>
          </cell>
          <cell r="F1073" t="str">
            <v>乳児保育</v>
          </cell>
          <cell r="H1073" t="str">
            <v>京都府-029451</v>
          </cell>
        </row>
        <row r="1074">
          <cell r="D1074" t="str">
            <v>262004120192</v>
          </cell>
          <cell r="F1074" t="str">
            <v>乳児保育</v>
          </cell>
          <cell r="H1074" t="str">
            <v>京都府-023038</v>
          </cell>
        </row>
        <row r="1075">
          <cell r="D1075" t="str">
            <v>262004120193</v>
          </cell>
          <cell r="F1075" t="str">
            <v>乳児保育</v>
          </cell>
          <cell r="H1075" t="str">
            <v>京都府-025190</v>
          </cell>
        </row>
        <row r="1076">
          <cell r="D1076" t="str">
            <v>262004120194</v>
          </cell>
          <cell r="F1076" t="str">
            <v>乳児保育</v>
          </cell>
          <cell r="H1076" t="str">
            <v>京都府-005566</v>
          </cell>
        </row>
        <row r="1077">
          <cell r="D1077" t="str">
            <v>262004120195</v>
          </cell>
          <cell r="F1077" t="str">
            <v>乳児保育</v>
          </cell>
          <cell r="H1077" t="str">
            <v>京都府-015324</v>
          </cell>
        </row>
        <row r="1078">
          <cell r="D1078" t="str">
            <v>262004120196</v>
          </cell>
          <cell r="F1078" t="str">
            <v>乳児保育</v>
          </cell>
          <cell r="H1078" t="str">
            <v>京都府-012274</v>
          </cell>
        </row>
        <row r="1079">
          <cell r="D1079" t="str">
            <v>262004120197</v>
          </cell>
          <cell r="F1079" t="str">
            <v>乳児保育</v>
          </cell>
          <cell r="H1079" t="str">
            <v>京都府-022323</v>
          </cell>
        </row>
        <row r="1080">
          <cell r="D1080" t="str">
            <v>262004120198</v>
          </cell>
          <cell r="F1080" t="str">
            <v>乳児保育</v>
          </cell>
          <cell r="H1080" t="str">
            <v>京都府-023681</v>
          </cell>
        </row>
        <row r="1081">
          <cell r="D1081" t="str">
            <v>262004120199</v>
          </cell>
          <cell r="F1081" t="str">
            <v>乳児保育</v>
          </cell>
          <cell r="H1081" t="str">
            <v>京都府-024535</v>
          </cell>
        </row>
        <row r="1082">
          <cell r="D1082" t="str">
            <v>262004120200</v>
          </cell>
          <cell r="F1082" t="str">
            <v>乳児保育</v>
          </cell>
          <cell r="H1082" t="str">
            <v>京都府-012184</v>
          </cell>
        </row>
        <row r="1083">
          <cell r="D1083" t="str">
            <v>262004120201</v>
          </cell>
          <cell r="F1083" t="str">
            <v>乳児保育</v>
          </cell>
          <cell r="H1083" t="str">
            <v>京都府-024486</v>
          </cell>
        </row>
        <row r="1084">
          <cell r="D1084" t="str">
            <v>262004120202</v>
          </cell>
          <cell r="F1084" t="str">
            <v>乳児保育</v>
          </cell>
          <cell r="H1084" t="str">
            <v>京都府-011546</v>
          </cell>
        </row>
        <row r="1085">
          <cell r="D1085" t="str">
            <v>262004120203</v>
          </cell>
          <cell r="F1085" t="str">
            <v>乳児保育</v>
          </cell>
          <cell r="H1085" t="str">
            <v>京都府-000229</v>
          </cell>
        </row>
        <row r="1086">
          <cell r="D1086" t="str">
            <v>262004120204</v>
          </cell>
          <cell r="F1086" t="str">
            <v>乳児保育</v>
          </cell>
          <cell r="H1086" t="str">
            <v>京都府-025764</v>
          </cell>
        </row>
        <row r="1087">
          <cell r="D1087" t="str">
            <v>262004120205</v>
          </cell>
          <cell r="F1087" t="str">
            <v>乳児保育</v>
          </cell>
          <cell r="H1087" t="str">
            <v>京都府-025057</v>
          </cell>
        </row>
        <row r="1088">
          <cell r="D1088" t="str">
            <v>262004120206</v>
          </cell>
          <cell r="F1088" t="str">
            <v>乳児保育</v>
          </cell>
          <cell r="H1088" t="str">
            <v>京都府-030707</v>
          </cell>
        </row>
        <row r="1089">
          <cell r="D1089" t="str">
            <v>262004120207</v>
          </cell>
          <cell r="F1089" t="str">
            <v>乳児保育</v>
          </cell>
          <cell r="H1089" t="str">
            <v>京都府-035444</v>
          </cell>
        </row>
        <row r="1090">
          <cell r="D1090" t="str">
            <v>262004120208</v>
          </cell>
          <cell r="F1090" t="str">
            <v>乳児保育</v>
          </cell>
          <cell r="H1090" t="str">
            <v>京都府-034099</v>
          </cell>
        </row>
        <row r="1091">
          <cell r="D1091" t="str">
            <v>262004120209</v>
          </cell>
          <cell r="F1091" t="str">
            <v>乳児保育</v>
          </cell>
          <cell r="H1091" t="str">
            <v>兵庫県-033353</v>
          </cell>
        </row>
        <row r="1092">
          <cell r="D1092" t="str">
            <v>262004120210</v>
          </cell>
          <cell r="F1092" t="str">
            <v>乳児保育</v>
          </cell>
          <cell r="H1092" t="str">
            <v>愛媛県-016709</v>
          </cell>
        </row>
        <row r="1093">
          <cell r="D1093" t="str">
            <v>262004120211</v>
          </cell>
          <cell r="F1093" t="str">
            <v>乳児保育</v>
          </cell>
          <cell r="H1093" t="str">
            <v>京都府-024366</v>
          </cell>
        </row>
        <row r="1094">
          <cell r="D1094" t="str">
            <v>262004120212</v>
          </cell>
          <cell r="F1094" t="str">
            <v>乳児保育</v>
          </cell>
          <cell r="H1094" t="str">
            <v>京都府-000157</v>
          </cell>
        </row>
        <row r="1095">
          <cell r="D1095" t="str">
            <v>262004120213</v>
          </cell>
          <cell r="F1095" t="str">
            <v>乳児保育</v>
          </cell>
          <cell r="H1095" t="str">
            <v>京都府-020096</v>
          </cell>
        </row>
        <row r="1096">
          <cell r="D1096" t="str">
            <v>262004120214</v>
          </cell>
          <cell r="F1096" t="str">
            <v>乳児保育</v>
          </cell>
          <cell r="H1096" t="str">
            <v>京都府-026562</v>
          </cell>
        </row>
        <row r="1097">
          <cell r="D1097" t="str">
            <v>262004120215</v>
          </cell>
          <cell r="F1097" t="str">
            <v>乳児保育</v>
          </cell>
          <cell r="H1097" t="str">
            <v>京都府-026083</v>
          </cell>
        </row>
        <row r="1098">
          <cell r="D1098" t="str">
            <v>262004120216</v>
          </cell>
          <cell r="F1098" t="str">
            <v>乳児保育</v>
          </cell>
          <cell r="H1098" t="str">
            <v>京都府-020749</v>
          </cell>
        </row>
        <row r="1099">
          <cell r="D1099" t="str">
            <v>262004120217</v>
          </cell>
          <cell r="F1099" t="str">
            <v>乳児保育</v>
          </cell>
          <cell r="H1099" t="str">
            <v>京都府-026687</v>
          </cell>
        </row>
        <row r="1100">
          <cell r="D1100" t="str">
            <v>262004120218</v>
          </cell>
          <cell r="F1100" t="str">
            <v>乳児保育</v>
          </cell>
          <cell r="H1100" t="str">
            <v>京都府-030230</v>
          </cell>
        </row>
        <row r="1101">
          <cell r="D1101" t="str">
            <v>262004120219</v>
          </cell>
          <cell r="F1101" t="str">
            <v>乳児保育</v>
          </cell>
          <cell r="H1101" t="str">
            <v>京都府-014880</v>
          </cell>
        </row>
        <row r="1102">
          <cell r="D1102" t="str">
            <v>262004120220</v>
          </cell>
          <cell r="F1102" t="str">
            <v>乳児保育</v>
          </cell>
          <cell r="H1102" t="str">
            <v>京都府-004423</v>
          </cell>
        </row>
        <row r="1103">
          <cell r="D1103" t="str">
            <v>262004120221</v>
          </cell>
          <cell r="F1103" t="str">
            <v>乳児保育</v>
          </cell>
          <cell r="H1103" t="str">
            <v>滋賀県-015722</v>
          </cell>
        </row>
        <row r="1104">
          <cell r="D1104" t="str">
            <v>262004120222</v>
          </cell>
          <cell r="F1104" t="str">
            <v>乳児保育</v>
          </cell>
          <cell r="H1104" t="str">
            <v>京都府-020938</v>
          </cell>
        </row>
        <row r="1105">
          <cell r="D1105" t="str">
            <v>262004120223</v>
          </cell>
          <cell r="F1105" t="str">
            <v>乳児保育</v>
          </cell>
          <cell r="H1105" t="str">
            <v>京都府-021662</v>
          </cell>
        </row>
        <row r="1106">
          <cell r="D1106" t="str">
            <v>262004120224</v>
          </cell>
          <cell r="F1106" t="str">
            <v>乳児保育</v>
          </cell>
          <cell r="H1106" t="str">
            <v>京都府-024479</v>
          </cell>
        </row>
        <row r="1107">
          <cell r="D1107" t="str">
            <v>262004120225</v>
          </cell>
          <cell r="F1107" t="str">
            <v>乳児保育</v>
          </cell>
          <cell r="H1107" t="str">
            <v>京都府-025583</v>
          </cell>
        </row>
        <row r="1108">
          <cell r="D1108" t="str">
            <v>262004120226</v>
          </cell>
          <cell r="F1108" t="str">
            <v>乳児保育</v>
          </cell>
          <cell r="H1108" t="str">
            <v>京都府-014215</v>
          </cell>
        </row>
        <row r="1109">
          <cell r="D1109" t="str">
            <v>262004120227</v>
          </cell>
          <cell r="F1109" t="str">
            <v>乳児保育</v>
          </cell>
          <cell r="H1109" t="str">
            <v>徳島県-007545</v>
          </cell>
        </row>
        <row r="1110">
          <cell r="D1110" t="str">
            <v>262004120228</v>
          </cell>
          <cell r="F1110" t="str">
            <v>乳児保育</v>
          </cell>
          <cell r="H1110" t="str">
            <v>京都府-017443</v>
          </cell>
        </row>
        <row r="1111">
          <cell r="D1111" t="str">
            <v>262004120229</v>
          </cell>
          <cell r="F1111" t="str">
            <v>乳児保育</v>
          </cell>
          <cell r="H1111" t="str">
            <v>京都府-004773</v>
          </cell>
        </row>
        <row r="1112">
          <cell r="D1112" t="str">
            <v>262004120230</v>
          </cell>
          <cell r="F1112" t="str">
            <v>乳児保育</v>
          </cell>
          <cell r="H1112" t="str">
            <v>京都府-015078</v>
          </cell>
        </row>
        <row r="1113">
          <cell r="D1113" t="str">
            <v>262004120231</v>
          </cell>
          <cell r="F1113" t="str">
            <v>乳児保育</v>
          </cell>
          <cell r="H1113" t="str">
            <v>京都府-010796</v>
          </cell>
        </row>
        <row r="1114">
          <cell r="D1114" t="str">
            <v>262004120232</v>
          </cell>
          <cell r="F1114" t="str">
            <v>乳児保育</v>
          </cell>
          <cell r="H1114" t="str">
            <v>京都府-011168</v>
          </cell>
        </row>
        <row r="1115">
          <cell r="D1115" t="str">
            <v>262004120233</v>
          </cell>
          <cell r="F1115" t="str">
            <v>乳児保育</v>
          </cell>
          <cell r="H1115" t="str">
            <v>京都府-027791</v>
          </cell>
        </row>
        <row r="1116">
          <cell r="D1116" t="str">
            <v>262004120234</v>
          </cell>
          <cell r="F1116" t="str">
            <v>乳児保育</v>
          </cell>
          <cell r="H1116" t="str">
            <v>京都府-031699</v>
          </cell>
        </row>
        <row r="1117">
          <cell r="D1117" t="str">
            <v>262004120235</v>
          </cell>
          <cell r="F1117" t="str">
            <v>乳児保育</v>
          </cell>
          <cell r="H1117" t="str">
            <v>滋賀県-004755</v>
          </cell>
        </row>
        <row r="1118">
          <cell r="D1118" t="str">
            <v>262004120236</v>
          </cell>
          <cell r="F1118" t="str">
            <v>乳児保育</v>
          </cell>
          <cell r="H1118"/>
        </row>
        <row r="1119">
          <cell r="D1119" t="str">
            <v>262004120237</v>
          </cell>
          <cell r="F1119" t="str">
            <v>乳児保育</v>
          </cell>
          <cell r="H1119" t="str">
            <v>京都府-016342</v>
          </cell>
        </row>
        <row r="1120">
          <cell r="D1120" t="str">
            <v>262004120238</v>
          </cell>
          <cell r="F1120" t="str">
            <v>乳児保育</v>
          </cell>
          <cell r="H1120" t="str">
            <v>京都府-025310</v>
          </cell>
        </row>
        <row r="1121">
          <cell r="D1121" t="str">
            <v>262004120239</v>
          </cell>
          <cell r="F1121" t="str">
            <v>乳児保育</v>
          </cell>
          <cell r="H1121" t="str">
            <v>京都府-031542</v>
          </cell>
        </row>
        <row r="1122">
          <cell r="D1122" t="str">
            <v>262004120240</v>
          </cell>
          <cell r="F1122" t="str">
            <v>乳児保育</v>
          </cell>
          <cell r="H1122" t="str">
            <v>京都府-020294</v>
          </cell>
        </row>
        <row r="1123">
          <cell r="D1123" t="str">
            <v>262004120241</v>
          </cell>
          <cell r="F1123" t="str">
            <v>乳児保育</v>
          </cell>
          <cell r="H1123" t="str">
            <v>京都府-024545</v>
          </cell>
        </row>
        <row r="1124">
          <cell r="D1124" t="str">
            <v>262004120242</v>
          </cell>
          <cell r="F1124" t="str">
            <v>乳児保育</v>
          </cell>
          <cell r="H1124" t="str">
            <v>滋賀県-015675</v>
          </cell>
        </row>
        <row r="1125">
          <cell r="D1125" t="str">
            <v>262004120243</v>
          </cell>
          <cell r="F1125" t="str">
            <v>乳児保育</v>
          </cell>
          <cell r="H1125" t="str">
            <v>京都府-007790</v>
          </cell>
        </row>
        <row r="1126">
          <cell r="D1126" t="str">
            <v>262004120244</v>
          </cell>
          <cell r="F1126" t="str">
            <v>乳児保育</v>
          </cell>
          <cell r="H1126" t="str">
            <v>京都府-025237</v>
          </cell>
        </row>
        <row r="1127">
          <cell r="D1127" t="str">
            <v>262004120245</v>
          </cell>
          <cell r="F1127" t="str">
            <v>乳児保育</v>
          </cell>
          <cell r="H1127" t="str">
            <v>京都府-016755</v>
          </cell>
        </row>
        <row r="1128">
          <cell r="D1128" t="str">
            <v>262004120246</v>
          </cell>
          <cell r="F1128" t="str">
            <v>乳児保育</v>
          </cell>
          <cell r="H1128" t="str">
            <v>京都府-023142</v>
          </cell>
        </row>
        <row r="1129">
          <cell r="D1129" t="str">
            <v>262004120247</v>
          </cell>
          <cell r="F1129" t="str">
            <v>乳児保育</v>
          </cell>
          <cell r="H1129" t="str">
            <v>滋賀県-000788</v>
          </cell>
        </row>
        <row r="1130">
          <cell r="D1130" t="str">
            <v>262004120248</v>
          </cell>
          <cell r="F1130" t="str">
            <v>乳児保育</v>
          </cell>
          <cell r="H1130" t="str">
            <v>京都府-015771</v>
          </cell>
        </row>
        <row r="1131">
          <cell r="D1131" t="str">
            <v>262004120249</v>
          </cell>
          <cell r="F1131" t="str">
            <v>乳児保育</v>
          </cell>
          <cell r="H1131" t="str">
            <v>京都府-027076</v>
          </cell>
        </row>
        <row r="1132">
          <cell r="D1132" t="str">
            <v>262004120250</v>
          </cell>
          <cell r="F1132" t="str">
            <v>乳児保育</v>
          </cell>
          <cell r="H1132" t="str">
            <v>京都府-027247</v>
          </cell>
        </row>
        <row r="1133">
          <cell r="D1133" t="str">
            <v>262004120251</v>
          </cell>
          <cell r="F1133" t="str">
            <v>乳児保育</v>
          </cell>
          <cell r="H1133" t="str">
            <v>京都府-027248</v>
          </cell>
        </row>
        <row r="1134">
          <cell r="D1134" t="str">
            <v>262004220252</v>
          </cell>
          <cell r="F1134" t="str">
            <v>幼児教育</v>
          </cell>
          <cell r="H1134" t="str">
            <v>京都府-023622</v>
          </cell>
        </row>
        <row r="1135">
          <cell r="D1135" t="str">
            <v>262004220253</v>
          </cell>
          <cell r="F1135" t="str">
            <v>幼児教育</v>
          </cell>
          <cell r="H1135" t="str">
            <v>京都府-032482</v>
          </cell>
        </row>
        <row r="1136">
          <cell r="D1136" t="str">
            <v>262004220254</v>
          </cell>
          <cell r="F1136" t="str">
            <v>幼児教育</v>
          </cell>
          <cell r="H1136" t="str">
            <v>京都府-023135</v>
          </cell>
        </row>
        <row r="1137">
          <cell r="D1137" t="str">
            <v>262004220255</v>
          </cell>
          <cell r="F1137" t="str">
            <v>幼児教育</v>
          </cell>
          <cell r="H1137" t="str">
            <v>京都府-014406</v>
          </cell>
        </row>
        <row r="1138">
          <cell r="D1138" t="str">
            <v>262004220256</v>
          </cell>
          <cell r="F1138" t="str">
            <v>幼児教育</v>
          </cell>
          <cell r="H1138" t="str">
            <v>京都府-030464</v>
          </cell>
        </row>
        <row r="1139">
          <cell r="D1139" t="str">
            <v>262004220257</v>
          </cell>
          <cell r="F1139" t="str">
            <v>幼児教育</v>
          </cell>
          <cell r="H1139" t="str">
            <v>京都府-025526</v>
          </cell>
        </row>
        <row r="1140">
          <cell r="D1140" t="str">
            <v>262004220258</v>
          </cell>
          <cell r="F1140" t="str">
            <v>幼児教育</v>
          </cell>
          <cell r="H1140" t="str">
            <v>京都府-012274</v>
          </cell>
        </row>
        <row r="1141">
          <cell r="D1141" t="str">
            <v>262004220259</v>
          </cell>
          <cell r="F1141" t="str">
            <v>幼児教育</v>
          </cell>
          <cell r="H1141" t="str">
            <v>京都府-022323</v>
          </cell>
        </row>
        <row r="1142">
          <cell r="D1142" t="str">
            <v>262004220260</v>
          </cell>
          <cell r="F1142" t="str">
            <v>幼児教育</v>
          </cell>
          <cell r="H1142" t="str">
            <v>京都府-033046</v>
          </cell>
        </row>
        <row r="1143">
          <cell r="D1143" t="str">
            <v>262004220261</v>
          </cell>
          <cell r="F1143" t="str">
            <v>幼児教育</v>
          </cell>
          <cell r="H1143" t="str">
            <v>京都府-019854</v>
          </cell>
        </row>
        <row r="1144">
          <cell r="D1144" t="str">
            <v>262004220262</v>
          </cell>
          <cell r="F1144" t="str">
            <v>幼児教育</v>
          </cell>
          <cell r="H1144" t="str">
            <v>京都府-020590</v>
          </cell>
        </row>
        <row r="1145">
          <cell r="D1145" t="str">
            <v>262004220263</v>
          </cell>
          <cell r="F1145" t="str">
            <v>幼児教育</v>
          </cell>
          <cell r="H1145" t="str">
            <v>京都府-023060</v>
          </cell>
        </row>
        <row r="1146">
          <cell r="D1146" t="str">
            <v>262004220264</v>
          </cell>
          <cell r="F1146" t="str">
            <v>幼児教育</v>
          </cell>
          <cell r="H1146" t="str">
            <v>京都府-001290</v>
          </cell>
        </row>
        <row r="1147">
          <cell r="D1147" t="str">
            <v>262004220265</v>
          </cell>
          <cell r="F1147" t="str">
            <v>幼児教育</v>
          </cell>
          <cell r="H1147"/>
        </row>
        <row r="1148">
          <cell r="D1148" t="str">
            <v>262004220266</v>
          </cell>
          <cell r="F1148" t="str">
            <v>幼児教育</v>
          </cell>
          <cell r="H1148" t="str">
            <v>京都府-009666</v>
          </cell>
        </row>
        <row r="1149">
          <cell r="D1149" t="str">
            <v>262004220267</v>
          </cell>
          <cell r="F1149" t="str">
            <v>幼児教育</v>
          </cell>
          <cell r="H1149" t="str">
            <v>京都府-023434</v>
          </cell>
        </row>
        <row r="1150">
          <cell r="D1150" t="str">
            <v>262004220268</v>
          </cell>
          <cell r="F1150" t="str">
            <v>幼児教育</v>
          </cell>
          <cell r="H1150" t="str">
            <v>長野県-014060</v>
          </cell>
        </row>
        <row r="1151">
          <cell r="D1151" t="str">
            <v>262004220269</v>
          </cell>
          <cell r="F1151" t="str">
            <v>幼児教育</v>
          </cell>
          <cell r="H1151" t="str">
            <v>京都府-020146</v>
          </cell>
        </row>
        <row r="1152">
          <cell r="D1152" t="str">
            <v>262004220270</v>
          </cell>
          <cell r="F1152" t="str">
            <v>幼児教育</v>
          </cell>
          <cell r="H1152" t="str">
            <v>京都府-030073</v>
          </cell>
        </row>
        <row r="1153">
          <cell r="D1153" t="str">
            <v>262004220271</v>
          </cell>
          <cell r="F1153" t="str">
            <v>幼児教育</v>
          </cell>
          <cell r="H1153" t="str">
            <v>京都府-028265</v>
          </cell>
        </row>
        <row r="1154">
          <cell r="D1154" t="str">
            <v>262004220272</v>
          </cell>
          <cell r="F1154" t="str">
            <v>幼児教育</v>
          </cell>
          <cell r="H1154" t="str">
            <v>京都府-026577</v>
          </cell>
        </row>
        <row r="1155">
          <cell r="D1155" t="str">
            <v>262004220273</v>
          </cell>
          <cell r="F1155" t="str">
            <v>幼児教育</v>
          </cell>
          <cell r="H1155" t="str">
            <v>京都府-004728</v>
          </cell>
        </row>
        <row r="1156">
          <cell r="D1156" t="str">
            <v>262004220274</v>
          </cell>
          <cell r="F1156" t="str">
            <v>幼児教育</v>
          </cell>
          <cell r="H1156" t="str">
            <v>京都府-022244</v>
          </cell>
        </row>
        <row r="1157">
          <cell r="D1157" t="str">
            <v>262004220275</v>
          </cell>
          <cell r="F1157" t="str">
            <v>幼児教育</v>
          </cell>
          <cell r="H1157" t="str">
            <v>京都府-024545</v>
          </cell>
        </row>
        <row r="1158">
          <cell r="D1158" t="str">
            <v>262004220276</v>
          </cell>
          <cell r="F1158" t="str">
            <v>幼児教育</v>
          </cell>
          <cell r="H1158" t="str">
            <v>京都府-027495</v>
          </cell>
        </row>
        <row r="1159">
          <cell r="D1159" t="str">
            <v>262004220277</v>
          </cell>
          <cell r="F1159" t="str">
            <v>幼児教育</v>
          </cell>
          <cell r="H1159" t="str">
            <v>滋賀県-008600</v>
          </cell>
        </row>
        <row r="1160">
          <cell r="D1160" t="str">
            <v>262004220278</v>
          </cell>
          <cell r="F1160" t="str">
            <v>幼児教育</v>
          </cell>
          <cell r="H1160" t="str">
            <v>京都府-025237</v>
          </cell>
        </row>
        <row r="1161">
          <cell r="D1161" t="str">
            <v>262004220279</v>
          </cell>
          <cell r="F1161" t="str">
            <v>幼児教育</v>
          </cell>
          <cell r="H1161" t="str">
            <v>京都府-009806</v>
          </cell>
        </row>
        <row r="1162">
          <cell r="D1162" t="str">
            <v>262004220280</v>
          </cell>
          <cell r="F1162" t="str">
            <v>幼児教育</v>
          </cell>
          <cell r="H1162" t="str">
            <v>京都府-035258</v>
          </cell>
        </row>
        <row r="1163">
          <cell r="D1163" t="str">
            <v>262004220281</v>
          </cell>
          <cell r="F1163" t="str">
            <v>幼児教育</v>
          </cell>
          <cell r="H1163" t="str">
            <v>京都府-003581</v>
          </cell>
        </row>
        <row r="1164">
          <cell r="D1164" t="str">
            <v>262004220282</v>
          </cell>
          <cell r="F1164" t="str">
            <v>幼児教育</v>
          </cell>
          <cell r="H1164" t="str">
            <v>京都府-022680</v>
          </cell>
        </row>
        <row r="1165">
          <cell r="D1165" t="str">
            <v>262004220283</v>
          </cell>
          <cell r="F1165" t="str">
            <v>幼児教育</v>
          </cell>
          <cell r="H1165" t="str">
            <v>京都府-025760</v>
          </cell>
        </row>
        <row r="1166">
          <cell r="D1166" t="str">
            <v>262004220284</v>
          </cell>
          <cell r="F1166" t="str">
            <v>幼児教育</v>
          </cell>
          <cell r="H1166" t="str">
            <v>京都府-030341</v>
          </cell>
        </row>
        <row r="1167">
          <cell r="D1167" t="str">
            <v>262004220285</v>
          </cell>
          <cell r="F1167" t="str">
            <v>幼児教育</v>
          </cell>
          <cell r="H1167" t="str">
            <v>三重県-023523</v>
          </cell>
        </row>
        <row r="1168">
          <cell r="D1168" t="str">
            <v>262004220286</v>
          </cell>
          <cell r="F1168" t="str">
            <v>幼児教育</v>
          </cell>
          <cell r="H1168" t="str">
            <v>京都府-033629</v>
          </cell>
        </row>
        <row r="1169">
          <cell r="D1169" t="str">
            <v>262004220287</v>
          </cell>
          <cell r="F1169" t="str">
            <v>幼児教育</v>
          </cell>
          <cell r="H1169" t="str">
            <v>京都府-012142</v>
          </cell>
        </row>
        <row r="1170">
          <cell r="D1170" t="str">
            <v>262004220288</v>
          </cell>
          <cell r="F1170" t="str">
            <v>幼児教育</v>
          </cell>
          <cell r="H1170" t="str">
            <v>滋賀県-001395</v>
          </cell>
        </row>
        <row r="1171">
          <cell r="D1171" t="str">
            <v>262004220289</v>
          </cell>
          <cell r="F1171" t="str">
            <v>幼児教育</v>
          </cell>
          <cell r="H1171" t="str">
            <v>京都府-007064</v>
          </cell>
        </row>
        <row r="1172">
          <cell r="D1172" t="str">
            <v>262004220290</v>
          </cell>
          <cell r="F1172" t="str">
            <v>幼児教育</v>
          </cell>
          <cell r="H1172" t="str">
            <v>京都府-026941</v>
          </cell>
        </row>
        <row r="1173">
          <cell r="D1173" t="str">
            <v>262004220291</v>
          </cell>
          <cell r="F1173" t="str">
            <v>幼児教育</v>
          </cell>
          <cell r="H1173" t="str">
            <v>京都府-026502</v>
          </cell>
        </row>
        <row r="1174">
          <cell r="D1174" t="str">
            <v>262004220292</v>
          </cell>
          <cell r="F1174" t="str">
            <v>幼児教育</v>
          </cell>
          <cell r="H1174" t="str">
            <v>滋賀県-020133</v>
          </cell>
        </row>
        <row r="1175">
          <cell r="D1175" t="str">
            <v>262004220293</v>
          </cell>
          <cell r="F1175" t="str">
            <v>幼児教育</v>
          </cell>
          <cell r="H1175" t="str">
            <v>京都府-028295</v>
          </cell>
        </row>
        <row r="1176">
          <cell r="D1176" t="str">
            <v>262004220294</v>
          </cell>
          <cell r="F1176" t="str">
            <v>幼児教育</v>
          </cell>
          <cell r="H1176" t="str">
            <v>滋賀県-008211</v>
          </cell>
        </row>
        <row r="1177">
          <cell r="D1177" t="str">
            <v>262004220295</v>
          </cell>
          <cell r="F1177" t="str">
            <v>幼児教育</v>
          </cell>
          <cell r="H1177" t="str">
            <v>京都府-003538</v>
          </cell>
        </row>
        <row r="1178">
          <cell r="D1178" t="str">
            <v>262004220296</v>
          </cell>
          <cell r="F1178" t="str">
            <v>幼児教育</v>
          </cell>
          <cell r="H1178" t="str">
            <v>京都府-001523</v>
          </cell>
        </row>
        <row r="1179">
          <cell r="D1179" t="str">
            <v>262004220297</v>
          </cell>
          <cell r="F1179" t="str">
            <v>幼児教育</v>
          </cell>
          <cell r="H1179" t="str">
            <v>京都府-019471</v>
          </cell>
        </row>
        <row r="1180">
          <cell r="D1180" t="str">
            <v>262004220298</v>
          </cell>
          <cell r="F1180" t="str">
            <v>幼児教育</v>
          </cell>
          <cell r="H1180" t="str">
            <v>京都府-018428</v>
          </cell>
        </row>
        <row r="1181">
          <cell r="D1181" t="str">
            <v>262004220299</v>
          </cell>
          <cell r="F1181" t="str">
            <v>幼児教育</v>
          </cell>
          <cell r="H1181" t="str">
            <v>京都府-025960</v>
          </cell>
        </row>
        <row r="1182">
          <cell r="D1182" t="str">
            <v>262004220300</v>
          </cell>
          <cell r="F1182" t="str">
            <v>幼児教育</v>
          </cell>
          <cell r="H1182" t="str">
            <v>京都府-019125</v>
          </cell>
        </row>
        <row r="1183">
          <cell r="D1183" t="str">
            <v>262004220301</v>
          </cell>
          <cell r="F1183" t="str">
            <v>幼児教育</v>
          </cell>
          <cell r="H1183" t="str">
            <v>京都府-028297</v>
          </cell>
        </row>
        <row r="1184">
          <cell r="D1184" t="str">
            <v>262004220302</v>
          </cell>
          <cell r="F1184" t="str">
            <v>幼児教育</v>
          </cell>
          <cell r="H1184" t="str">
            <v>京都府-004690</v>
          </cell>
        </row>
        <row r="1185">
          <cell r="D1185" t="str">
            <v>262004220303</v>
          </cell>
          <cell r="F1185" t="str">
            <v>幼児教育</v>
          </cell>
          <cell r="H1185" t="str">
            <v>京都府-008856</v>
          </cell>
        </row>
        <row r="1186">
          <cell r="D1186" t="str">
            <v>262004220304</v>
          </cell>
          <cell r="F1186" t="str">
            <v>幼児教育</v>
          </cell>
          <cell r="H1186" t="str">
            <v>京都府-008858</v>
          </cell>
        </row>
        <row r="1187">
          <cell r="D1187" t="str">
            <v>262004220305</v>
          </cell>
          <cell r="F1187" t="str">
            <v>幼児教育</v>
          </cell>
          <cell r="H1187" t="str">
            <v>鳥取県-008918</v>
          </cell>
        </row>
        <row r="1188">
          <cell r="D1188" t="str">
            <v>262004220306</v>
          </cell>
          <cell r="F1188" t="str">
            <v>幼児教育</v>
          </cell>
          <cell r="H1188" t="str">
            <v>京都府-009533</v>
          </cell>
        </row>
        <row r="1189">
          <cell r="D1189" t="str">
            <v>262004220307</v>
          </cell>
          <cell r="F1189" t="str">
            <v>幼児教育</v>
          </cell>
          <cell r="H1189" t="str">
            <v>京都府-007492</v>
          </cell>
        </row>
        <row r="1190">
          <cell r="D1190" t="str">
            <v>262004220308</v>
          </cell>
          <cell r="F1190" t="str">
            <v>幼児教育</v>
          </cell>
          <cell r="H1190" t="str">
            <v>京都府-018115</v>
          </cell>
        </row>
        <row r="1191">
          <cell r="D1191" t="str">
            <v>262004220309</v>
          </cell>
          <cell r="F1191" t="str">
            <v>幼児教育</v>
          </cell>
          <cell r="H1191" t="str">
            <v>京都府-013394</v>
          </cell>
        </row>
        <row r="1192">
          <cell r="D1192" t="str">
            <v>262004220310</v>
          </cell>
          <cell r="F1192" t="str">
            <v>幼児教育</v>
          </cell>
          <cell r="H1192" t="str">
            <v>京都府-014250</v>
          </cell>
        </row>
        <row r="1193">
          <cell r="D1193" t="str">
            <v>262004220311</v>
          </cell>
          <cell r="F1193" t="str">
            <v>幼児教育</v>
          </cell>
          <cell r="H1193" t="str">
            <v>京都府-023323</v>
          </cell>
        </row>
        <row r="1194">
          <cell r="D1194" t="str">
            <v>262004220312</v>
          </cell>
          <cell r="F1194" t="str">
            <v>幼児教育</v>
          </cell>
          <cell r="H1194" t="str">
            <v>京都府-014585</v>
          </cell>
        </row>
        <row r="1195">
          <cell r="D1195" t="str">
            <v>262004220313</v>
          </cell>
          <cell r="F1195" t="str">
            <v>幼児教育</v>
          </cell>
          <cell r="H1195" t="str">
            <v>京都府-022098</v>
          </cell>
        </row>
        <row r="1196">
          <cell r="D1196" t="str">
            <v>262004220314</v>
          </cell>
          <cell r="F1196" t="str">
            <v>幼児教育</v>
          </cell>
          <cell r="H1196" t="str">
            <v>京都府-002187</v>
          </cell>
        </row>
        <row r="1197">
          <cell r="D1197" t="str">
            <v>262004220315</v>
          </cell>
          <cell r="F1197" t="str">
            <v>幼児教育</v>
          </cell>
          <cell r="H1197" t="str">
            <v>京都府-024299</v>
          </cell>
        </row>
        <row r="1198">
          <cell r="D1198" t="str">
            <v>262004220316</v>
          </cell>
          <cell r="F1198" t="str">
            <v>幼児教育</v>
          </cell>
          <cell r="H1198" t="str">
            <v>京都府-007272</v>
          </cell>
        </row>
        <row r="1199">
          <cell r="D1199" t="str">
            <v>262004220317</v>
          </cell>
          <cell r="F1199" t="str">
            <v>幼児教育</v>
          </cell>
          <cell r="H1199" t="str">
            <v>京都府-033092</v>
          </cell>
        </row>
        <row r="1200">
          <cell r="D1200" t="str">
            <v>262004520318</v>
          </cell>
          <cell r="F1200" t="str">
            <v>保健衛生・安全対策</v>
          </cell>
          <cell r="H1200" t="str">
            <v>鳥取県-007745</v>
          </cell>
        </row>
        <row r="1201">
          <cell r="D1201" t="str">
            <v>262004520319</v>
          </cell>
          <cell r="F1201" t="str">
            <v>保健衛生・安全対策</v>
          </cell>
          <cell r="H1201"/>
        </row>
        <row r="1202">
          <cell r="D1202" t="str">
            <v>262004520320</v>
          </cell>
          <cell r="F1202" t="str">
            <v>保健衛生・安全対策</v>
          </cell>
          <cell r="H1202" t="str">
            <v>京都府-026209</v>
          </cell>
        </row>
        <row r="1203">
          <cell r="D1203" t="str">
            <v>262004520321</v>
          </cell>
          <cell r="F1203" t="str">
            <v>保健衛生・安全対策</v>
          </cell>
          <cell r="H1203" t="str">
            <v>京都府-010675</v>
          </cell>
        </row>
        <row r="1204">
          <cell r="D1204" t="str">
            <v>262004520322</v>
          </cell>
          <cell r="F1204" t="str">
            <v>保健衛生・安全対策</v>
          </cell>
          <cell r="H1204" t="str">
            <v>京都府-025769</v>
          </cell>
        </row>
        <row r="1205">
          <cell r="D1205" t="str">
            <v>262004520323</v>
          </cell>
          <cell r="F1205" t="str">
            <v>保健衛生・安全対策</v>
          </cell>
          <cell r="H1205" t="str">
            <v>京都府-024441</v>
          </cell>
        </row>
        <row r="1206">
          <cell r="D1206" t="str">
            <v>262004520324</v>
          </cell>
          <cell r="F1206" t="str">
            <v>保健衛生・安全対策</v>
          </cell>
          <cell r="H1206" t="str">
            <v>京都府-006198</v>
          </cell>
        </row>
        <row r="1207">
          <cell r="D1207" t="str">
            <v>262004520325</v>
          </cell>
          <cell r="F1207" t="str">
            <v>保健衛生・安全対策</v>
          </cell>
          <cell r="H1207" t="str">
            <v>京都府-010625</v>
          </cell>
        </row>
        <row r="1208">
          <cell r="D1208" t="str">
            <v>262004520326</v>
          </cell>
          <cell r="F1208" t="str">
            <v>保健衛生・安全対策</v>
          </cell>
          <cell r="H1208" t="str">
            <v>京都府-014852</v>
          </cell>
        </row>
        <row r="1209">
          <cell r="D1209" t="str">
            <v>262004520327</v>
          </cell>
          <cell r="F1209" t="str">
            <v>保健衛生・安全対策</v>
          </cell>
          <cell r="H1209"/>
        </row>
        <row r="1210">
          <cell r="D1210" t="str">
            <v>262004520328</v>
          </cell>
          <cell r="F1210" t="str">
            <v>保健衛生・安全対策</v>
          </cell>
          <cell r="H1210" t="str">
            <v>京都府-009019</v>
          </cell>
        </row>
        <row r="1211">
          <cell r="D1211" t="str">
            <v>262004520329</v>
          </cell>
          <cell r="F1211" t="str">
            <v>保健衛生・安全対策</v>
          </cell>
          <cell r="H1211" t="str">
            <v>京都府-027647</v>
          </cell>
        </row>
        <row r="1212">
          <cell r="D1212" t="str">
            <v>262004520330</v>
          </cell>
          <cell r="F1212" t="str">
            <v>保健衛生・安全対策</v>
          </cell>
          <cell r="H1212" t="str">
            <v>京都府-008549</v>
          </cell>
        </row>
        <row r="1213">
          <cell r="D1213" t="str">
            <v>262004520331</v>
          </cell>
          <cell r="F1213" t="str">
            <v>保健衛生・安全対策</v>
          </cell>
          <cell r="H1213" t="str">
            <v>京都府-030466</v>
          </cell>
        </row>
        <row r="1214">
          <cell r="D1214" t="str">
            <v>262004520332</v>
          </cell>
          <cell r="F1214" t="str">
            <v>保健衛生・安全対策</v>
          </cell>
          <cell r="H1214" t="str">
            <v>京都府-032630</v>
          </cell>
        </row>
        <row r="1215">
          <cell r="D1215" t="str">
            <v>262004520333</v>
          </cell>
          <cell r="F1215" t="str">
            <v>保健衛生・安全対策</v>
          </cell>
          <cell r="H1215" t="str">
            <v>京都府-032857</v>
          </cell>
        </row>
        <row r="1216">
          <cell r="D1216" t="str">
            <v>262004520334</v>
          </cell>
          <cell r="F1216" t="str">
            <v>保健衛生・安全対策</v>
          </cell>
          <cell r="H1216" t="str">
            <v>神奈川県-013274</v>
          </cell>
        </row>
        <row r="1217">
          <cell r="D1217" t="str">
            <v>262004520335</v>
          </cell>
          <cell r="F1217" t="str">
            <v>保健衛生・安全対策</v>
          </cell>
          <cell r="H1217" t="str">
            <v>京都府-020146</v>
          </cell>
        </row>
        <row r="1218">
          <cell r="D1218" t="str">
            <v>262004520336</v>
          </cell>
          <cell r="F1218" t="str">
            <v>保健衛生・安全対策</v>
          </cell>
          <cell r="H1218" t="str">
            <v>京都府-013591</v>
          </cell>
        </row>
        <row r="1219">
          <cell r="D1219" t="str">
            <v>262004520337</v>
          </cell>
          <cell r="F1219" t="str">
            <v>保健衛生・安全対策</v>
          </cell>
          <cell r="H1219" t="str">
            <v>埼玉県-064613</v>
          </cell>
        </row>
        <row r="1220">
          <cell r="D1220" t="str">
            <v>262004520338</v>
          </cell>
          <cell r="F1220" t="str">
            <v>保健衛生・安全対策</v>
          </cell>
          <cell r="H1220" t="str">
            <v>京都府-003240</v>
          </cell>
        </row>
        <row r="1221">
          <cell r="D1221" t="str">
            <v>262004520339</v>
          </cell>
          <cell r="F1221" t="str">
            <v>保健衛生・安全対策</v>
          </cell>
          <cell r="H1221" t="str">
            <v>京都府-018254</v>
          </cell>
        </row>
        <row r="1222">
          <cell r="D1222" t="str">
            <v>262004520340</v>
          </cell>
          <cell r="F1222" t="str">
            <v>保健衛生・安全対策</v>
          </cell>
          <cell r="H1222" t="str">
            <v>岡山県-024086</v>
          </cell>
        </row>
        <row r="1223">
          <cell r="D1223" t="str">
            <v>262004520341</v>
          </cell>
          <cell r="F1223" t="str">
            <v>保健衛生・安全対策</v>
          </cell>
          <cell r="H1223" t="str">
            <v>京都府-002242</v>
          </cell>
        </row>
        <row r="1224">
          <cell r="D1224" t="str">
            <v>262004520342</v>
          </cell>
          <cell r="F1224" t="str">
            <v>保健衛生・安全対策</v>
          </cell>
          <cell r="H1224" t="str">
            <v>京都府-003051</v>
          </cell>
        </row>
        <row r="1225">
          <cell r="D1225" t="str">
            <v>262004520343</v>
          </cell>
          <cell r="F1225" t="str">
            <v>保健衛生・安全対策</v>
          </cell>
          <cell r="H1225" t="str">
            <v>京都府-030844</v>
          </cell>
        </row>
        <row r="1226">
          <cell r="D1226" t="str">
            <v>262004520344</v>
          </cell>
          <cell r="F1226" t="str">
            <v>保健衛生・安全対策</v>
          </cell>
          <cell r="H1226" t="str">
            <v>京都府-022075</v>
          </cell>
        </row>
        <row r="1227">
          <cell r="D1227" t="str">
            <v>262004520345</v>
          </cell>
          <cell r="F1227" t="str">
            <v>保健衛生・安全対策</v>
          </cell>
          <cell r="H1227"/>
        </row>
        <row r="1228">
          <cell r="D1228" t="str">
            <v>262004520346</v>
          </cell>
          <cell r="F1228" t="str">
            <v>保健衛生・安全対策</v>
          </cell>
          <cell r="H1228" t="str">
            <v>京都府-021895</v>
          </cell>
        </row>
        <row r="1229">
          <cell r="D1229" t="str">
            <v>262004520347</v>
          </cell>
          <cell r="F1229" t="str">
            <v>保健衛生・安全対策</v>
          </cell>
          <cell r="H1229" t="str">
            <v>京都府-003628</v>
          </cell>
        </row>
        <row r="1230">
          <cell r="D1230" t="str">
            <v>262004520348</v>
          </cell>
          <cell r="F1230" t="str">
            <v>保健衛生・安全対策</v>
          </cell>
          <cell r="H1230" t="str">
            <v>大阪府-027872</v>
          </cell>
        </row>
        <row r="1231">
          <cell r="D1231" t="str">
            <v>262004520349</v>
          </cell>
          <cell r="F1231" t="str">
            <v>保健衛生・安全対策</v>
          </cell>
          <cell r="H1231"/>
        </row>
        <row r="1232">
          <cell r="D1232" t="str">
            <v>262004520350</v>
          </cell>
          <cell r="F1232" t="str">
            <v>保健衛生・安全対策</v>
          </cell>
          <cell r="H1232" t="str">
            <v>愛知県-015556</v>
          </cell>
        </row>
        <row r="1233">
          <cell r="D1233" t="str">
            <v>262004520351</v>
          </cell>
          <cell r="F1233" t="str">
            <v>保健衛生・安全対策</v>
          </cell>
          <cell r="H1233" t="str">
            <v>京都府-030092</v>
          </cell>
        </row>
        <row r="1234">
          <cell r="D1234" t="str">
            <v>262004520352</v>
          </cell>
          <cell r="F1234" t="str">
            <v>保健衛生・安全対策</v>
          </cell>
          <cell r="H1234" t="str">
            <v>京都府-001285</v>
          </cell>
        </row>
        <row r="1235">
          <cell r="D1235" t="str">
            <v>262004520353</v>
          </cell>
          <cell r="F1235" t="str">
            <v>保健衛生・安全対策</v>
          </cell>
          <cell r="H1235" t="str">
            <v>京都府-027178</v>
          </cell>
        </row>
        <row r="1236">
          <cell r="D1236" t="str">
            <v>262004520354</v>
          </cell>
          <cell r="F1236" t="str">
            <v>保健衛生・安全対策</v>
          </cell>
          <cell r="H1236" t="str">
            <v>京都府-030262</v>
          </cell>
        </row>
        <row r="1237">
          <cell r="D1237" t="str">
            <v>262004520355</v>
          </cell>
          <cell r="F1237" t="str">
            <v>保健衛生・安全対策</v>
          </cell>
          <cell r="H1237"/>
        </row>
        <row r="1238">
          <cell r="D1238" t="str">
            <v>262004520356</v>
          </cell>
          <cell r="F1238" t="str">
            <v>保健衛生・安全対策</v>
          </cell>
          <cell r="H1238" t="str">
            <v>京都府-022230</v>
          </cell>
        </row>
        <row r="1239">
          <cell r="D1239" t="str">
            <v>262004520357</v>
          </cell>
          <cell r="F1239" t="str">
            <v>保健衛生・安全対策</v>
          </cell>
          <cell r="H1239" t="str">
            <v>京都府-023260</v>
          </cell>
        </row>
        <row r="1240">
          <cell r="D1240" t="str">
            <v>262004520358</v>
          </cell>
          <cell r="F1240" t="str">
            <v>保健衛生・安全対策</v>
          </cell>
          <cell r="H1240" t="str">
            <v>京都府-029629</v>
          </cell>
        </row>
        <row r="1241">
          <cell r="D1241" t="str">
            <v>262004520359</v>
          </cell>
          <cell r="F1241" t="str">
            <v>保健衛生・安全対策</v>
          </cell>
          <cell r="H1241" t="str">
            <v>京都府-006155</v>
          </cell>
        </row>
        <row r="1242">
          <cell r="D1242" t="str">
            <v>262004520360</v>
          </cell>
          <cell r="F1242" t="str">
            <v>保健衛生・安全対策</v>
          </cell>
          <cell r="H1242" t="str">
            <v>京都府-018115</v>
          </cell>
        </row>
        <row r="1243">
          <cell r="D1243" t="str">
            <v>262004520361</v>
          </cell>
          <cell r="F1243" t="str">
            <v>保健衛生・安全対策</v>
          </cell>
          <cell r="H1243" t="str">
            <v>京都府-007492</v>
          </cell>
        </row>
        <row r="1244">
          <cell r="D1244" t="str">
            <v>262004520362</v>
          </cell>
          <cell r="F1244" t="str">
            <v>保健衛生・安全対策</v>
          </cell>
          <cell r="H1244" t="str">
            <v>京都府-028631</v>
          </cell>
        </row>
        <row r="1245">
          <cell r="D1245" t="str">
            <v>262004520363</v>
          </cell>
          <cell r="F1245" t="str">
            <v>保健衛生・安全対策</v>
          </cell>
          <cell r="H1245" t="str">
            <v>京都府-031561</v>
          </cell>
        </row>
        <row r="1246">
          <cell r="D1246" t="str">
            <v>262004520364</v>
          </cell>
          <cell r="F1246" t="str">
            <v>保健衛生・安全対策</v>
          </cell>
          <cell r="H1246" t="str">
            <v>京都府-029449</v>
          </cell>
        </row>
        <row r="1247">
          <cell r="D1247" t="str">
            <v>262004720365</v>
          </cell>
          <cell r="F1247" t="str">
            <v>マネジメント</v>
          </cell>
          <cell r="H1247" t="str">
            <v>京都府-021181</v>
          </cell>
        </row>
        <row r="1248">
          <cell r="D1248" t="str">
            <v>262004720366</v>
          </cell>
          <cell r="F1248" t="str">
            <v>マネジメント</v>
          </cell>
          <cell r="H1248" t="str">
            <v>京都府-008311</v>
          </cell>
        </row>
        <row r="1249">
          <cell r="D1249" t="str">
            <v>262004720367</v>
          </cell>
          <cell r="F1249" t="str">
            <v>マネジメント</v>
          </cell>
          <cell r="H1249" t="str">
            <v>京都府-012349</v>
          </cell>
        </row>
        <row r="1250">
          <cell r="D1250" t="str">
            <v>262004120368</v>
          </cell>
          <cell r="F1250" t="str">
            <v>乳児保育</v>
          </cell>
          <cell r="H1250" t="str">
            <v>京都府-032771</v>
          </cell>
        </row>
        <row r="1251">
          <cell r="D1251" t="str">
            <v>262004520369</v>
          </cell>
          <cell r="F1251" t="str">
            <v>保健衛生・安全対策</v>
          </cell>
          <cell r="H1251" t="str">
            <v>京都府-030453</v>
          </cell>
        </row>
        <row r="1252">
          <cell r="D1252" t="str">
            <v>262004220370</v>
          </cell>
          <cell r="F1252" t="str">
            <v>幼児教育</v>
          </cell>
          <cell r="H1252" t="str">
            <v>京都府-005843</v>
          </cell>
        </row>
        <row r="1253">
          <cell r="D1253" t="str">
            <v>262004220371</v>
          </cell>
          <cell r="F1253" t="str">
            <v>幼児教育</v>
          </cell>
          <cell r="H1253" t="str">
            <v>京都府-001463</v>
          </cell>
        </row>
        <row r="1254">
          <cell r="D1254" t="str">
            <v>262104420001</v>
          </cell>
          <cell r="F1254" t="str">
            <v>食育・アレルギー対応</v>
          </cell>
          <cell r="H1254" t="str">
            <v>福井県-005965</v>
          </cell>
        </row>
        <row r="1255">
          <cell r="D1255" t="str">
            <v>262104420002</v>
          </cell>
          <cell r="F1255" t="str">
            <v>食育・アレルギー対応</v>
          </cell>
          <cell r="H1255" t="str">
            <v>京都府-007985</v>
          </cell>
        </row>
        <row r="1256">
          <cell r="D1256" t="str">
            <v>262104420003</v>
          </cell>
          <cell r="F1256" t="str">
            <v>食育・アレルギー対応</v>
          </cell>
          <cell r="H1256" t="str">
            <v>京都府-008312</v>
          </cell>
        </row>
        <row r="1257">
          <cell r="D1257" t="str">
            <v>262104420004</v>
          </cell>
          <cell r="F1257" t="str">
            <v>食育・アレルギー対応</v>
          </cell>
          <cell r="H1257" t="str">
            <v>京都府-006578</v>
          </cell>
        </row>
        <row r="1258">
          <cell r="D1258" t="str">
            <v>262104420005</v>
          </cell>
          <cell r="F1258" t="str">
            <v>食育・アレルギー対応</v>
          </cell>
          <cell r="H1258" t="str">
            <v>滋賀県-003798</v>
          </cell>
        </row>
        <row r="1259">
          <cell r="D1259" t="str">
            <v>262104420006</v>
          </cell>
          <cell r="F1259" t="str">
            <v>食育・アレルギー対応</v>
          </cell>
          <cell r="H1259" t="str">
            <v>京都府-014484</v>
          </cell>
        </row>
        <row r="1260">
          <cell r="D1260" t="str">
            <v>262104420007</v>
          </cell>
          <cell r="F1260" t="str">
            <v>食育・アレルギー対応</v>
          </cell>
          <cell r="H1260"/>
        </row>
        <row r="1261">
          <cell r="D1261" t="str">
            <v>262104420008</v>
          </cell>
          <cell r="F1261" t="str">
            <v>食育・アレルギー対応</v>
          </cell>
          <cell r="H1261" t="str">
            <v>福井県-005272</v>
          </cell>
        </row>
        <row r="1262">
          <cell r="D1262" t="str">
            <v>262104420009</v>
          </cell>
          <cell r="F1262" t="str">
            <v>食育・アレルギー対応</v>
          </cell>
          <cell r="H1262" t="str">
            <v>京都府-004688</v>
          </cell>
        </row>
        <row r="1263">
          <cell r="D1263" t="str">
            <v>262104420010</v>
          </cell>
          <cell r="F1263" t="str">
            <v>食育・アレルギー対応</v>
          </cell>
          <cell r="H1263" t="str">
            <v>京都府-023827</v>
          </cell>
        </row>
        <row r="1264">
          <cell r="D1264" t="str">
            <v>262104420011</v>
          </cell>
          <cell r="F1264" t="str">
            <v>食育・アレルギー対応</v>
          </cell>
          <cell r="H1264" t="str">
            <v>京都府-006114</v>
          </cell>
        </row>
        <row r="1265">
          <cell r="D1265" t="str">
            <v>262104420012</v>
          </cell>
          <cell r="F1265" t="str">
            <v>食育・アレルギー対応</v>
          </cell>
          <cell r="H1265" t="str">
            <v>京都府-004423</v>
          </cell>
        </row>
        <row r="1266">
          <cell r="D1266" t="str">
            <v>262104420013</v>
          </cell>
          <cell r="F1266" t="str">
            <v>食育・アレルギー対応</v>
          </cell>
          <cell r="H1266" t="str">
            <v>滋賀県-015722</v>
          </cell>
        </row>
        <row r="1267">
          <cell r="D1267" t="str">
            <v>262104420014</v>
          </cell>
          <cell r="F1267" t="str">
            <v>食育・アレルギー対応</v>
          </cell>
          <cell r="H1267" t="str">
            <v>京都府-027605</v>
          </cell>
        </row>
        <row r="1268">
          <cell r="D1268" t="str">
            <v>262104420015</v>
          </cell>
          <cell r="F1268" t="str">
            <v>食育・アレルギー対応</v>
          </cell>
          <cell r="H1268" t="str">
            <v>京都府-019126</v>
          </cell>
        </row>
        <row r="1269">
          <cell r="D1269" t="str">
            <v>262104420016</v>
          </cell>
          <cell r="F1269" t="str">
            <v>食育・アレルギー対応</v>
          </cell>
          <cell r="H1269" t="str">
            <v>京都府-027178</v>
          </cell>
        </row>
        <row r="1270">
          <cell r="D1270" t="str">
            <v>262104420017</v>
          </cell>
          <cell r="F1270" t="str">
            <v>食育・アレルギー対応</v>
          </cell>
          <cell r="H1270"/>
        </row>
        <row r="1271">
          <cell r="D1271" t="str">
            <v>262104420018</v>
          </cell>
          <cell r="F1271" t="str">
            <v>食育・アレルギー対応</v>
          </cell>
          <cell r="H1271" t="str">
            <v>京都府-021697</v>
          </cell>
        </row>
        <row r="1272">
          <cell r="D1272" t="str">
            <v>262104420019</v>
          </cell>
          <cell r="F1272" t="str">
            <v>食育・アレルギー対応</v>
          </cell>
          <cell r="H1272" t="str">
            <v>島根県-009630</v>
          </cell>
        </row>
        <row r="1273">
          <cell r="D1273" t="str">
            <v>262104420020</v>
          </cell>
          <cell r="F1273" t="str">
            <v>食育・アレルギー対応</v>
          </cell>
          <cell r="H1273" t="str">
            <v>京都府-033884</v>
          </cell>
        </row>
        <row r="1274">
          <cell r="D1274" t="str">
            <v>262104420021</v>
          </cell>
          <cell r="F1274" t="str">
            <v>食育・アレルギー対応</v>
          </cell>
          <cell r="H1274" t="str">
            <v>京都府-019699</v>
          </cell>
        </row>
        <row r="1275">
          <cell r="D1275" t="str">
            <v>262104420022</v>
          </cell>
          <cell r="F1275" t="str">
            <v>食育・アレルギー対応</v>
          </cell>
          <cell r="H1275" t="str">
            <v>京都府-029852</v>
          </cell>
        </row>
        <row r="1276">
          <cell r="D1276" t="str">
            <v>262104420023</v>
          </cell>
          <cell r="F1276" t="str">
            <v>食育・アレルギー対応</v>
          </cell>
          <cell r="H1276"/>
        </row>
        <row r="1277">
          <cell r="D1277" t="str">
            <v>262104420024</v>
          </cell>
          <cell r="F1277" t="str">
            <v>食育・アレルギー対応</v>
          </cell>
          <cell r="H1277" t="str">
            <v>京都府-028445</v>
          </cell>
        </row>
        <row r="1278">
          <cell r="D1278" t="str">
            <v>262104520025</v>
          </cell>
          <cell r="F1278" t="str">
            <v>保健衛生・安全対策</v>
          </cell>
          <cell r="H1278" t="str">
            <v>京都府-000453</v>
          </cell>
        </row>
        <row r="1279">
          <cell r="D1279" t="str">
            <v>262104120026</v>
          </cell>
          <cell r="F1279" t="str">
            <v>乳児保育</v>
          </cell>
          <cell r="H1279" t="str">
            <v>京都府-000098</v>
          </cell>
        </row>
        <row r="1280">
          <cell r="D1280" t="str">
            <v>262104520027</v>
          </cell>
          <cell r="F1280" t="str">
            <v>保健衛生・安全対策</v>
          </cell>
          <cell r="H1280" t="str">
            <v>京都府-019335</v>
          </cell>
        </row>
        <row r="1281">
          <cell r="D1281" t="str">
            <v>262104520028</v>
          </cell>
          <cell r="F1281" t="str">
            <v>保健衛生・安全対策</v>
          </cell>
          <cell r="H1281" t="str">
            <v>京都府-018959</v>
          </cell>
        </row>
        <row r="1282">
          <cell r="D1282" t="str">
            <v>262104120029</v>
          </cell>
          <cell r="F1282" t="str">
            <v>乳児保育</v>
          </cell>
          <cell r="H1282" t="str">
            <v>京都府-029369</v>
          </cell>
        </row>
        <row r="1283">
          <cell r="D1283" t="str">
            <v>262104520030</v>
          </cell>
          <cell r="F1283" t="str">
            <v>保健衛生・安全対策</v>
          </cell>
          <cell r="H1283" t="str">
            <v>京都府-032032</v>
          </cell>
        </row>
        <row r="1284">
          <cell r="D1284" t="str">
            <v>262104520031</v>
          </cell>
          <cell r="F1284" t="str">
            <v>保健衛生・安全対策</v>
          </cell>
          <cell r="H1284" t="str">
            <v>京都府-015797</v>
          </cell>
        </row>
        <row r="1285">
          <cell r="D1285" t="str">
            <v>262104520032</v>
          </cell>
          <cell r="F1285" t="str">
            <v>保健衛生・安全対策</v>
          </cell>
          <cell r="H1285" t="str">
            <v>石川県-013544</v>
          </cell>
        </row>
        <row r="1286">
          <cell r="D1286" t="str">
            <v>262104520033</v>
          </cell>
          <cell r="F1286" t="str">
            <v>保健衛生・安全対策</v>
          </cell>
          <cell r="H1286" t="str">
            <v>京都府-033158</v>
          </cell>
        </row>
        <row r="1287">
          <cell r="D1287" t="str">
            <v>262104520034</v>
          </cell>
          <cell r="F1287" t="str">
            <v>保健衛生・安全対策</v>
          </cell>
          <cell r="H1287" t="str">
            <v>京都府-024873</v>
          </cell>
        </row>
        <row r="1288">
          <cell r="D1288" t="str">
            <v>262104520035</v>
          </cell>
          <cell r="F1288" t="str">
            <v>保健衛生・安全対策</v>
          </cell>
          <cell r="H1288" t="str">
            <v>京都府-035444</v>
          </cell>
        </row>
        <row r="1289">
          <cell r="D1289" t="str">
            <v>262104520036</v>
          </cell>
          <cell r="F1289" t="str">
            <v>保健衛生・安全対策</v>
          </cell>
          <cell r="H1289" t="str">
            <v>京都府-021418</v>
          </cell>
        </row>
        <row r="1290">
          <cell r="D1290" t="str">
            <v>262104520037</v>
          </cell>
          <cell r="F1290" t="str">
            <v>保健衛生・安全対策</v>
          </cell>
          <cell r="H1290" t="str">
            <v>山口県-014846</v>
          </cell>
        </row>
        <row r="1291">
          <cell r="D1291" t="str">
            <v>262104520038</v>
          </cell>
          <cell r="F1291" t="str">
            <v>保健衛生・安全対策</v>
          </cell>
          <cell r="H1291" t="str">
            <v>京都府-012349</v>
          </cell>
        </row>
        <row r="1292">
          <cell r="D1292" t="str">
            <v>262104520039</v>
          </cell>
          <cell r="F1292" t="str">
            <v>保健衛生・安全対策</v>
          </cell>
          <cell r="H1292" t="str">
            <v>京都府-034577</v>
          </cell>
        </row>
        <row r="1293">
          <cell r="D1293" t="str">
            <v>262104520040</v>
          </cell>
          <cell r="F1293" t="str">
            <v>保健衛生・安全対策</v>
          </cell>
          <cell r="H1293" t="str">
            <v>静岡県-022067</v>
          </cell>
        </row>
        <row r="1294">
          <cell r="D1294" t="str">
            <v>262104520041</v>
          </cell>
          <cell r="F1294" t="str">
            <v>保健衛生・安全対策</v>
          </cell>
          <cell r="H1294" t="str">
            <v>京都府-021861</v>
          </cell>
        </row>
        <row r="1295">
          <cell r="D1295" t="str">
            <v>262104520042</v>
          </cell>
          <cell r="F1295" t="str">
            <v>保健衛生・安全対策</v>
          </cell>
          <cell r="H1295" t="str">
            <v>京都府-020548</v>
          </cell>
        </row>
        <row r="1296">
          <cell r="D1296" t="str">
            <v>262104520043</v>
          </cell>
          <cell r="F1296" t="str">
            <v>保健衛生・安全対策</v>
          </cell>
          <cell r="H1296" t="str">
            <v>京都府-000217</v>
          </cell>
        </row>
        <row r="1297">
          <cell r="D1297" t="str">
            <v>262104520044</v>
          </cell>
          <cell r="F1297" t="str">
            <v>保健衛生・安全対策</v>
          </cell>
          <cell r="H1297" t="str">
            <v>島根県-010238</v>
          </cell>
        </row>
        <row r="1298">
          <cell r="D1298" t="str">
            <v>262104520045</v>
          </cell>
          <cell r="F1298" t="str">
            <v>保健衛生・安全対策</v>
          </cell>
          <cell r="H1298" t="str">
            <v>京都府-008882</v>
          </cell>
        </row>
        <row r="1299">
          <cell r="D1299" t="str">
            <v>262104520046</v>
          </cell>
          <cell r="F1299" t="str">
            <v>保健衛生・安全対策</v>
          </cell>
          <cell r="H1299" t="str">
            <v>京都府-008891</v>
          </cell>
        </row>
        <row r="1300">
          <cell r="D1300" t="str">
            <v>262104520047</v>
          </cell>
          <cell r="F1300" t="str">
            <v>保健衛生・安全対策</v>
          </cell>
          <cell r="H1300" t="str">
            <v>京都府-001231</v>
          </cell>
        </row>
        <row r="1301">
          <cell r="D1301" t="str">
            <v>262104520048</v>
          </cell>
          <cell r="F1301" t="str">
            <v>保健衛生・安全対策</v>
          </cell>
          <cell r="H1301" t="str">
            <v>鹿児島県-013499</v>
          </cell>
        </row>
        <row r="1302">
          <cell r="D1302" t="str">
            <v>262104520049</v>
          </cell>
          <cell r="F1302" t="str">
            <v>保健衛生・安全対策</v>
          </cell>
          <cell r="H1302" t="str">
            <v>滋賀県-016424</v>
          </cell>
        </row>
        <row r="1303">
          <cell r="D1303" t="str">
            <v>262104520050</v>
          </cell>
          <cell r="F1303" t="str">
            <v>保健衛生・安全対策</v>
          </cell>
          <cell r="H1303" t="str">
            <v>大阪府-089803</v>
          </cell>
        </row>
        <row r="1304">
          <cell r="D1304" t="str">
            <v>262104520051</v>
          </cell>
          <cell r="F1304" t="str">
            <v>保健衛生・安全対策</v>
          </cell>
          <cell r="H1304" t="str">
            <v>徳島県-010502</v>
          </cell>
        </row>
        <row r="1305">
          <cell r="D1305" t="str">
            <v>262104520052</v>
          </cell>
          <cell r="F1305" t="str">
            <v>保健衛生・安全対策</v>
          </cell>
          <cell r="H1305" t="str">
            <v>愛媛県-010731</v>
          </cell>
        </row>
        <row r="1306">
          <cell r="D1306" t="str">
            <v>262104520053</v>
          </cell>
          <cell r="F1306" t="str">
            <v>保健衛生・安全対策</v>
          </cell>
          <cell r="H1306" t="str">
            <v>京都府-014071</v>
          </cell>
        </row>
        <row r="1307">
          <cell r="D1307" t="str">
            <v>262104520054</v>
          </cell>
          <cell r="F1307" t="str">
            <v>保健衛生・安全対策</v>
          </cell>
          <cell r="H1307" t="str">
            <v>京都府-013456</v>
          </cell>
        </row>
        <row r="1308">
          <cell r="D1308" t="str">
            <v>262104520055</v>
          </cell>
          <cell r="F1308" t="str">
            <v>保健衛生・安全対策</v>
          </cell>
          <cell r="H1308" t="str">
            <v>京都府-018704</v>
          </cell>
        </row>
        <row r="1309">
          <cell r="D1309" t="str">
            <v>262104520056</v>
          </cell>
          <cell r="F1309" t="str">
            <v>保健衛生・安全対策</v>
          </cell>
          <cell r="H1309" t="str">
            <v>愛媛県-014393</v>
          </cell>
        </row>
        <row r="1310">
          <cell r="D1310" t="str">
            <v>262104520057</v>
          </cell>
          <cell r="F1310" t="str">
            <v>保健衛生・安全対策</v>
          </cell>
          <cell r="H1310" t="str">
            <v>京都府-030073</v>
          </cell>
        </row>
        <row r="1311">
          <cell r="D1311" t="str">
            <v>262104520058</v>
          </cell>
          <cell r="F1311" t="str">
            <v>保健衛生・安全対策</v>
          </cell>
          <cell r="H1311" t="str">
            <v>京都府-029830</v>
          </cell>
        </row>
        <row r="1312">
          <cell r="D1312" t="str">
            <v>262104520059</v>
          </cell>
          <cell r="F1312" t="str">
            <v>保健衛生・安全対策</v>
          </cell>
          <cell r="H1312" t="str">
            <v>京都府-032119</v>
          </cell>
        </row>
        <row r="1313">
          <cell r="D1313" t="str">
            <v>262104520060</v>
          </cell>
          <cell r="F1313" t="str">
            <v>保健衛生・安全対策</v>
          </cell>
          <cell r="H1313" t="str">
            <v>京都府-007333</v>
          </cell>
        </row>
        <row r="1314">
          <cell r="D1314" t="str">
            <v>262104520061</v>
          </cell>
          <cell r="F1314" t="str">
            <v>保健衛生・安全対策</v>
          </cell>
          <cell r="H1314" t="str">
            <v>京都府-028918</v>
          </cell>
        </row>
        <row r="1315">
          <cell r="D1315" t="str">
            <v>262104520062</v>
          </cell>
          <cell r="F1315" t="str">
            <v>保健衛生・安全対策</v>
          </cell>
          <cell r="H1315" t="str">
            <v>京都府-033447</v>
          </cell>
        </row>
        <row r="1316">
          <cell r="D1316" t="str">
            <v>262104520063</v>
          </cell>
          <cell r="F1316" t="str">
            <v>保健衛生・安全対策</v>
          </cell>
          <cell r="H1316" t="str">
            <v>京都府-035228</v>
          </cell>
        </row>
        <row r="1317">
          <cell r="D1317" t="str">
            <v>262104520064</v>
          </cell>
          <cell r="F1317" t="str">
            <v>保健衛生・安全対策</v>
          </cell>
          <cell r="H1317" t="str">
            <v>京都府-027030</v>
          </cell>
        </row>
        <row r="1318">
          <cell r="D1318" t="str">
            <v>262104520065</v>
          </cell>
          <cell r="F1318" t="str">
            <v>保健衛生・安全対策</v>
          </cell>
          <cell r="H1318" t="str">
            <v>京都府-027335</v>
          </cell>
        </row>
        <row r="1319">
          <cell r="D1319" t="str">
            <v>262104520066</v>
          </cell>
          <cell r="F1319" t="str">
            <v>保健衛生・安全対策</v>
          </cell>
          <cell r="H1319" t="str">
            <v>京都府-008276</v>
          </cell>
        </row>
        <row r="1320">
          <cell r="D1320" t="str">
            <v>262104520067</v>
          </cell>
          <cell r="F1320" t="str">
            <v>保健衛生・安全対策</v>
          </cell>
          <cell r="H1320" t="str">
            <v>京都府-022110</v>
          </cell>
        </row>
        <row r="1321">
          <cell r="D1321" t="str">
            <v>262104520068</v>
          </cell>
          <cell r="F1321" t="str">
            <v>保健衛生・安全対策</v>
          </cell>
          <cell r="H1321" t="str">
            <v>岐阜県-010406</v>
          </cell>
        </row>
        <row r="1322">
          <cell r="D1322" t="str">
            <v>262104520069</v>
          </cell>
          <cell r="F1322" t="str">
            <v>保健衛生・安全対策</v>
          </cell>
          <cell r="H1322" t="str">
            <v>京都府-026861</v>
          </cell>
        </row>
        <row r="1323">
          <cell r="D1323" t="str">
            <v>262104520070</v>
          </cell>
          <cell r="F1323" t="str">
            <v>保健衛生・安全対策</v>
          </cell>
          <cell r="H1323" t="str">
            <v>京都府-009576</v>
          </cell>
        </row>
        <row r="1324">
          <cell r="D1324" t="str">
            <v>262104520071</v>
          </cell>
          <cell r="F1324" t="str">
            <v>保健衛生・安全対策</v>
          </cell>
          <cell r="H1324" t="str">
            <v>京都府-002811</v>
          </cell>
        </row>
        <row r="1325">
          <cell r="D1325" t="str">
            <v>262104520072</v>
          </cell>
          <cell r="F1325" t="str">
            <v>保健衛生・安全対策</v>
          </cell>
          <cell r="H1325" t="str">
            <v>京都府-020233</v>
          </cell>
        </row>
        <row r="1326">
          <cell r="D1326" t="str">
            <v>262104520073</v>
          </cell>
          <cell r="F1326" t="str">
            <v>保健衛生・安全対策</v>
          </cell>
          <cell r="H1326" t="str">
            <v>京都府-027211</v>
          </cell>
        </row>
        <row r="1327">
          <cell r="D1327" t="str">
            <v>262104520074</v>
          </cell>
          <cell r="F1327" t="str">
            <v>保健衛生・安全対策</v>
          </cell>
          <cell r="H1327" t="str">
            <v>京都府-018954</v>
          </cell>
        </row>
        <row r="1328">
          <cell r="D1328" t="str">
            <v>262104520075</v>
          </cell>
          <cell r="F1328" t="str">
            <v>保健衛生・安全対策</v>
          </cell>
          <cell r="H1328" t="str">
            <v>京都府-025520</v>
          </cell>
        </row>
        <row r="1329">
          <cell r="D1329" t="str">
            <v>262104520076</v>
          </cell>
          <cell r="F1329" t="str">
            <v>保健衛生・安全対策</v>
          </cell>
          <cell r="H1329" t="str">
            <v>京都府-009516</v>
          </cell>
        </row>
        <row r="1330">
          <cell r="D1330" t="str">
            <v>262104520077</v>
          </cell>
          <cell r="F1330" t="str">
            <v>保健衛生・安全対策</v>
          </cell>
          <cell r="H1330" t="str">
            <v>京都府-031869</v>
          </cell>
        </row>
        <row r="1331">
          <cell r="D1331" t="str">
            <v>262104520078</v>
          </cell>
          <cell r="F1331" t="str">
            <v>保健衛生・安全対策</v>
          </cell>
          <cell r="H1331" t="str">
            <v>京都府-009152</v>
          </cell>
        </row>
        <row r="1332">
          <cell r="D1332" t="str">
            <v>262104520079</v>
          </cell>
          <cell r="F1332" t="str">
            <v>保健衛生・安全対策</v>
          </cell>
          <cell r="H1332" t="str">
            <v>奈良県-015060</v>
          </cell>
        </row>
        <row r="1333">
          <cell r="D1333" t="str">
            <v>262104520080</v>
          </cell>
          <cell r="F1333" t="str">
            <v>保健衛生・安全対策</v>
          </cell>
          <cell r="H1333" t="str">
            <v>京都府-006119</v>
          </cell>
        </row>
        <row r="1334">
          <cell r="D1334" t="str">
            <v>262104520081</v>
          </cell>
          <cell r="F1334" t="str">
            <v>保健衛生・安全対策</v>
          </cell>
          <cell r="H1334" t="str">
            <v>京都府-009467</v>
          </cell>
        </row>
        <row r="1335">
          <cell r="D1335" t="str">
            <v>262104520082</v>
          </cell>
          <cell r="F1335" t="str">
            <v>保健衛生・安全対策</v>
          </cell>
          <cell r="H1335" t="str">
            <v>京都府-010703</v>
          </cell>
        </row>
        <row r="1336">
          <cell r="D1336" t="str">
            <v>262104520083</v>
          </cell>
          <cell r="F1336" t="str">
            <v>保健衛生・安全対策</v>
          </cell>
          <cell r="H1336" t="str">
            <v>京都府-015518</v>
          </cell>
        </row>
        <row r="1337">
          <cell r="D1337" t="str">
            <v>262104520084</v>
          </cell>
          <cell r="F1337" t="str">
            <v>保健衛生・安全対策</v>
          </cell>
          <cell r="H1337" t="str">
            <v>京都府-003336</v>
          </cell>
        </row>
        <row r="1338">
          <cell r="D1338" t="str">
            <v>262104520085</v>
          </cell>
          <cell r="F1338" t="str">
            <v>保健衛生・安全対策</v>
          </cell>
          <cell r="H1338"/>
        </row>
        <row r="1339">
          <cell r="D1339" t="str">
            <v>262104520086</v>
          </cell>
          <cell r="F1339" t="str">
            <v>保健衛生・安全対策</v>
          </cell>
          <cell r="H1339"/>
        </row>
        <row r="1340">
          <cell r="D1340" t="str">
            <v>262104520087</v>
          </cell>
          <cell r="F1340" t="str">
            <v>保健衛生・安全対策</v>
          </cell>
          <cell r="H1340" t="str">
            <v>京都府-008273</v>
          </cell>
        </row>
        <row r="1341">
          <cell r="D1341" t="str">
            <v>262104520088</v>
          </cell>
          <cell r="F1341" t="str">
            <v>保健衛生・安全対策</v>
          </cell>
          <cell r="H1341" t="str">
            <v>京都府-029898</v>
          </cell>
        </row>
        <row r="1342">
          <cell r="D1342" t="str">
            <v>262104520089</v>
          </cell>
          <cell r="F1342" t="str">
            <v>保健衛生・安全対策</v>
          </cell>
          <cell r="H1342" t="str">
            <v>京都府-004423</v>
          </cell>
        </row>
        <row r="1343">
          <cell r="D1343" t="str">
            <v>262104520090</v>
          </cell>
          <cell r="F1343" t="str">
            <v>保健衛生・安全対策</v>
          </cell>
          <cell r="H1343" t="str">
            <v>大阪府-000872</v>
          </cell>
        </row>
        <row r="1344">
          <cell r="D1344" t="str">
            <v>262104520091</v>
          </cell>
          <cell r="F1344" t="str">
            <v>保健衛生・安全対策</v>
          </cell>
          <cell r="H1344" t="str">
            <v>京都府-032726</v>
          </cell>
        </row>
        <row r="1345">
          <cell r="D1345" t="str">
            <v>262104520092</v>
          </cell>
          <cell r="F1345" t="str">
            <v>保健衛生・安全対策</v>
          </cell>
          <cell r="H1345" t="str">
            <v>京都府-021966</v>
          </cell>
        </row>
        <row r="1346">
          <cell r="D1346" t="str">
            <v>262104520093</v>
          </cell>
          <cell r="F1346" t="str">
            <v>保健衛生・安全対策</v>
          </cell>
          <cell r="H1346" t="str">
            <v>京都府-012111</v>
          </cell>
        </row>
        <row r="1347">
          <cell r="D1347" t="str">
            <v>262104520094</v>
          </cell>
          <cell r="F1347" t="str">
            <v>保健衛生・安全対策</v>
          </cell>
          <cell r="H1347" t="str">
            <v>京都府-022171</v>
          </cell>
        </row>
        <row r="1348">
          <cell r="D1348" t="str">
            <v>262104520095</v>
          </cell>
          <cell r="F1348" t="str">
            <v>保健衛生・安全対策</v>
          </cell>
          <cell r="H1348" t="str">
            <v>京都府-029520</v>
          </cell>
        </row>
        <row r="1349">
          <cell r="D1349" t="str">
            <v>262104520096</v>
          </cell>
          <cell r="F1349" t="str">
            <v>保健衛生・安全対策</v>
          </cell>
          <cell r="H1349" t="str">
            <v>京都府-030147</v>
          </cell>
        </row>
        <row r="1350">
          <cell r="D1350" t="str">
            <v>262104520097</v>
          </cell>
          <cell r="F1350" t="str">
            <v>保健衛生・安全対策</v>
          </cell>
          <cell r="H1350" t="str">
            <v>京都府-018398</v>
          </cell>
        </row>
        <row r="1351">
          <cell r="D1351" t="str">
            <v>262104520098</v>
          </cell>
          <cell r="F1351" t="str">
            <v>保健衛生・安全対策</v>
          </cell>
          <cell r="H1351" t="str">
            <v>大阪府-067624</v>
          </cell>
        </row>
        <row r="1352">
          <cell r="D1352" t="str">
            <v>262104520099</v>
          </cell>
          <cell r="F1352" t="str">
            <v>保健衛生・安全対策</v>
          </cell>
          <cell r="H1352" t="str">
            <v>京都府-021785</v>
          </cell>
        </row>
        <row r="1353">
          <cell r="D1353" t="str">
            <v>262104520100</v>
          </cell>
          <cell r="F1353" t="str">
            <v>保健衛生・安全対策</v>
          </cell>
          <cell r="H1353" t="str">
            <v>山形県-013229</v>
          </cell>
        </row>
        <row r="1354">
          <cell r="D1354" t="str">
            <v>262104520101</v>
          </cell>
          <cell r="F1354" t="str">
            <v>保健衛生・安全対策</v>
          </cell>
          <cell r="H1354" t="str">
            <v>京都府-012232</v>
          </cell>
        </row>
        <row r="1355">
          <cell r="D1355" t="str">
            <v>262104520102</v>
          </cell>
          <cell r="F1355" t="str">
            <v>保健衛生・安全対策</v>
          </cell>
          <cell r="H1355" t="str">
            <v>京都府-031431</v>
          </cell>
        </row>
        <row r="1356">
          <cell r="D1356" t="str">
            <v>262204220001</v>
          </cell>
          <cell r="F1356" t="str">
            <v>幼児教育</v>
          </cell>
          <cell r="H1356" t="str">
            <v>京都府-009119</v>
          </cell>
        </row>
        <row r="1357">
          <cell r="D1357" t="str">
            <v>262204220002</v>
          </cell>
          <cell r="F1357" t="str">
            <v>幼児教育</v>
          </cell>
          <cell r="H1357" t="str">
            <v>京都府-017680</v>
          </cell>
        </row>
        <row r="1358">
          <cell r="D1358" t="str">
            <v>262204220003</v>
          </cell>
          <cell r="F1358" t="str">
            <v>幼児教育</v>
          </cell>
          <cell r="H1358" t="str">
            <v>奈良県-000149</v>
          </cell>
        </row>
        <row r="1359">
          <cell r="D1359" t="str">
            <v>262204220004</v>
          </cell>
          <cell r="F1359" t="str">
            <v>幼児教育</v>
          </cell>
          <cell r="H1359" t="str">
            <v>京都府-018704</v>
          </cell>
        </row>
        <row r="1360">
          <cell r="D1360" t="str">
            <v>262204220005</v>
          </cell>
          <cell r="F1360" t="str">
            <v>幼児教育</v>
          </cell>
          <cell r="H1360" t="str">
            <v>京都府-026976</v>
          </cell>
        </row>
        <row r="1361">
          <cell r="D1361" t="str">
            <v>262204220006</v>
          </cell>
          <cell r="F1361" t="str">
            <v>幼児教育</v>
          </cell>
          <cell r="H1361" t="str">
            <v>京都府-012246</v>
          </cell>
        </row>
        <row r="1362">
          <cell r="D1362" t="str">
            <v>262204220007</v>
          </cell>
          <cell r="F1362" t="str">
            <v>幼児教育</v>
          </cell>
          <cell r="H1362" t="str">
            <v>京都府-020557</v>
          </cell>
        </row>
        <row r="1363">
          <cell r="D1363" t="str">
            <v>262204220008</v>
          </cell>
          <cell r="F1363" t="str">
            <v>幼児教育</v>
          </cell>
          <cell r="H1363" t="str">
            <v>京都府-019309</v>
          </cell>
        </row>
        <row r="1364">
          <cell r="D1364" t="str">
            <v>262204220009</v>
          </cell>
          <cell r="F1364" t="str">
            <v>幼児教育</v>
          </cell>
          <cell r="H1364" t="str">
            <v>京都府-012234</v>
          </cell>
        </row>
        <row r="1365">
          <cell r="D1365" t="str">
            <v>262204220010</v>
          </cell>
          <cell r="F1365" t="str">
            <v>幼児教育</v>
          </cell>
          <cell r="H1365" t="str">
            <v>兵庫県-056032</v>
          </cell>
        </row>
        <row r="1366">
          <cell r="D1366" t="str">
            <v>262204220011</v>
          </cell>
          <cell r="F1366" t="str">
            <v>幼児教育</v>
          </cell>
          <cell r="H1366" t="str">
            <v>和歌山県-012246</v>
          </cell>
        </row>
        <row r="1367">
          <cell r="D1367" t="str">
            <v>262204220012</v>
          </cell>
          <cell r="F1367" t="str">
            <v>幼児教育</v>
          </cell>
          <cell r="H1367" t="str">
            <v>京都府-035885</v>
          </cell>
        </row>
        <row r="1368">
          <cell r="D1368" t="str">
            <v>262204220013</v>
          </cell>
          <cell r="F1368" t="str">
            <v>幼児教育</v>
          </cell>
          <cell r="H1368" t="str">
            <v>京都府-033275</v>
          </cell>
        </row>
        <row r="1369">
          <cell r="D1369" t="str">
            <v>262204220014</v>
          </cell>
          <cell r="F1369" t="str">
            <v>幼児教育</v>
          </cell>
          <cell r="H1369" t="str">
            <v>京都府-030160</v>
          </cell>
        </row>
        <row r="1370">
          <cell r="D1370" t="str">
            <v>262204220015</v>
          </cell>
          <cell r="F1370" t="str">
            <v>幼児教育</v>
          </cell>
          <cell r="H1370" t="str">
            <v>京都府-028582</v>
          </cell>
        </row>
        <row r="1371">
          <cell r="D1371" t="str">
            <v>262204220016</v>
          </cell>
          <cell r="F1371" t="str">
            <v>幼児教育</v>
          </cell>
          <cell r="H1371" t="str">
            <v>福井県-008237</v>
          </cell>
        </row>
        <row r="1372">
          <cell r="D1372" t="str">
            <v>262204220017</v>
          </cell>
          <cell r="F1372" t="str">
            <v>幼児教育</v>
          </cell>
          <cell r="H1372" t="str">
            <v>京都府-027865</v>
          </cell>
        </row>
        <row r="1373">
          <cell r="D1373" t="str">
            <v>262204220018</v>
          </cell>
          <cell r="F1373" t="str">
            <v>幼児教育</v>
          </cell>
          <cell r="H1373" t="str">
            <v>滋賀県-015629</v>
          </cell>
        </row>
        <row r="1374">
          <cell r="D1374" t="str">
            <v>262204220019</v>
          </cell>
          <cell r="F1374" t="str">
            <v>幼児教育</v>
          </cell>
          <cell r="H1374" t="str">
            <v>大阪府-074034</v>
          </cell>
        </row>
        <row r="1375">
          <cell r="D1375" t="str">
            <v>262204220020</v>
          </cell>
          <cell r="F1375" t="str">
            <v>幼児教育</v>
          </cell>
          <cell r="H1375" t="str">
            <v>京都府-036540</v>
          </cell>
        </row>
        <row r="1376">
          <cell r="D1376" t="str">
            <v>262204220021</v>
          </cell>
          <cell r="F1376" t="str">
            <v>幼児教育</v>
          </cell>
          <cell r="H1376" t="str">
            <v>京都府-033347</v>
          </cell>
        </row>
        <row r="1377">
          <cell r="D1377" t="str">
            <v>262204220022</v>
          </cell>
          <cell r="F1377" t="str">
            <v>幼児教育</v>
          </cell>
          <cell r="H1377" t="str">
            <v>京都府-012729</v>
          </cell>
        </row>
        <row r="1378">
          <cell r="D1378" t="str">
            <v>262204220023</v>
          </cell>
          <cell r="F1378" t="str">
            <v>幼児教育</v>
          </cell>
          <cell r="H1378" t="str">
            <v>京都府-024014</v>
          </cell>
        </row>
        <row r="1379">
          <cell r="D1379" t="str">
            <v>262204220024</v>
          </cell>
          <cell r="F1379" t="str">
            <v>幼児教育</v>
          </cell>
          <cell r="H1379" t="str">
            <v>京都府-033551</v>
          </cell>
        </row>
        <row r="1380">
          <cell r="D1380" t="str">
            <v>262204220025</v>
          </cell>
          <cell r="F1380" t="str">
            <v>幼児教育</v>
          </cell>
          <cell r="H1380" t="str">
            <v>京都府-034651</v>
          </cell>
        </row>
        <row r="1381">
          <cell r="D1381" t="str">
            <v>262204220026</v>
          </cell>
          <cell r="F1381" t="str">
            <v>幼児教育</v>
          </cell>
          <cell r="H1381" t="str">
            <v>京都府-032119</v>
          </cell>
        </row>
        <row r="1382">
          <cell r="D1382" t="str">
            <v>262204220027</v>
          </cell>
          <cell r="F1382" t="str">
            <v>幼児教育</v>
          </cell>
          <cell r="H1382" t="str">
            <v>京都府-014306</v>
          </cell>
        </row>
        <row r="1383">
          <cell r="D1383" t="str">
            <v>262204220028</v>
          </cell>
          <cell r="F1383" t="str">
            <v>幼児教育</v>
          </cell>
          <cell r="H1383" t="str">
            <v>京都府-014397</v>
          </cell>
        </row>
        <row r="1384">
          <cell r="D1384" t="str">
            <v>262204220029</v>
          </cell>
          <cell r="F1384" t="str">
            <v>幼児教育</v>
          </cell>
          <cell r="H1384" t="str">
            <v>京都府-002151</v>
          </cell>
        </row>
        <row r="1385">
          <cell r="D1385" t="str">
            <v>262204220030</v>
          </cell>
          <cell r="F1385" t="str">
            <v>幼児教育</v>
          </cell>
          <cell r="H1385" t="str">
            <v>京都府-034553</v>
          </cell>
        </row>
        <row r="1386">
          <cell r="D1386" t="str">
            <v>262204220031</v>
          </cell>
          <cell r="F1386" t="str">
            <v>幼児教育</v>
          </cell>
          <cell r="H1386" t="str">
            <v>京都府-035190</v>
          </cell>
        </row>
        <row r="1387">
          <cell r="D1387" t="str">
            <v>262204220032</v>
          </cell>
          <cell r="F1387" t="str">
            <v>幼児教育</v>
          </cell>
          <cell r="H1387" t="str">
            <v>京都府-005825</v>
          </cell>
        </row>
        <row r="1388">
          <cell r="D1388" t="str">
            <v>262204220033</v>
          </cell>
          <cell r="F1388" t="str">
            <v>幼児教育</v>
          </cell>
          <cell r="H1388" t="str">
            <v>京都府-012655</v>
          </cell>
        </row>
        <row r="1389">
          <cell r="D1389" t="str">
            <v>262204220034</v>
          </cell>
          <cell r="F1389" t="str">
            <v>幼児教育</v>
          </cell>
          <cell r="H1389" t="str">
            <v>京都府-013076</v>
          </cell>
        </row>
        <row r="1390">
          <cell r="D1390" t="str">
            <v>262204220035</v>
          </cell>
          <cell r="F1390" t="str">
            <v>幼児教育</v>
          </cell>
          <cell r="H1390" t="str">
            <v>京都府-000218</v>
          </cell>
        </row>
        <row r="1391">
          <cell r="D1391" t="str">
            <v>262204220036</v>
          </cell>
          <cell r="F1391" t="str">
            <v>幼児教育</v>
          </cell>
          <cell r="H1391" t="str">
            <v>京都府-026878</v>
          </cell>
        </row>
        <row r="1392">
          <cell r="D1392" t="str">
            <v>262204220037</v>
          </cell>
          <cell r="F1392" t="str">
            <v>幼児教育</v>
          </cell>
          <cell r="H1392" t="str">
            <v>京都府-021626</v>
          </cell>
        </row>
        <row r="1393">
          <cell r="D1393" t="str">
            <v>262204220038</v>
          </cell>
          <cell r="F1393" t="str">
            <v>幼児教育</v>
          </cell>
          <cell r="H1393" t="str">
            <v>京都府-035287</v>
          </cell>
        </row>
        <row r="1394">
          <cell r="D1394" t="str">
            <v>262204220039</v>
          </cell>
          <cell r="F1394" t="str">
            <v>幼児教育</v>
          </cell>
          <cell r="H1394" t="str">
            <v>京都府-015850</v>
          </cell>
        </row>
        <row r="1395">
          <cell r="D1395" t="str">
            <v>262204220040</v>
          </cell>
          <cell r="F1395" t="str">
            <v>幼児教育</v>
          </cell>
          <cell r="H1395" t="str">
            <v>京都府-005569</v>
          </cell>
        </row>
        <row r="1396">
          <cell r="D1396" t="str">
            <v>262204220041</v>
          </cell>
          <cell r="F1396" t="str">
            <v>幼児教育</v>
          </cell>
          <cell r="H1396" t="str">
            <v>京都府-012169</v>
          </cell>
        </row>
        <row r="1397">
          <cell r="D1397" t="str">
            <v>262204220042</v>
          </cell>
          <cell r="F1397" t="str">
            <v>幼児教育</v>
          </cell>
          <cell r="H1397" t="str">
            <v>滋賀県-020281</v>
          </cell>
        </row>
        <row r="1398">
          <cell r="D1398" t="str">
            <v>262204220043</v>
          </cell>
          <cell r="F1398" t="str">
            <v>幼児教育</v>
          </cell>
          <cell r="H1398" t="str">
            <v>京都府-033223</v>
          </cell>
        </row>
        <row r="1399">
          <cell r="D1399" t="str">
            <v>262204220044</v>
          </cell>
          <cell r="F1399" t="str">
            <v>幼児教育</v>
          </cell>
          <cell r="H1399" t="str">
            <v>京都府-015355</v>
          </cell>
        </row>
        <row r="1400">
          <cell r="D1400" t="str">
            <v>262204220045</v>
          </cell>
          <cell r="F1400" t="str">
            <v>幼児教育</v>
          </cell>
          <cell r="H1400" t="str">
            <v>京都府-018226</v>
          </cell>
        </row>
        <row r="1401">
          <cell r="D1401" t="str">
            <v>262204220046</v>
          </cell>
          <cell r="F1401" t="str">
            <v>幼児教育</v>
          </cell>
          <cell r="H1401" t="str">
            <v>大阪府-098355</v>
          </cell>
        </row>
        <row r="1402">
          <cell r="D1402" t="str">
            <v>262204220047</v>
          </cell>
          <cell r="F1402" t="str">
            <v>幼児教育</v>
          </cell>
          <cell r="H1402" t="str">
            <v>京都府-023108</v>
          </cell>
        </row>
        <row r="1403">
          <cell r="D1403" t="str">
            <v>262204220048</v>
          </cell>
          <cell r="F1403" t="str">
            <v>幼児教育</v>
          </cell>
          <cell r="H1403" t="str">
            <v>京都府-013759</v>
          </cell>
        </row>
        <row r="1404">
          <cell r="D1404" t="str">
            <v>262204220049</v>
          </cell>
          <cell r="F1404" t="str">
            <v>幼児教育</v>
          </cell>
          <cell r="H1404" t="str">
            <v>京都府-021659</v>
          </cell>
        </row>
        <row r="1405">
          <cell r="D1405" t="str">
            <v>262204220050</v>
          </cell>
          <cell r="F1405" t="str">
            <v>幼児教育</v>
          </cell>
          <cell r="H1405" t="str">
            <v>京都府-031926</v>
          </cell>
        </row>
        <row r="1406">
          <cell r="D1406" t="str">
            <v>262204220051</v>
          </cell>
          <cell r="F1406" t="str">
            <v>幼児教育</v>
          </cell>
          <cell r="H1406" t="str">
            <v>京都府-026709</v>
          </cell>
        </row>
        <row r="1407">
          <cell r="D1407" t="str">
            <v>262204220052</v>
          </cell>
          <cell r="F1407" t="str">
            <v>幼児教育</v>
          </cell>
          <cell r="H1407" t="str">
            <v>京都府-002236</v>
          </cell>
        </row>
        <row r="1408">
          <cell r="D1408" t="str">
            <v>262204220053</v>
          </cell>
          <cell r="F1408" t="str">
            <v>幼児教育</v>
          </cell>
          <cell r="H1408" t="str">
            <v>京都府-026192</v>
          </cell>
        </row>
        <row r="1409">
          <cell r="D1409" t="str">
            <v>262204220054</v>
          </cell>
          <cell r="F1409" t="str">
            <v>幼児教育</v>
          </cell>
          <cell r="H1409" t="str">
            <v>京都府-035515</v>
          </cell>
        </row>
        <row r="1410">
          <cell r="D1410" t="str">
            <v>262204220055</v>
          </cell>
          <cell r="F1410" t="str">
            <v>幼児教育</v>
          </cell>
          <cell r="H1410" t="str">
            <v>京都府-035972</v>
          </cell>
        </row>
        <row r="1411">
          <cell r="D1411" t="str">
            <v>262204220056</v>
          </cell>
          <cell r="F1411" t="str">
            <v>幼児教育</v>
          </cell>
          <cell r="H1411" t="str">
            <v>京都府-033285</v>
          </cell>
        </row>
        <row r="1412">
          <cell r="D1412" t="str">
            <v>262204320057</v>
          </cell>
          <cell r="F1412" t="str">
            <v>障害児保育</v>
          </cell>
          <cell r="H1412" t="str">
            <v>京都府-036251</v>
          </cell>
        </row>
        <row r="1413">
          <cell r="D1413" t="str">
            <v>262204320058</v>
          </cell>
          <cell r="F1413" t="str">
            <v>障害児保育</v>
          </cell>
          <cell r="H1413" t="str">
            <v>京都府-025407</v>
          </cell>
        </row>
        <row r="1414">
          <cell r="D1414" t="str">
            <v>262204320059</v>
          </cell>
          <cell r="F1414" t="str">
            <v>障害児保育</v>
          </cell>
          <cell r="H1414" t="str">
            <v>京都府-002947</v>
          </cell>
        </row>
        <row r="1415">
          <cell r="D1415" t="str">
            <v>262204320060</v>
          </cell>
          <cell r="F1415" t="str">
            <v>障害児保育</v>
          </cell>
          <cell r="H1415" t="str">
            <v>京都府-008891</v>
          </cell>
        </row>
        <row r="1416">
          <cell r="D1416" t="str">
            <v>262204320061</v>
          </cell>
          <cell r="F1416" t="str">
            <v>障害児保育</v>
          </cell>
          <cell r="H1416" t="str">
            <v>京都府-027245</v>
          </cell>
        </row>
        <row r="1417">
          <cell r="D1417" t="str">
            <v>262204320062</v>
          </cell>
          <cell r="F1417" t="str">
            <v>障害児保育</v>
          </cell>
          <cell r="H1417" t="str">
            <v>京都府-022922</v>
          </cell>
        </row>
        <row r="1418">
          <cell r="D1418" t="str">
            <v>262204320063</v>
          </cell>
          <cell r="F1418" t="str">
            <v>障害児保育</v>
          </cell>
          <cell r="H1418" t="str">
            <v>京都府-023816</v>
          </cell>
        </row>
        <row r="1419">
          <cell r="D1419" t="str">
            <v>262204320064</v>
          </cell>
          <cell r="F1419" t="str">
            <v>障害児保育</v>
          </cell>
          <cell r="H1419" t="str">
            <v>京都府-008255</v>
          </cell>
        </row>
        <row r="1420">
          <cell r="D1420" t="str">
            <v>262204320065</v>
          </cell>
          <cell r="F1420" t="str">
            <v>障害児保育</v>
          </cell>
          <cell r="H1420" t="str">
            <v>京都府-027505</v>
          </cell>
        </row>
        <row r="1421">
          <cell r="D1421" t="str">
            <v>262204320066</v>
          </cell>
          <cell r="F1421" t="str">
            <v>障害児保育</v>
          </cell>
          <cell r="H1421" t="str">
            <v>京都府-019309</v>
          </cell>
        </row>
        <row r="1422">
          <cell r="D1422" t="str">
            <v>262204320067</v>
          </cell>
          <cell r="F1422" t="str">
            <v>障害児保育</v>
          </cell>
          <cell r="H1422" t="str">
            <v>京都府-005716</v>
          </cell>
        </row>
        <row r="1423">
          <cell r="D1423" t="str">
            <v>262204320068</v>
          </cell>
          <cell r="F1423" t="str">
            <v>障害児保育</v>
          </cell>
          <cell r="H1423" t="str">
            <v>京都府-009516</v>
          </cell>
        </row>
        <row r="1424">
          <cell r="D1424" t="str">
            <v>262204320069</v>
          </cell>
          <cell r="F1424" t="str">
            <v>障害児保育</v>
          </cell>
          <cell r="H1424" t="str">
            <v>京都府-013774</v>
          </cell>
        </row>
        <row r="1425">
          <cell r="D1425" t="str">
            <v>262204320070</v>
          </cell>
          <cell r="F1425" t="str">
            <v>障害児保育</v>
          </cell>
          <cell r="H1425" t="str">
            <v>京都府-003685</v>
          </cell>
        </row>
        <row r="1426">
          <cell r="D1426" t="str">
            <v>262204320071</v>
          </cell>
          <cell r="F1426" t="str">
            <v>障害児保育</v>
          </cell>
          <cell r="H1426" t="str">
            <v>京都府-012232</v>
          </cell>
        </row>
        <row r="1427">
          <cell r="D1427" t="str">
            <v>262204320072</v>
          </cell>
          <cell r="F1427" t="str">
            <v>障害児保育</v>
          </cell>
          <cell r="H1427" t="str">
            <v>京都府-018982</v>
          </cell>
        </row>
        <row r="1428">
          <cell r="D1428" t="str">
            <v>262204320073</v>
          </cell>
          <cell r="F1428" t="str">
            <v>障害児保育</v>
          </cell>
          <cell r="H1428" t="str">
            <v>京都府-025760</v>
          </cell>
        </row>
        <row r="1429">
          <cell r="D1429" t="str">
            <v>262204320074</v>
          </cell>
          <cell r="F1429" t="str">
            <v>障害児保育</v>
          </cell>
          <cell r="H1429" t="str">
            <v>鳥取県-007745</v>
          </cell>
        </row>
        <row r="1430">
          <cell r="D1430" t="str">
            <v>262204320075</v>
          </cell>
          <cell r="F1430" t="str">
            <v>障害児保育</v>
          </cell>
          <cell r="H1430" t="str">
            <v>京都府-033002</v>
          </cell>
        </row>
        <row r="1431">
          <cell r="D1431" t="str">
            <v>262204320076</v>
          </cell>
          <cell r="F1431" t="str">
            <v>障害児保育</v>
          </cell>
          <cell r="H1431" t="str">
            <v>滋賀県-006192</v>
          </cell>
        </row>
        <row r="1432">
          <cell r="D1432" t="str">
            <v>262204320077</v>
          </cell>
          <cell r="F1432" t="str">
            <v>障害児保育</v>
          </cell>
          <cell r="H1432" t="str">
            <v>滋賀県-001395</v>
          </cell>
        </row>
        <row r="1433">
          <cell r="D1433" t="str">
            <v>262204320078</v>
          </cell>
          <cell r="F1433" t="str">
            <v>障害児保育</v>
          </cell>
          <cell r="H1433" t="str">
            <v>京都府-036505</v>
          </cell>
        </row>
        <row r="1434">
          <cell r="D1434" t="str">
            <v>262204320079</v>
          </cell>
          <cell r="F1434" t="str">
            <v>障害児保育</v>
          </cell>
          <cell r="H1434" t="str">
            <v>京都府-001299</v>
          </cell>
        </row>
        <row r="1435">
          <cell r="D1435" t="str">
            <v>262204320080</v>
          </cell>
          <cell r="F1435" t="str">
            <v>障害児保育</v>
          </cell>
          <cell r="H1435" t="str">
            <v>京都府-022863</v>
          </cell>
        </row>
        <row r="1436">
          <cell r="D1436" t="str">
            <v>262204320081</v>
          </cell>
          <cell r="F1436" t="str">
            <v>障害児保育</v>
          </cell>
          <cell r="H1436" t="str">
            <v>大阪府-089803</v>
          </cell>
        </row>
        <row r="1437">
          <cell r="D1437" t="str">
            <v>262204320082</v>
          </cell>
          <cell r="F1437" t="str">
            <v>障害児保育</v>
          </cell>
          <cell r="H1437" t="str">
            <v>京都府-017618</v>
          </cell>
        </row>
        <row r="1438">
          <cell r="D1438" t="str">
            <v>262204320083</v>
          </cell>
          <cell r="F1438" t="str">
            <v>障害児保育</v>
          </cell>
          <cell r="H1438" t="str">
            <v>京都府-033229</v>
          </cell>
        </row>
        <row r="1439">
          <cell r="D1439" t="str">
            <v>262204320084</v>
          </cell>
          <cell r="F1439" t="str">
            <v>障害児保育</v>
          </cell>
          <cell r="H1439" t="str">
            <v>京都府-000221</v>
          </cell>
        </row>
        <row r="1440">
          <cell r="D1440" t="str">
            <v>262204320085</v>
          </cell>
          <cell r="F1440" t="str">
            <v>障害児保育</v>
          </cell>
          <cell r="H1440" t="str">
            <v>滋賀県-000246</v>
          </cell>
        </row>
        <row r="1441">
          <cell r="D1441" t="str">
            <v>262204320086</v>
          </cell>
          <cell r="F1441" t="str">
            <v>障害児保育</v>
          </cell>
          <cell r="H1441" t="str">
            <v>京都府-000812</v>
          </cell>
        </row>
        <row r="1442">
          <cell r="D1442" t="str">
            <v>262204320087</v>
          </cell>
          <cell r="F1442" t="str">
            <v>障害児保育</v>
          </cell>
          <cell r="H1442" t="str">
            <v>京都府-035110</v>
          </cell>
        </row>
        <row r="1443">
          <cell r="D1443" t="str">
            <v>262204320088</v>
          </cell>
          <cell r="F1443" t="str">
            <v>障害児保育</v>
          </cell>
          <cell r="H1443" t="str">
            <v>滋賀県-013317</v>
          </cell>
        </row>
        <row r="1444">
          <cell r="D1444" t="str">
            <v>262204320089</v>
          </cell>
          <cell r="F1444" t="str">
            <v>障害児保育</v>
          </cell>
          <cell r="H1444" t="str">
            <v>京都府-015746</v>
          </cell>
        </row>
        <row r="1445">
          <cell r="D1445" t="str">
            <v>262204320090</v>
          </cell>
          <cell r="F1445" t="str">
            <v>障害児保育</v>
          </cell>
          <cell r="H1445" t="str">
            <v>京都府-019357</v>
          </cell>
        </row>
        <row r="1446">
          <cell r="D1446" t="str">
            <v>262204320091</v>
          </cell>
          <cell r="F1446" t="str">
            <v>障害児保育</v>
          </cell>
          <cell r="H1446" t="str">
            <v>兵庫県-057675</v>
          </cell>
        </row>
        <row r="1447">
          <cell r="D1447" t="str">
            <v>262204320092</v>
          </cell>
          <cell r="F1447" t="str">
            <v>障害児保育</v>
          </cell>
          <cell r="H1447" t="str">
            <v>京都府-023377</v>
          </cell>
        </row>
        <row r="1448">
          <cell r="D1448" t="str">
            <v>262204320093</v>
          </cell>
          <cell r="F1448" t="str">
            <v>障害児保育</v>
          </cell>
          <cell r="H1448" t="str">
            <v>京都府-018428</v>
          </cell>
        </row>
        <row r="1449">
          <cell r="D1449" t="str">
            <v>262204320094</v>
          </cell>
          <cell r="F1449" t="str">
            <v>障害児保育</v>
          </cell>
          <cell r="H1449" t="str">
            <v>奈良県-000371</v>
          </cell>
        </row>
        <row r="1450">
          <cell r="D1450" t="str">
            <v>262204320095</v>
          </cell>
          <cell r="F1450" t="str">
            <v>障害児保育</v>
          </cell>
          <cell r="H1450" t="str">
            <v>京都府-036158</v>
          </cell>
        </row>
        <row r="1451">
          <cell r="D1451" t="str">
            <v>262204320096</v>
          </cell>
          <cell r="F1451" t="str">
            <v>障害児保育</v>
          </cell>
          <cell r="H1451" t="str">
            <v>京都府-014140</v>
          </cell>
        </row>
        <row r="1452">
          <cell r="D1452" t="str">
            <v>262204320097</v>
          </cell>
          <cell r="F1452" t="str">
            <v>障害児保育</v>
          </cell>
          <cell r="H1452" t="str">
            <v>京都府-000229</v>
          </cell>
        </row>
        <row r="1453">
          <cell r="D1453" t="str">
            <v>262204320098</v>
          </cell>
          <cell r="F1453" t="str">
            <v>障害児保育</v>
          </cell>
          <cell r="H1453" t="str">
            <v>京都府-018720</v>
          </cell>
        </row>
        <row r="1454">
          <cell r="D1454" t="str">
            <v>262204320099</v>
          </cell>
          <cell r="F1454" t="str">
            <v>障害児保育</v>
          </cell>
          <cell r="H1454" t="str">
            <v>京都府-020460</v>
          </cell>
        </row>
        <row r="1455">
          <cell r="D1455" t="str">
            <v>262204320100</v>
          </cell>
          <cell r="F1455" t="str">
            <v>障害児保育</v>
          </cell>
          <cell r="H1455" t="str">
            <v>京都府-015355</v>
          </cell>
        </row>
        <row r="1456">
          <cell r="D1456" t="str">
            <v>262204320101</v>
          </cell>
          <cell r="F1456" t="str">
            <v>障害児保育</v>
          </cell>
          <cell r="H1456" t="str">
            <v>京都府-031423</v>
          </cell>
        </row>
        <row r="1457">
          <cell r="D1457" t="str">
            <v>262204320102</v>
          </cell>
          <cell r="F1457" t="str">
            <v>障害児保育</v>
          </cell>
          <cell r="H1457" t="str">
            <v>京都府-032875</v>
          </cell>
        </row>
        <row r="1458">
          <cell r="D1458" t="str">
            <v>262204320103</v>
          </cell>
          <cell r="F1458" t="str">
            <v>障害児保育</v>
          </cell>
          <cell r="H1458" t="str">
            <v>京都府-016153</v>
          </cell>
        </row>
        <row r="1459">
          <cell r="D1459" t="str">
            <v>262204320104</v>
          </cell>
          <cell r="F1459" t="str">
            <v>障害児保育</v>
          </cell>
          <cell r="H1459" t="str">
            <v>兵庫県-052842</v>
          </cell>
        </row>
        <row r="1460">
          <cell r="D1460" t="str">
            <v>262204320105</v>
          </cell>
          <cell r="F1460" t="str">
            <v>障害児保育</v>
          </cell>
          <cell r="H1460" t="str">
            <v>京都府-002514</v>
          </cell>
        </row>
        <row r="1461">
          <cell r="D1461" t="str">
            <v>262204320106</v>
          </cell>
          <cell r="F1461" t="str">
            <v>障害児保育</v>
          </cell>
          <cell r="H1461" t="str">
            <v>京都府-005369</v>
          </cell>
        </row>
        <row r="1462">
          <cell r="D1462" t="str">
            <v>262204320107</v>
          </cell>
          <cell r="F1462" t="str">
            <v>障害児保育</v>
          </cell>
          <cell r="H1462" t="str">
            <v>京都府-014175</v>
          </cell>
        </row>
        <row r="1463">
          <cell r="D1463" t="str">
            <v>262204320108</v>
          </cell>
          <cell r="F1463" t="str">
            <v>障害児保育</v>
          </cell>
          <cell r="H1463" t="str">
            <v>京都府-004442</v>
          </cell>
        </row>
        <row r="1464">
          <cell r="D1464" t="str">
            <v>262204320109</v>
          </cell>
          <cell r="F1464" t="str">
            <v>障害児保育</v>
          </cell>
          <cell r="H1464" t="str">
            <v>京都府-028265</v>
          </cell>
        </row>
        <row r="1465">
          <cell r="D1465" t="str">
            <v>262204320110</v>
          </cell>
          <cell r="F1465" t="str">
            <v>障害児保育</v>
          </cell>
          <cell r="H1465" t="str">
            <v>大阪府-091300</v>
          </cell>
        </row>
        <row r="1466">
          <cell r="D1466" t="str">
            <v>262204320111</v>
          </cell>
          <cell r="F1466" t="str">
            <v>障害児保育</v>
          </cell>
          <cell r="H1466" t="str">
            <v>京都府-012111</v>
          </cell>
        </row>
        <row r="1467">
          <cell r="D1467" t="str">
            <v>262204320112</v>
          </cell>
          <cell r="F1467" t="str">
            <v>障害児保育</v>
          </cell>
          <cell r="H1467" t="str">
            <v>京都府-017445</v>
          </cell>
        </row>
        <row r="1468">
          <cell r="D1468" t="str">
            <v>262204320113</v>
          </cell>
          <cell r="F1468" t="str">
            <v>障害児保育</v>
          </cell>
          <cell r="H1468" t="str">
            <v>京都府-016306</v>
          </cell>
        </row>
        <row r="1469">
          <cell r="D1469" t="str">
            <v>262204720114</v>
          </cell>
          <cell r="F1469" t="str">
            <v>マネジメント</v>
          </cell>
          <cell r="H1469" t="str">
            <v>和歌山県-003574</v>
          </cell>
        </row>
        <row r="1470">
          <cell r="D1470" t="str">
            <v>262204720115</v>
          </cell>
          <cell r="F1470" t="str">
            <v>マネジメント</v>
          </cell>
          <cell r="H1470" t="str">
            <v>京都府-004853</v>
          </cell>
        </row>
        <row r="1471">
          <cell r="D1471" t="str">
            <v>262204720116</v>
          </cell>
          <cell r="F1471" t="str">
            <v>マネジメント</v>
          </cell>
          <cell r="H1471" t="str">
            <v>京都府-022301</v>
          </cell>
        </row>
        <row r="1472">
          <cell r="D1472" t="str">
            <v>262204720117</v>
          </cell>
          <cell r="F1472" t="str">
            <v>マネジメント</v>
          </cell>
          <cell r="H1472" t="str">
            <v>京都府-015745</v>
          </cell>
        </row>
        <row r="1473">
          <cell r="D1473" t="str">
            <v>262204720118</v>
          </cell>
          <cell r="F1473" t="str">
            <v>マネジメント</v>
          </cell>
          <cell r="H1473" t="str">
            <v>京都府-014470</v>
          </cell>
        </row>
        <row r="1474">
          <cell r="D1474" t="str">
            <v>262204720119</v>
          </cell>
          <cell r="F1474" t="str">
            <v>マネジメント</v>
          </cell>
          <cell r="H1474" t="str">
            <v>京都府-022186</v>
          </cell>
        </row>
        <row r="1475">
          <cell r="D1475" t="str">
            <v>262204720120</v>
          </cell>
          <cell r="F1475" t="str">
            <v>マネジメント</v>
          </cell>
          <cell r="H1475" t="str">
            <v>京都府-022922</v>
          </cell>
        </row>
        <row r="1476">
          <cell r="D1476" t="str">
            <v>262204720121</v>
          </cell>
          <cell r="F1476" t="str">
            <v>マネジメント</v>
          </cell>
          <cell r="H1476" t="str">
            <v>京都府-010801</v>
          </cell>
        </row>
        <row r="1477">
          <cell r="D1477" t="str">
            <v>262204720122</v>
          </cell>
          <cell r="F1477" t="str">
            <v>マネジメント</v>
          </cell>
          <cell r="H1477"/>
        </row>
        <row r="1478">
          <cell r="D1478" t="str">
            <v>262204720123</v>
          </cell>
          <cell r="F1478" t="str">
            <v>マネジメント</v>
          </cell>
          <cell r="H1478" t="str">
            <v>京都府-009774</v>
          </cell>
        </row>
        <row r="1479">
          <cell r="D1479" t="str">
            <v>262204720124</v>
          </cell>
          <cell r="F1479" t="str">
            <v>マネジメント</v>
          </cell>
          <cell r="H1479" t="str">
            <v>京都府-008255</v>
          </cell>
        </row>
        <row r="1480">
          <cell r="D1480" t="str">
            <v>262204720125</v>
          </cell>
          <cell r="F1480" t="str">
            <v>マネジメント</v>
          </cell>
          <cell r="H1480" t="str">
            <v>京都府-014631</v>
          </cell>
        </row>
        <row r="1481">
          <cell r="D1481" t="str">
            <v>262204720126</v>
          </cell>
          <cell r="F1481" t="str">
            <v>マネジメント</v>
          </cell>
          <cell r="H1481" t="str">
            <v>京都府-026673</v>
          </cell>
        </row>
        <row r="1482">
          <cell r="D1482" t="str">
            <v>262204720127</v>
          </cell>
          <cell r="F1482" t="str">
            <v>マネジメント</v>
          </cell>
          <cell r="H1482" t="str">
            <v>兵庫県-044227</v>
          </cell>
        </row>
        <row r="1483">
          <cell r="D1483" t="str">
            <v>262204720128</v>
          </cell>
          <cell r="F1483" t="str">
            <v>マネジメント</v>
          </cell>
          <cell r="H1483" t="str">
            <v>京都府-024359</v>
          </cell>
        </row>
        <row r="1484">
          <cell r="D1484" t="str">
            <v>262204720129</v>
          </cell>
          <cell r="F1484" t="str">
            <v>マネジメント</v>
          </cell>
          <cell r="H1484" t="str">
            <v>京都府-031589</v>
          </cell>
        </row>
        <row r="1485">
          <cell r="D1485" t="str">
            <v>262204720130</v>
          </cell>
          <cell r="F1485" t="str">
            <v>マネジメント</v>
          </cell>
          <cell r="H1485" t="str">
            <v>滋賀県-020207</v>
          </cell>
        </row>
        <row r="1486">
          <cell r="D1486" t="str">
            <v>262204720131</v>
          </cell>
          <cell r="F1486" t="str">
            <v>マネジメント</v>
          </cell>
          <cell r="H1486" t="str">
            <v>京都府-029520</v>
          </cell>
        </row>
        <row r="1487">
          <cell r="D1487" t="str">
            <v>262204720132</v>
          </cell>
          <cell r="F1487" t="str">
            <v>マネジメント</v>
          </cell>
          <cell r="H1487" t="str">
            <v>京都府-030147</v>
          </cell>
        </row>
        <row r="1488">
          <cell r="D1488" t="str">
            <v>262204720133</v>
          </cell>
          <cell r="F1488" t="str">
            <v>マネジメント</v>
          </cell>
          <cell r="H1488" t="str">
            <v>京都府-032119</v>
          </cell>
        </row>
        <row r="1489">
          <cell r="D1489" t="str">
            <v>262204720134</v>
          </cell>
          <cell r="F1489" t="str">
            <v>マネジメント</v>
          </cell>
          <cell r="H1489" t="str">
            <v>京都府-018014</v>
          </cell>
        </row>
        <row r="1490">
          <cell r="D1490" t="str">
            <v>262204720135</v>
          </cell>
          <cell r="F1490" t="str">
            <v>マネジメント</v>
          </cell>
          <cell r="H1490" t="str">
            <v>鹿児島県-013499</v>
          </cell>
        </row>
        <row r="1491">
          <cell r="D1491" t="str">
            <v>262204720136</v>
          </cell>
          <cell r="F1491" t="str">
            <v>マネジメント</v>
          </cell>
          <cell r="H1491" t="str">
            <v>京都府-022621</v>
          </cell>
        </row>
        <row r="1492">
          <cell r="D1492" t="str">
            <v>262204720137</v>
          </cell>
          <cell r="F1492" t="str">
            <v>マネジメント</v>
          </cell>
          <cell r="H1492" t="str">
            <v>京都府-024134</v>
          </cell>
        </row>
        <row r="1493">
          <cell r="D1493" t="str">
            <v>262204720138</v>
          </cell>
          <cell r="F1493" t="str">
            <v>マネジメント</v>
          </cell>
          <cell r="H1493" t="str">
            <v>京都府-001291</v>
          </cell>
        </row>
        <row r="1494">
          <cell r="D1494" t="str">
            <v>262204720139</v>
          </cell>
          <cell r="F1494" t="str">
            <v>マネジメント</v>
          </cell>
          <cell r="H1494" t="str">
            <v>京都府-033229</v>
          </cell>
        </row>
        <row r="1495">
          <cell r="D1495" t="str">
            <v>262204720140</v>
          </cell>
          <cell r="F1495" t="str">
            <v>マネジメント</v>
          </cell>
          <cell r="H1495" t="str">
            <v>京都府-003551</v>
          </cell>
        </row>
        <row r="1496">
          <cell r="D1496" t="str">
            <v>262204720141</v>
          </cell>
          <cell r="F1496" t="str">
            <v>マネジメント</v>
          </cell>
          <cell r="H1496" t="str">
            <v>京都府-031890</v>
          </cell>
        </row>
        <row r="1497">
          <cell r="D1497" t="str">
            <v>262204720142</v>
          </cell>
          <cell r="F1497" t="str">
            <v>マネジメント</v>
          </cell>
          <cell r="H1497" t="str">
            <v>京都府-020873</v>
          </cell>
        </row>
        <row r="1498">
          <cell r="D1498" t="str">
            <v>262204720143</v>
          </cell>
          <cell r="F1498" t="str">
            <v>マネジメント</v>
          </cell>
          <cell r="H1498" t="str">
            <v>京都府-009929</v>
          </cell>
        </row>
        <row r="1499">
          <cell r="D1499" t="str">
            <v>262204720144</v>
          </cell>
          <cell r="F1499" t="str">
            <v>マネジメント</v>
          </cell>
          <cell r="H1499" t="str">
            <v>京都府-013629</v>
          </cell>
        </row>
        <row r="1500">
          <cell r="D1500" t="str">
            <v>262204720145</v>
          </cell>
          <cell r="F1500" t="str">
            <v>マネジメント</v>
          </cell>
          <cell r="H1500" t="str">
            <v>京都府-000951</v>
          </cell>
        </row>
        <row r="1501">
          <cell r="D1501" t="str">
            <v>262204720146</v>
          </cell>
          <cell r="F1501" t="str">
            <v>マネジメント</v>
          </cell>
          <cell r="H1501" t="str">
            <v>京都府-001559</v>
          </cell>
        </row>
        <row r="1502">
          <cell r="D1502" t="str">
            <v>262204720147</v>
          </cell>
          <cell r="F1502" t="str">
            <v>マネジメント</v>
          </cell>
          <cell r="H1502" t="str">
            <v>京都府-003840</v>
          </cell>
        </row>
        <row r="1503">
          <cell r="D1503" t="str">
            <v>262204720148</v>
          </cell>
          <cell r="F1503" t="str">
            <v>マネジメント</v>
          </cell>
          <cell r="H1503" t="str">
            <v>京都府-014190</v>
          </cell>
        </row>
        <row r="1504">
          <cell r="D1504" t="str">
            <v>262204720149</v>
          </cell>
          <cell r="F1504" t="str">
            <v>マネジメント</v>
          </cell>
          <cell r="H1504" t="str">
            <v>京都府-014140</v>
          </cell>
        </row>
        <row r="1505">
          <cell r="D1505" t="str">
            <v>262204720150</v>
          </cell>
          <cell r="F1505" t="str">
            <v>マネジメント</v>
          </cell>
          <cell r="H1505" t="str">
            <v>京都府-025775</v>
          </cell>
        </row>
        <row r="1506">
          <cell r="D1506" t="str">
            <v>262204720151</v>
          </cell>
          <cell r="F1506" t="str">
            <v>マネジメント</v>
          </cell>
          <cell r="H1506" t="str">
            <v>京都府-004423</v>
          </cell>
        </row>
        <row r="1507">
          <cell r="D1507" t="str">
            <v>262204720152</v>
          </cell>
          <cell r="F1507" t="str">
            <v>マネジメント</v>
          </cell>
          <cell r="H1507" t="str">
            <v>大阪府-062709</v>
          </cell>
        </row>
        <row r="1508">
          <cell r="D1508" t="str">
            <v>262204720153</v>
          </cell>
          <cell r="F1508" t="str">
            <v>マネジメント</v>
          </cell>
          <cell r="H1508" t="str">
            <v>京都府-027605</v>
          </cell>
        </row>
        <row r="1509">
          <cell r="D1509" t="str">
            <v>262204720154</v>
          </cell>
          <cell r="F1509" t="str">
            <v>マネジメント</v>
          </cell>
          <cell r="H1509" t="str">
            <v>京都府-024120</v>
          </cell>
        </row>
        <row r="1510">
          <cell r="D1510" t="str">
            <v>262204720155</v>
          </cell>
          <cell r="F1510" t="str">
            <v>マネジメント</v>
          </cell>
          <cell r="H1510" t="str">
            <v>京都府-020386</v>
          </cell>
        </row>
        <row r="1511">
          <cell r="D1511" t="str">
            <v>262204720156</v>
          </cell>
          <cell r="F1511" t="str">
            <v>マネジメント</v>
          </cell>
          <cell r="H1511" t="str">
            <v>大阪府-080665</v>
          </cell>
        </row>
        <row r="1512">
          <cell r="D1512" t="str">
            <v>262204720157</v>
          </cell>
          <cell r="F1512" t="str">
            <v>マネジメント</v>
          </cell>
          <cell r="H1512" t="str">
            <v>京都府-017978</v>
          </cell>
        </row>
        <row r="1513">
          <cell r="D1513" t="str">
            <v>262204720158</v>
          </cell>
          <cell r="F1513" t="str">
            <v>マネジメント</v>
          </cell>
          <cell r="H1513" t="str">
            <v>京都府-017922</v>
          </cell>
        </row>
        <row r="1514">
          <cell r="D1514" t="str">
            <v>262204720159</v>
          </cell>
          <cell r="F1514" t="str">
            <v>マネジメント</v>
          </cell>
          <cell r="H1514" t="str">
            <v>京都府-003432</v>
          </cell>
        </row>
        <row r="1515">
          <cell r="D1515" t="str">
            <v>262204720160</v>
          </cell>
          <cell r="F1515" t="str">
            <v>マネジメント</v>
          </cell>
          <cell r="H1515" t="str">
            <v>京都府-010444</v>
          </cell>
        </row>
        <row r="1516">
          <cell r="D1516" t="str">
            <v>262204720161</v>
          </cell>
          <cell r="F1516" t="str">
            <v>マネジメント</v>
          </cell>
          <cell r="H1516" t="str">
            <v>京都府-014912</v>
          </cell>
        </row>
        <row r="1517">
          <cell r="D1517" t="str">
            <v>262204720162</v>
          </cell>
          <cell r="F1517" t="str">
            <v>マネジメント</v>
          </cell>
          <cell r="H1517" t="str">
            <v>京都府-029624</v>
          </cell>
        </row>
        <row r="1518">
          <cell r="D1518" t="str">
            <v>262204720163</v>
          </cell>
          <cell r="F1518" t="str">
            <v>マネジメント</v>
          </cell>
          <cell r="H1518" t="str">
            <v>京都府-003612</v>
          </cell>
        </row>
        <row r="1519">
          <cell r="D1519" t="str">
            <v>262204720164</v>
          </cell>
          <cell r="F1519" t="str">
            <v>マネジメント</v>
          </cell>
          <cell r="H1519" t="str">
            <v>埼玉県-013285</v>
          </cell>
        </row>
        <row r="1520">
          <cell r="D1520" t="str">
            <v>262204720165</v>
          </cell>
          <cell r="F1520" t="str">
            <v>マネジメント</v>
          </cell>
          <cell r="H1520" t="str">
            <v>京都府-011842</v>
          </cell>
        </row>
        <row r="1521">
          <cell r="D1521" t="str">
            <v>262204720166</v>
          </cell>
          <cell r="F1521" t="str">
            <v>マネジメント</v>
          </cell>
          <cell r="H1521" t="str">
            <v>京都府-002506</v>
          </cell>
        </row>
        <row r="1522">
          <cell r="D1522" t="str">
            <v>262204720167</v>
          </cell>
          <cell r="F1522" t="str">
            <v>マネジメント</v>
          </cell>
          <cell r="H1522" t="str">
            <v>京都府-023434</v>
          </cell>
        </row>
        <row r="1523">
          <cell r="D1523" t="str">
            <v>262204720168</v>
          </cell>
          <cell r="F1523" t="str">
            <v>マネジメント</v>
          </cell>
          <cell r="H1523" t="str">
            <v>京都府-009119</v>
          </cell>
        </row>
        <row r="1524">
          <cell r="D1524" t="str">
            <v>262204120169</v>
          </cell>
          <cell r="F1524" t="str">
            <v>乳児保育</v>
          </cell>
          <cell r="H1524" t="str">
            <v>京都府-007006</v>
          </cell>
        </row>
        <row r="1525">
          <cell r="D1525" t="str">
            <v>262204420170</v>
          </cell>
          <cell r="F1525" t="str">
            <v>食育・アレルギー対応</v>
          </cell>
          <cell r="H1525"/>
        </row>
        <row r="1526">
          <cell r="D1526" t="str">
            <v>262204420171</v>
          </cell>
          <cell r="F1526" t="str">
            <v>食育・アレルギー対応</v>
          </cell>
          <cell r="H1526" t="str">
            <v>京都府-022301</v>
          </cell>
        </row>
        <row r="1527">
          <cell r="D1527" t="str">
            <v>262204420172</v>
          </cell>
          <cell r="F1527" t="str">
            <v>食育・アレルギー対応</v>
          </cell>
          <cell r="H1527" t="str">
            <v>京都府-013757</v>
          </cell>
        </row>
        <row r="1528">
          <cell r="D1528" t="str">
            <v>262204420173</v>
          </cell>
          <cell r="F1528" t="str">
            <v>食育・アレルギー対応</v>
          </cell>
          <cell r="H1528" t="str">
            <v>京都府-027505</v>
          </cell>
        </row>
        <row r="1529">
          <cell r="D1529" t="str">
            <v>262204420174</v>
          </cell>
          <cell r="F1529" t="str">
            <v>食育・アレルギー対応</v>
          </cell>
          <cell r="H1529" t="str">
            <v>大阪府-019963</v>
          </cell>
        </row>
        <row r="1530">
          <cell r="D1530" t="str">
            <v>262204420175</v>
          </cell>
          <cell r="F1530" t="str">
            <v>食育・アレルギー対応</v>
          </cell>
          <cell r="H1530" t="str">
            <v>京都府-022330</v>
          </cell>
        </row>
        <row r="1531">
          <cell r="D1531" t="str">
            <v>262204420176</v>
          </cell>
          <cell r="F1531" t="str">
            <v>食育・アレルギー対応</v>
          </cell>
          <cell r="H1531" t="str">
            <v>京都府-026745</v>
          </cell>
        </row>
        <row r="1532">
          <cell r="D1532" t="str">
            <v>262204420177</v>
          </cell>
          <cell r="F1532" t="str">
            <v>食育・アレルギー対応</v>
          </cell>
          <cell r="H1532" t="str">
            <v>京都府-030147</v>
          </cell>
        </row>
        <row r="1533">
          <cell r="D1533" t="str">
            <v>262204420178</v>
          </cell>
          <cell r="F1533" t="str">
            <v>食育・アレルギー対応</v>
          </cell>
          <cell r="H1533" t="str">
            <v>該当なし</v>
          </cell>
        </row>
        <row r="1534">
          <cell r="D1534" t="str">
            <v>262204420179</v>
          </cell>
          <cell r="F1534" t="str">
            <v>食育・アレルギー対応</v>
          </cell>
          <cell r="H1534" t="str">
            <v>該当なし</v>
          </cell>
        </row>
        <row r="1535">
          <cell r="D1535" t="str">
            <v>262204420180</v>
          </cell>
          <cell r="F1535" t="str">
            <v>食育・アレルギー対応</v>
          </cell>
          <cell r="H1535" t="str">
            <v>京都府-027407</v>
          </cell>
        </row>
        <row r="1536">
          <cell r="D1536" t="str">
            <v>262204420181</v>
          </cell>
          <cell r="F1536" t="str">
            <v>食育・アレルギー対応</v>
          </cell>
          <cell r="H1536" t="str">
            <v>京都府-003554</v>
          </cell>
        </row>
        <row r="1537">
          <cell r="D1537" t="str">
            <v>262204420182</v>
          </cell>
          <cell r="F1537" t="str">
            <v>食育・アレルギー対応</v>
          </cell>
          <cell r="H1537" t="str">
            <v>該当なし</v>
          </cell>
        </row>
        <row r="1538">
          <cell r="D1538" t="str">
            <v>262204420183</v>
          </cell>
          <cell r="F1538" t="str">
            <v>食育・アレルギー対応</v>
          </cell>
          <cell r="H1538" t="str">
            <v>該当なし</v>
          </cell>
        </row>
        <row r="1539">
          <cell r="D1539" t="str">
            <v>262204420184</v>
          </cell>
          <cell r="F1539" t="str">
            <v>食育・アレルギー対応</v>
          </cell>
          <cell r="H1539" t="str">
            <v>京都府-010703</v>
          </cell>
        </row>
        <row r="1540">
          <cell r="D1540" t="str">
            <v>262204420185</v>
          </cell>
          <cell r="F1540" t="str">
            <v>食育・アレルギー対応</v>
          </cell>
          <cell r="H1540" t="str">
            <v>該当なし</v>
          </cell>
        </row>
        <row r="1541">
          <cell r="D1541" t="str">
            <v>262204420186</v>
          </cell>
          <cell r="F1541" t="str">
            <v>食育・アレルギー対応</v>
          </cell>
          <cell r="H1541" t="str">
            <v>京都府-030158</v>
          </cell>
        </row>
        <row r="1542">
          <cell r="D1542" t="str">
            <v>262204420187</v>
          </cell>
          <cell r="F1542" t="str">
            <v>食育・アレルギー対応</v>
          </cell>
          <cell r="H1542" t="str">
            <v>該当なし</v>
          </cell>
        </row>
        <row r="1543">
          <cell r="D1543" t="str">
            <v>262204520188</v>
          </cell>
          <cell r="F1543" t="str">
            <v>保健衛生・安全対策</v>
          </cell>
          <cell r="H1543" t="str">
            <v>京都府-035919</v>
          </cell>
        </row>
        <row r="1544">
          <cell r="D1544" t="str">
            <v>262204520189</v>
          </cell>
          <cell r="F1544" t="str">
            <v>保健衛生・安全対策</v>
          </cell>
          <cell r="H1544" t="str">
            <v>京都府-019382</v>
          </cell>
        </row>
        <row r="1545">
          <cell r="D1545" t="str">
            <v>262204520190</v>
          </cell>
          <cell r="F1545" t="str">
            <v>保健衛生・安全対策</v>
          </cell>
          <cell r="H1545" t="str">
            <v>京都府-031806</v>
          </cell>
        </row>
        <row r="1546">
          <cell r="D1546" t="str">
            <v>262204520191</v>
          </cell>
          <cell r="F1546" t="str">
            <v>保健衛生・安全対策</v>
          </cell>
          <cell r="H1546" t="str">
            <v>京都府-015110</v>
          </cell>
        </row>
        <row r="1547">
          <cell r="D1547" t="str">
            <v>262204520192</v>
          </cell>
          <cell r="F1547" t="str">
            <v>保健衛生・安全対策</v>
          </cell>
          <cell r="H1547" t="str">
            <v>京都府-022186</v>
          </cell>
        </row>
        <row r="1548">
          <cell r="D1548" t="str">
            <v>262204520193</v>
          </cell>
          <cell r="F1548" t="str">
            <v>保健衛生・安全対策</v>
          </cell>
          <cell r="H1548" t="str">
            <v>京都府-001482</v>
          </cell>
        </row>
        <row r="1549">
          <cell r="D1549" t="str">
            <v>262204520194</v>
          </cell>
          <cell r="F1549" t="str">
            <v>保健衛生・安全対策</v>
          </cell>
          <cell r="H1549" t="str">
            <v>京都府-002947</v>
          </cell>
        </row>
        <row r="1550">
          <cell r="D1550" t="str">
            <v>262204520195</v>
          </cell>
          <cell r="F1550" t="str">
            <v>保健衛生・安全対策</v>
          </cell>
          <cell r="H1550" t="str">
            <v>京都府-030173</v>
          </cell>
        </row>
        <row r="1551">
          <cell r="D1551" t="str">
            <v>262204520196</v>
          </cell>
          <cell r="F1551" t="str">
            <v>保健衛生・安全対策</v>
          </cell>
          <cell r="H1551" t="str">
            <v>京都府-021141</v>
          </cell>
        </row>
        <row r="1552">
          <cell r="D1552" t="str">
            <v>262204520197</v>
          </cell>
          <cell r="F1552" t="str">
            <v>保健衛生・安全対策</v>
          </cell>
          <cell r="H1552" t="str">
            <v>京都府-022922</v>
          </cell>
        </row>
        <row r="1553">
          <cell r="D1553" t="str">
            <v>262204520198</v>
          </cell>
          <cell r="F1553" t="str">
            <v>保健衛生・安全対策</v>
          </cell>
          <cell r="H1553" t="str">
            <v>京都府-001783</v>
          </cell>
        </row>
        <row r="1554">
          <cell r="D1554" t="str">
            <v>262204520199</v>
          </cell>
          <cell r="F1554" t="str">
            <v>保健衛生・安全対策</v>
          </cell>
          <cell r="H1554" t="str">
            <v>岐阜県-027522</v>
          </cell>
        </row>
        <row r="1555">
          <cell r="D1555" t="str">
            <v>262204520200</v>
          </cell>
          <cell r="F1555" t="str">
            <v>保健衛生・安全対策</v>
          </cell>
          <cell r="H1555" t="str">
            <v>京都府-029802</v>
          </cell>
        </row>
        <row r="1556">
          <cell r="D1556" t="str">
            <v>262204520201</v>
          </cell>
          <cell r="F1556" t="str">
            <v>保健衛生・安全対策</v>
          </cell>
          <cell r="H1556" t="str">
            <v>京都府-022323</v>
          </cell>
        </row>
        <row r="1557">
          <cell r="D1557" t="str">
            <v>262204520202</v>
          </cell>
          <cell r="F1557" t="str">
            <v>保健衛生・安全対策</v>
          </cell>
          <cell r="H1557" t="str">
            <v>京都府-012274</v>
          </cell>
        </row>
        <row r="1558">
          <cell r="D1558" t="str">
            <v>262204520203</v>
          </cell>
          <cell r="F1558" t="str">
            <v>保健衛生・安全対策</v>
          </cell>
          <cell r="H1558" t="str">
            <v>京都府-033799</v>
          </cell>
        </row>
        <row r="1559">
          <cell r="D1559" t="str">
            <v>262204520204</v>
          </cell>
          <cell r="F1559" t="str">
            <v>保健衛生・安全対策</v>
          </cell>
          <cell r="H1559" t="str">
            <v>京都府-019438</v>
          </cell>
        </row>
        <row r="1560">
          <cell r="D1560" t="str">
            <v>262204520205</v>
          </cell>
          <cell r="F1560" t="str">
            <v>保健衛生・安全対策</v>
          </cell>
          <cell r="H1560" t="str">
            <v>京都府-010176</v>
          </cell>
        </row>
        <row r="1561">
          <cell r="D1561" t="str">
            <v>262204520206</v>
          </cell>
          <cell r="F1561" t="str">
            <v>保健衛生・安全対策</v>
          </cell>
          <cell r="H1561" t="str">
            <v>京都府-012055</v>
          </cell>
        </row>
        <row r="1562">
          <cell r="D1562" t="str">
            <v>262204520207</v>
          </cell>
          <cell r="F1562" t="str">
            <v>保健衛生・安全対策</v>
          </cell>
          <cell r="H1562" t="str">
            <v>該当しない</v>
          </cell>
        </row>
        <row r="1563">
          <cell r="D1563" t="str">
            <v>262204520208</v>
          </cell>
          <cell r="F1563" t="str">
            <v>保健衛生・安全対策</v>
          </cell>
          <cell r="H1563" t="str">
            <v>京都府-009533</v>
          </cell>
        </row>
        <row r="1564">
          <cell r="D1564" t="str">
            <v>262204520209</v>
          </cell>
          <cell r="F1564" t="str">
            <v>保健衛生・安全対策</v>
          </cell>
          <cell r="H1564" t="str">
            <v>鳥取県-008941</v>
          </cell>
        </row>
        <row r="1565">
          <cell r="D1565" t="str">
            <v>262204520210</v>
          </cell>
          <cell r="F1565" t="str">
            <v>保健衛生・安全対策</v>
          </cell>
          <cell r="H1565" t="str">
            <v>京都府-016504</v>
          </cell>
        </row>
        <row r="1566">
          <cell r="D1566" t="str">
            <v>262204520211</v>
          </cell>
          <cell r="F1566" t="str">
            <v>保健衛生・安全対策</v>
          </cell>
          <cell r="H1566" t="str">
            <v>京都府-009261</v>
          </cell>
        </row>
        <row r="1567">
          <cell r="D1567" t="str">
            <v>262204520212</v>
          </cell>
          <cell r="F1567" t="str">
            <v>保健衛生・安全対策</v>
          </cell>
          <cell r="H1567" t="str">
            <v>香川県-011979</v>
          </cell>
        </row>
        <row r="1568">
          <cell r="D1568" t="str">
            <v>262204520213</v>
          </cell>
          <cell r="F1568" t="str">
            <v>保健衛生・安全対策</v>
          </cell>
          <cell r="H1568" t="str">
            <v>京都府-028310</v>
          </cell>
        </row>
        <row r="1569">
          <cell r="D1569" t="str">
            <v>262204520214</v>
          </cell>
          <cell r="F1569" t="str">
            <v>保健衛生・安全対策</v>
          </cell>
          <cell r="H1569" t="str">
            <v>京都府-012186</v>
          </cell>
        </row>
        <row r="1570">
          <cell r="D1570" t="str">
            <v>262204520215</v>
          </cell>
          <cell r="F1570" t="str">
            <v>保健衛生・安全対策</v>
          </cell>
          <cell r="H1570" t="str">
            <v>京都府-032150</v>
          </cell>
        </row>
        <row r="1571">
          <cell r="D1571" t="str">
            <v>262204520216</v>
          </cell>
          <cell r="F1571" t="str">
            <v>保健衛生・安全対策</v>
          </cell>
          <cell r="H1571" t="str">
            <v>京都府-036863</v>
          </cell>
        </row>
        <row r="1572">
          <cell r="D1572" t="str">
            <v>262204520217</v>
          </cell>
          <cell r="F1572" t="str">
            <v>保健衛生・安全対策</v>
          </cell>
          <cell r="H1572" t="str">
            <v>京都府-032043</v>
          </cell>
        </row>
        <row r="1573">
          <cell r="D1573" t="str">
            <v>262204520218</v>
          </cell>
          <cell r="F1573" t="str">
            <v>保健衛生・安全対策</v>
          </cell>
          <cell r="H1573" t="str">
            <v>京都府-012655</v>
          </cell>
        </row>
        <row r="1574">
          <cell r="D1574" t="str">
            <v>262204520219</v>
          </cell>
          <cell r="F1574" t="str">
            <v>保健衛生・安全対策</v>
          </cell>
          <cell r="H1574" t="str">
            <v>京都府-012899</v>
          </cell>
        </row>
        <row r="1575">
          <cell r="D1575" t="str">
            <v>262204520220</v>
          </cell>
          <cell r="F1575" t="str">
            <v>保健衛生・安全対策</v>
          </cell>
          <cell r="H1575" t="str">
            <v>京都府-025596</v>
          </cell>
        </row>
        <row r="1576">
          <cell r="D1576" t="str">
            <v>262204520221</v>
          </cell>
          <cell r="F1576" t="str">
            <v>保健衛生・安全対策</v>
          </cell>
          <cell r="H1576" t="str">
            <v>京都府-033549</v>
          </cell>
        </row>
        <row r="1577">
          <cell r="D1577" t="str">
            <v>262204520222</v>
          </cell>
          <cell r="F1577" t="str">
            <v>保健衛生・安全対策</v>
          </cell>
          <cell r="H1577" t="str">
            <v>滋賀県-000247</v>
          </cell>
        </row>
        <row r="1578">
          <cell r="D1578" t="str">
            <v>262204520223</v>
          </cell>
          <cell r="F1578" t="str">
            <v>保健衛生・安全対策</v>
          </cell>
          <cell r="H1578" t="str">
            <v>京都府-004656</v>
          </cell>
        </row>
        <row r="1579">
          <cell r="D1579" t="str">
            <v>262204520224</v>
          </cell>
          <cell r="F1579" t="str">
            <v>保健衛生・安全対策</v>
          </cell>
          <cell r="H1579" t="str">
            <v>京都府-030229</v>
          </cell>
        </row>
        <row r="1580">
          <cell r="D1580" t="str">
            <v>262204520225</v>
          </cell>
          <cell r="F1580" t="str">
            <v>保健衛生・安全対策</v>
          </cell>
          <cell r="H1580" t="str">
            <v>京都府-007402</v>
          </cell>
        </row>
        <row r="1581">
          <cell r="D1581" t="str">
            <v>262204520226</v>
          </cell>
          <cell r="F1581" t="str">
            <v>保健衛生・安全対策</v>
          </cell>
          <cell r="H1581" t="str">
            <v>京都府-025710</v>
          </cell>
        </row>
        <row r="1582">
          <cell r="D1582" t="str">
            <v>262204520227</v>
          </cell>
          <cell r="F1582" t="str">
            <v>保健衛生・安全対策</v>
          </cell>
          <cell r="H1582" t="str">
            <v>京都府-015355</v>
          </cell>
        </row>
        <row r="1583">
          <cell r="D1583" t="str">
            <v>262204520228</v>
          </cell>
          <cell r="F1583" t="str">
            <v>保健衛生・安全対策</v>
          </cell>
          <cell r="H1583" t="str">
            <v>該当しない</v>
          </cell>
        </row>
        <row r="1584">
          <cell r="D1584" t="str">
            <v>262204520229</v>
          </cell>
          <cell r="F1584" t="str">
            <v>保健衛生・安全対策</v>
          </cell>
          <cell r="H1584" t="str">
            <v>京都府-032782</v>
          </cell>
        </row>
        <row r="1585">
          <cell r="D1585" t="str">
            <v>262204520230</v>
          </cell>
          <cell r="F1585" t="str">
            <v>保健衛生・安全対策</v>
          </cell>
          <cell r="H1585" t="str">
            <v>千葉県-063560</v>
          </cell>
        </row>
        <row r="1586">
          <cell r="D1586" t="str">
            <v>262204520231</v>
          </cell>
          <cell r="F1586" t="str">
            <v>保健衛生・安全対策</v>
          </cell>
          <cell r="H1586" t="str">
            <v>京都府-035132</v>
          </cell>
        </row>
        <row r="1587">
          <cell r="D1587" t="str">
            <v>262204520232</v>
          </cell>
          <cell r="F1587" t="str">
            <v>保健衛生・安全対策</v>
          </cell>
          <cell r="H1587" t="str">
            <v>京都府-033113</v>
          </cell>
        </row>
        <row r="1588">
          <cell r="D1588" t="str">
            <v>262204520233</v>
          </cell>
          <cell r="F1588" t="str">
            <v>保健衛生・安全対策</v>
          </cell>
          <cell r="H1588" t="str">
            <v>京都府-017445</v>
          </cell>
        </row>
        <row r="1589">
          <cell r="D1589" t="str">
            <v>262204520234</v>
          </cell>
          <cell r="F1589" t="str">
            <v>保健衛生・安全対策</v>
          </cell>
          <cell r="H1589" t="str">
            <v>京都府-026192</v>
          </cell>
        </row>
        <row r="1590">
          <cell r="D1590" t="str">
            <v>262204520235</v>
          </cell>
          <cell r="F1590" t="str">
            <v>保健衛生・安全対策</v>
          </cell>
          <cell r="H1590" t="str">
            <v>京都府-000459</v>
          </cell>
        </row>
        <row r="1591">
          <cell r="D1591" t="str">
            <v>262204520236</v>
          </cell>
          <cell r="F1591" t="str">
            <v>保健衛生・安全対策</v>
          </cell>
          <cell r="H1591" t="str">
            <v>大阪府-048933</v>
          </cell>
        </row>
        <row r="1592">
          <cell r="D1592" t="str">
            <v>262204520237</v>
          </cell>
          <cell r="F1592" t="str">
            <v>保健衛生・安全対策</v>
          </cell>
          <cell r="H1592" t="str">
            <v>京都府-033994</v>
          </cell>
        </row>
        <row r="1593">
          <cell r="D1593" t="str">
            <v>262204520238</v>
          </cell>
          <cell r="F1593" t="str">
            <v>保健衛生・安全対策</v>
          </cell>
          <cell r="H1593" t="str">
            <v>京都府-011372</v>
          </cell>
        </row>
        <row r="1594">
          <cell r="D1594" t="str">
            <v>262204520239</v>
          </cell>
          <cell r="F1594" t="str">
            <v>保健衛生・安全対策</v>
          </cell>
          <cell r="H1594" t="str">
            <v>京都府-020964</v>
          </cell>
        </row>
        <row r="1595">
          <cell r="D1595" t="str">
            <v>262204520240</v>
          </cell>
          <cell r="F1595" t="str">
            <v>保健衛生・安全対策</v>
          </cell>
          <cell r="H1595" t="str">
            <v>京都府-034382</v>
          </cell>
        </row>
        <row r="1596">
          <cell r="D1596" t="str">
            <v>262204520241</v>
          </cell>
          <cell r="F1596" t="str">
            <v>保健衛生・安全対策</v>
          </cell>
          <cell r="H1596" t="str">
            <v>該当なし</v>
          </cell>
        </row>
        <row r="1597">
          <cell r="D1597" t="str">
            <v>262204620242</v>
          </cell>
          <cell r="F1597" t="str">
            <v>保護者支援・子育て支援</v>
          </cell>
          <cell r="H1597" t="str">
            <v>京都府-008891</v>
          </cell>
        </row>
        <row r="1598">
          <cell r="D1598" t="str">
            <v>262204620243</v>
          </cell>
          <cell r="F1598" t="str">
            <v>保護者支援・子育て支援</v>
          </cell>
          <cell r="H1598" t="str">
            <v>京都府-025409</v>
          </cell>
        </row>
        <row r="1599">
          <cell r="D1599" t="str">
            <v>262204620244</v>
          </cell>
          <cell r="F1599" t="str">
            <v>保護者支援・子育て支援</v>
          </cell>
          <cell r="H1599" t="str">
            <v>京都府-017146</v>
          </cell>
        </row>
        <row r="1600">
          <cell r="D1600" t="str">
            <v>262204620245</v>
          </cell>
          <cell r="F1600" t="str">
            <v>保護者支援・子育て支援</v>
          </cell>
          <cell r="H1600" t="str">
            <v>京都府-008062</v>
          </cell>
        </row>
        <row r="1601">
          <cell r="D1601" t="str">
            <v>262204620246</v>
          </cell>
          <cell r="F1601" t="str">
            <v>保護者支援・子育て支援</v>
          </cell>
          <cell r="H1601" t="str">
            <v>京都府-004847</v>
          </cell>
        </row>
        <row r="1602">
          <cell r="D1602" t="str">
            <v>262204620247</v>
          </cell>
          <cell r="F1602" t="str">
            <v>保護者支援・子育て支援</v>
          </cell>
          <cell r="H1602" t="str">
            <v>京都府-013757</v>
          </cell>
        </row>
        <row r="1603">
          <cell r="D1603" t="str">
            <v>262204620248</v>
          </cell>
          <cell r="F1603" t="str">
            <v>保護者支援・子育て支援</v>
          </cell>
          <cell r="H1603" t="str">
            <v>京都府-014650</v>
          </cell>
        </row>
        <row r="1604">
          <cell r="D1604" t="str">
            <v>262204620249</v>
          </cell>
          <cell r="F1604" t="str">
            <v>保護者支援・子育て支援</v>
          </cell>
          <cell r="H1604" t="str">
            <v>京都府-022362</v>
          </cell>
        </row>
        <row r="1605">
          <cell r="D1605" t="str">
            <v>262204620250</v>
          </cell>
          <cell r="F1605" t="str">
            <v>保護者支援・子育て支援</v>
          </cell>
          <cell r="H1605" t="str">
            <v>京都府-010992</v>
          </cell>
        </row>
        <row r="1606">
          <cell r="D1606" t="str">
            <v>262204620251</v>
          </cell>
          <cell r="F1606" t="str">
            <v>保護者支援・子育て支援</v>
          </cell>
          <cell r="H1606" t="str">
            <v>京都府-033046</v>
          </cell>
        </row>
        <row r="1607">
          <cell r="D1607" t="str">
            <v>262204620252</v>
          </cell>
          <cell r="F1607" t="str">
            <v>保護者支援・子育て支援</v>
          </cell>
          <cell r="H1607" t="str">
            <v>京都府-028918</v>
          </cell>
        </row>
        <row r="1608">
          <cell r="D1608" t="str">
            <v>262204620253</v>
          </cell>
          <cell r="F1608" t="str">
            <v>保護者支援・子育て支援</v>
          </cell>
          <cell r="H1608" t="str">
            <v>京都府-003353</v>
          </cell>
        </row>
        <row r="1609">
          <cell r="D1609" t="str">
            <v>262204620254</v>
          </cell>
          <cell r="F1609" t="str">
            <v>保護者支援・子育て支援</v>
          </cell>
          <cell r="H1609" t="str">
            <v>京都府-006555</v>
          </cell>
        </row>
        <row r="1610">
          <cell r="D1610" t="str">
            <v>262204620255</v>
          </cell>
          <cell r="F1610" t="str">
            <v>保護者支援・子育て支援</v>
          </cell>
          <cell r="H1610" t="str">
            <v>京都府-022300</v>
          </cell>
        </row>
        <row r="1611">
          <cell r="D1611" t="str">
            <v>262204620256</v>
          </cell>
          <cell r="F1611" t="str">
            <v>保護者支援・子育て支援</v>
          </cell>
          <cell r="H1611" t="str">
            <v>奈良県-015989</v>
          </cell>
        </row>
        <row r="1612">
          <cell r="D1612" t="str">
            <v>262204620257</v>
          </cell>
          <cell r="F1612" t="str">
            <v>保護者支援・子育て支援</v>
          </cell>
          <cell r="H1612" t="str">
            <v>京都府-035181</v>
          </cell>
        </row>
        <row r="1613">
          <cell r="D1613" t="str">
            <v>262204620258</v>
          </cell>
          <cell r="F1613" t="str">
            <v>保護者支援・子育て支援</v>
          </cell>
          <cell r="H1613" t="str">
            <v>京都府-023092</v>
          </cell>
        </row>
        <row r="1614">
          <cell r="D1614" t="str">
            <v>262204620259</v>
          </cell>
          <cell r="F1614" t="str">
            <v>保護者支援・子育て支援</v>
          </cell>
          <cell r="H1614" t="str">
            <v>滋賀県-008338</v>
          </cell>
        </row>
        <row r="1615">
          <cell r="D1615" t="str">
            <v>262204620260</v>
          </cell>
          <cell r="F1615" t="str">
            <v>保護者支援・子育て支援</v>
          </cell>
          <cell r="H1615" t="str">
            <v>愛媛県-009688</v>
          </cell>
        </row>
        <row r="1616">
          <cell r="D1616" t="str">
            <v>262204620261</v>
          </cell>
          <cell r="F1616" t="str">
            <v>保護者支援・子育て支援</v>
          </cell>
          <cell r="H1616" t="str">
            <v>京都府-007618</v>
          </cell>
        </row>
        <row r="1617">
          <cell r="D1617" t="str">
            <v>262204620262</v>
          </cell>
          <cell r="F1617" t="str">
            <v>保護者支援・子育て支援</v>
          </cell>
          <cell r="H1617" t="str">
            <v>京都府-034546</v>
          </cell>
        </row>
        <row r="1618">
          <cell r="D1618" t="str">
            <v>262204620263</v>
          </cell>
          <cell r="F1618" t="str">
            <v>保護者支援・子育て支援</v>
          </cell>
          <cell r="H1618" t="str">
            <v>京都府-029520</v>
          </cell>
        </row>
        <row r="1619">
          <cell r="D1619" t="str">
            <v>262204620264</v>
          </cell>
          <cell r="F1619" t="str">
            <v>保護者支援・子育て支援</v>
          </cell>
          <cell r="H1619" t="str">
            <v>京都府-027791</v>
          </cell>
        </row>
        <row r="1620">
          <cell r="D1620" t="str">
            <v>262204620265</v>
          </cell>
          <cell r="F1620" t="str">
            <v>保護者支援・子育て支援</v>
          </cell>
          <cell r="H1620" t="str">
            <v>京都府-022053</v>
          </cell>
        </row>
        <row r="1621">
          <cell r="D1621" t="str">
            <v>262204620266</v>
          </cell>
          <cell r="F1621" t="str">
            <v>保護者支援・子育て支援</v>
          </cell>
          <cell r="H1621" t="str">
            <v>京都府-024872</v>
          </cell>
        </row>
        <row r="1622">
          <cell r="D1622" t="str">
            <v>262204620267</v>
          </cell>
          <cell r="F1622" t="str">
            <v>保護者支援・子育て支援</v>
          </cell>
          <cell r="H1622" t="str">
            <v>京都府-002138</v>
          </cell>
        </row>
        <row r="1623">
          <cell r="D1623" t="str">
            <v>262204620268</v>
          </cell>
          <cell r="F1623" t="str">
            <v>保護者支援・子育て支援</v>
          </cell>
          <cell r="H1623" t="str">
            <v>京都府-002146</v>
          </cell>
        </row>
        <row r="1624">
          <cell r="D1624" t="str">
            <v>262204620269</v>
          </cell>
          <cell r="F1624" t="str">
            <v>保護者支援・子育て支援</v>
          </cell>
          <cell r="H1624" t="str">
            <v>京都府-001337</v>
          </cell>
        </row>
        <row r="1625">
          <cell r="D1625" t="str">
            <v>262204620270</v>
          </cell>
          <cell r="F1625" t="str">
            <v>保護者支援・子育て支援</v>
          </cell>
          <cell r="H1625" t="str">
            <v>京都府-033551</v>
          </cell>
        </row>
        <row r="1626">
          <cell r="D1626" t="str">
            <v>262204620271</v>
          </cell>
          <cell r="F1626" t="str">
            <v>保護者支援・子育て支援</v>
          </cell>
          <cell r="H1626" t="str">
            <v>滋賀県-022114</v>
          </cell>
        </row>
        <row r="1627">
          <cell r="D1627" t="str">
            <v>262204620272</v>
          </cell>
          <cell r="F1627" t="str">
            <v>保護者支援・子育て支援</v>
          </cell>
          <cell r="H1627" t="str">
            <v>京都府-020193</v>
          </cell>
        </row>
        <row r="1628">
          <cell r="D1628" t="str">
            <v>262204620273</v>
          </cell>
          <cell r="F1628" t="str">
            <v>保護者支援・子育て支援</v>
          </cell>
          <cell r="H1628" t="str">
            <v>京都府-024404</v>
          </cell>
        </row>
        <row r="1629">
          <cell r="D1629" t="str">
            <v>262204620274</v>
          </cell>
          <cell r="F1629" t="str">
            <v>保護者支援・子育て支援</v>
          </cell>
          <cell r="H1629" t="str">
            <v>京都府-024134</v>
          </cell>
        </row>
        <row r="1630">
          <cell r="D1630" t="str">
            <v>262204620275</v>
          </cell>
          <cell r="F1630" t="str">
            <v>保護者支援・子育て支援</v>
          </cell>
          <cell r="H1630" t="str">
            <v>京都府-001692</v>
          </cell>
        </row>
        <row r="1631">
          <cell r="D1631" t="str">
            <v>262204620276</v>
          </cell>
          <cell r="F1631" t="str">
            <v>保護者支援・子育て支援</v>
          </cell>
          <cell r="H1631" t="str">
            <v>京都府-020547</v>
          </cell>
        </row>
        <row r="1632">
          <cell r="D1632" t="str">
            <v>262204620277</v>
          </cell>
          <cell r="F1632" t="str">
            <v>保護者支援・子育て支援</v>
          </cell>
          <cell r="H1632" t="str">
            <v>京都府-033358</v>
          </cell>
        </row>
        <row r="1633">
          <cell r="D1633" t="str">
            <v>262204620278</v>
          </cell>
          <cell r="F1633" t="str">
            <v>保護者支援・子育て支援</v>
          </cell>
          <cell r="H1633" t="str">
            <v>京都府-033947</v>
          </cell>
        </row>
        <row r="1634">
          <cell r="D1634" t="str">
            <v>262204620279</v>
          </cell>
          <cell r="F1634" t="str">
            <v>保護者支援・子育て支援</v>
          </cell>
          <cell r="H1634" t="str">
            <v>京都府-020548</v>
          </cell>
        </row>
        <row r="1635">
          <cell r="D1635" t="str">
            <v>262204620280</v>
          </cell>
          <cell r="F1635" t="str">
            <v>保護者支援・子育て支援</v>
          </cell>
          <cell r="H1635" t="str">
            <v>京都府-024873</v>
          </cell>
        </row>
        <row r="1636">
          <cell r="D1636" t="str">
            <v>262204620281</v>
          </cell>
          <cell r="F1636" t="str">
            <v>保護者支援・子育て支援</v>
          </cell>
          <cell r="H1636" t="str">
            <v>京都府-033979</v>
          </cell>
        </row>
        <row r="1637">
          <cell r="D1637" t="str">
            <v>262204620282</v>
          </cell>
          <cell r="F1637" t="str">
            <v>保護者支援・子育て支援</v>
          </cell>
          <cell r="H1637" t="str">
            <v>京都府-025775</v>
          </cell>
        </row>
        <row r="1638">
          <cell r="D1638" t="str">
            <v>262204620283</v>
          </cell>
          <cell r="F1638" t="str">
            <v>保護者支援・子育て支援</v>
          </cell>
          <cell r="H1638" t="str">
            <v>京都府-007001</v>
          </cell>
        </row>
        <row r="1639">
          <cell r="D1639" t="str">
            <v>262204620284</v>
          </cell>
          <cell r="F1639" t="str">
            <v>保護者支援・子育て支援</v>
          </cell>
          <cell r="H1639" t="str">
            <v>沖縄県-022413</v>
          </cell>
        </row>
        <row r="1640">
          <cell r="D1640" t="str">
            <v>262204620285</v>
          </cell>
          <cell r="F1640" t="str">
            <v>保護者支援・子育て支援</v>
          </cell>
          <cell r="H1640" t="str">
            <v>京都府-000229</v>
          </cell>
        </row>
        <row r="1641">
          <cell r="D1641" t="str">
            <v>262204620286</v>
          </cell>
          <cell r="F1641" t="str">
            <v>保護者支援・子育て支援</v>
          </cell>
          <cell r="H1641" t="str">
            <v>神奈川県-013274</v>
          </cell>
        </row>
        <row r="1642">
          <cell r="D1642" t="str">
            <v>262204620287</v>
          </cell>
          <cell r="F1642" t="str">
            <v>保護者支援・子育て支援</v>
          </cell>
          <cell r="H1642" t="str">
            <v>京都府-018115</v>
          </cell>
        </row>
        <row r="1643">
          <cell r="D1643" t="str">
            <v>262204620288</v>
          </cell>
          <cell r="F1643" t="str">
            <v>保護者支援・子育て支援</v>
          </cell>
          <cell r="H1643" t="str">
            <v>京都府-033372</v>
          </cell>
        </row>
        <row r="1644">
          <cell r="D1644" t="str">
            <v>262204620289</v>
          </cell>
          <cell r="F1644" t="str">
            <v>保護者支援・子育て支援</v>
          </cell>
          <cell r="H1644" t="str">
            <v>京都府-003612</v>
          </cell>
        </row>
        <row r="1645">
          <cell r="D1645" t="str">
            <v>262204620290</v>
          </cell>
          <cell r="F1645" t="str">
            <v>保護者支援・子育て支援</v>
          </cell>
          <cell r="H1645" t="str">
            <v>京都府-018189</v>
          </cell>
        </row>
        <row r="1646">
          <cell r="D1646" t="str">
            <v>262204620291</v>
          </cell>
          <cell r="F1646" t="str">
            <v>保護者支援・子育て支援</v>
          </cell>
          <cell r="H1646" t="str">
            <v>大阪府-037721</v>
          </cell>
        </row>
        <row r="1647">
          <cell r="D1647" t="str">
            <v>262204620292</v>
          </cell>
          <cell r="F1647" t="str">
            <v>保護者支援・子育て支援</v>
          </cell>
          <cell r="H1647" t="str">
            <v>京都府-034727</v>
          </cell>
        </row>
        <row r="1648">
          <cell r="D1648" t="str">
            <v>262204620293</v>
          </cell>
          <cell r="F1648" t="str">
            <v>保護者支援・子育て支援</v>
          </cell>
          <cell r="H1648" t="str">
            <v>京都府-032215</v>
          </cell>
        </row>
        <row r="1649">
          <cell r="D1649" t="str">
            <v>262204620294</v>
          </cell>
          <cell r="F1649" t="str">
            <v>保護者支援・子育て支援</v>
          </cell>
          <cell r="H1649" t="str">
            <v>京都府-001616</v>
          </cell>
        </row>
        <row r="1650">
          <cell r="D1650" t="str">
            <v>262204620295</v>
          </cell>
          <cell r="F1650" t="str">
            <v>保護者支援・子育て支援</v>
          </cell>
          <cell r="H1650" t="str">
            <v>京都府-020268</v>
          </cell>
        </row>
        <row r="1651">
          <cell r="D1651" t="str">
            <v>262204720296</v>
          </cell>
          <cell r="F1651" t="str">
            <v>マネジメント</v>
          </cell>
          <cell r="H1651" t="str">
            <v>京都府-026209</v>
          </cell>
        </row>
        <row r="1652">
          <cell r="D1652" t="str">
            <v>262204720297</v>
          </cell>
          <cell r="F1652" t="str">
            <v>マネジメント</v>
          </cell>
          <cell r="H1652" t="str">
            <v>滋賀県-005193</v>
          </cell>
        </row>
        <row r="1653">
          <cell r="D1653" t="str">
            <v>262204720298</v>
          </cell>
          <cell r="F1653" t="str">
            <v>マネジメント</v>
          </cell>
          <cell r="H1653" t="str">
            <v>京都府-022362</v>
          </cell>
        </row>
        <row r="1654">
          <cell r="D1654" t="str">
            <v>262204720299</v>
          </cell>
          <cell r="F1654" t="str">
            <v>マネジメント</v>
          </cell>
          <cell r="H1654" t="str">
            <v>京都府-034844</v>
          </cell>
        </row>
        <row r="1655">
          <cell r="D1655" t="str">
            <v>262204720300</v>
          </cell>
          <cell r="F1655" t="str">
            <v>マネジメント</v>
          </cell>
          <cell r="H1655" t="str">
            <v>京都府-024246</v>
          </cell>
        </row>
        <row r="1656">
          <cell r="D1656" t="str">
            <v>262204720301</v>
          </cell>
          <cell r="F1656" t="str">
            <v>マネジメント</v>
          </cell>
          <cell r="H1656" t="str">
            <v>京都府-014574</v>
          </cell>
        </row>
        <row r="1657">
          <cell r="D1657" t="str">
            <v>262204720302</v>
          </cell>
          <cell r="F1657" t="str">
            <v>マネジメント</v>
          </cell>
          <cell r="H1657" t="str">
            <v>奈良県-015989</v>
          </cell>
        </row>
        <row r="1658">
          <cell r="D1658" t="str">
            <v>262204720303</v>
          </cell>
          <cell r="F1658" t="str">
            <v>マネジメント</v>
          </cell>
          <cell r="H1658" t="str">
            <v>京都府-009516</v>
          </cell>
        </row>
        <row r="1659">
          <cell r="D1659" t="str">
            <v>262204720304</v>
          </cell>
          <cell r="F1659" t="str">
            <v>マネジメント</v>
          </cell>
          <cell r="H1659" t="str">
            <v>京都府-010653</v>
          </cell>
        </row>
        <row r="1660">
          <cell r="D1660" t="str">
            <v>262204720305</v>
          </cell>
          <cell r="F1660" t="str">
            <v>マネジメント</v>
          </cell>
          <cell r="H1660" t="str">
            <v>京都府-031203</v>
          </cell>
        </row>
        <row r="1661">
          <cell r="D1661" t="str">
            <v>262204720306</v>
          </cell>
          <cell r="F1661" t="str">
            <v>マネジメント</v>
          </cell>
          <cell r="H1661" t="str">
            <v>京都府-024350</v>
          </cell>
        </row>
        <row r="1662">
          <cell r="D1662" t="str">
            <v>262204720307</v>
          </cell>
          <cell r="F1662" t="str">
            <v>マネジメント</v>
          </cell>
          <cell r="H1662" t="str">
            <v>京都府-008207</v>
          </cell>
        </row>
        <row r="1663">
          <cell r="D1663" t="str">
            <v>262204720308</v>
          </cell>
          <cell r="F1663" t="str">
            <v>マネジメント</v>
          </cell>
          <cell r="H1663" t="str">
            <v>京都府-027791</v>
          </cell>
        </row>
        <row r="1664">
          <cell r="D1664" t="str">
            <v>262204720309</v>
          </cell>
          <cell r="F1664" t="str">
            <v>マネジメント</v>
          </cell>
          <cell r="H1664" t="str">
            <v>京都府-019367</v>
          </cell>
        </row>
        <row r="1665">
          <cell r="D1665" t="str">
            <v>262204720310</v>
          </cell>
          <cell r="F1665" t="str">
            <v>マネジメント</v>
          </cell>
          <cell r="H1665" t="str">
            <v>和歌山県-004707</v>
          </cell>
        </row>
        <row r="1666">
          <cell r="D1666" t="str">
            <v>262204720311</v>
          </cell>
          <cell r="F1666" t="str">
            <v>マネジメント</v>
          </cell>
          <cell r="H1666" t="str">
            <v>京都府-019509</v>
          </cell>
        </row>
        <row r="1667">
          <cell r="D1667" t="str">
            <v>262204720312</v>
          </cell>
          <cell r="F1667" t="str">
            <v>マネジメント</v>
          </cell>
          <cell r="H1667" t="str">
            <v>福井県-005985</v>
          </cell>
        </row>
        <row r="1668">
          <cell r="D1668" t="str">
            <v>262204720313</v>
          </cell>
          <cell r="F1668" t="str">
            <v>マネジメント</v>
          </cell>
          <cell r="H1668" t="str">
            <v>該当しない</v>
          </cell>
        </row>
        <row r="1669">
          <cell r="D1669" t="str">
            <v>262204720314</v>
          </cell>
          <cell r="F1669" t="str">
            <v>マネジメント</v>
          </cell>
          <cell r="H1669" t="str">
            <v>京都府-033549</v>
          </cell>
        </row>
        <row r="1670">
          <cell r="D1670" t="str">
            <v>262204720315</v>
          </cell>
          <cell r="F1670" t="str">
            <v>マネジメント</v>
          </cell>
          <cell r="H1670" t="str">
            <v>京都府-009806</v>
          </cell>
        </row>
        <row r="1671">
          <cell r="D1671" t="str">
            <v>262204720316</v>
          </cell>
          <cell r="F1671" t="str">
            <v>マネジメント</v>
          </cell>
          <cell r="H1671" t="str">
            <v>兵庫県-072799</v>
          </cell>
        </row>
        <row r="1672">
          <cell r="D1672" t="str">
            <v>262204720317</v>
          </cell>
          <cell r="F1672" t="str">
            <v>マネジメント</v>
          </cell>
          <cell r="H1672" t="str">
            <v>京都府-030464</v>
          </cell>
        </row>
        <row r="1673">
          <cell r="D1673" t="str">
            <v>262204720318</v>
          </cell>
          <cell r="F1673" t="str">
            <v>マネジメント</v>
          </cell>
          <cell r="H1673" t="str">
            <v>該当なし</v>
          </cell>
        </row>
        <row r="1674">
          <cell r="D1674" t="str">
            <v>262204720319</v>
          </cell>
          <cell r="F1674" t="str">
            <v>マネジメント</v>
          </cell>
          <cell r="H1674" t="str">
            <v>京都府-022416</v>
          </cell>
        </row>
        <row r="1675">
          <cell r="D1675" t="str">
            <v>262204720320</v>
          </cell>
          <cell r="F1675" t="str">
            <v>マネジメント</v>
          </cell>
          <cell r="H1675" t="str">
            <v>和歌山県-001930</v>
          </cell>
        </row>
        <row r="1676">
          <cell r="D1676" t="str">
            <v>262204720321</v>
          </cell>
          <cell r="F1676" t="str">
            <v>マネジメント</v>
          </cell>
          <cell r="H1676" t="str">
            <v>京都府-008857</v>
          </cell>
        </row>
        <row r="1677">
          <cell r="D1677" t="str">
            <v>262204720322</v>
          </cell>
          <cell r="F1677" t="str">
            <v>マネジメント</v>
          </cell>
          <cell r="H1677" t="str">
            <v>京都府-019357</v>
          </cell>
        </row>
        <row r="1678">
          <cell r="D1678" t="str">
            <v>262204720323</v>
          </cell>
          <cell r="F1678" t="str">
            <v>マネジメント</v>
          </cell>
          <cell r="H1678" t="str">
            <v>京都府-015746</v>
          </cell>
        </row>
        <row r="1679">
          <cell r="D1679" t="str">
            <v>262204720324</v>
          </cell>
          <cell r="F1679" t="str">
            <v>マネジメント</v>
          </cell>
          <cell r="H1679" t="str">
            <v>京都府-022773</v>
          </cell>
        </row>
        <row r="1680">
          <cell r="D1680" t="str">
            <v>262204720325</v>
          </cell>
          <cell r="F1680" t="str">
            <v>マネジメント</v>
          </cell>
          <cell r="H1680" t="str">
            <v>京都府-020460</v>
          </cell>
        </row>
        <row r="1681">
          <cell r="D1681" t="str">
            <v>262204720326</v>
          </cell>
          <cell r="F1681" t="str">
            <v>マネジメント</v>
          </cell>
          <cell r="H1681" t="str">
            <v>該当なし</v>
          </cell>
        </row>
        <row r="1682">
          <cell r="D1682" t="str">
            <v>262204720327</v>
          </cell>
          <cell r="F1682" t="str">
            <v>マネジメント</v>
          </cell>
          <cell r="H1682" t="str">
            <v>京都府-006772</v>
          </cell>
        </row>
        <row r="1683">
          <cell r="D1683" t="str">
            <v>262204720328</v>
          </cell>
          <cell r="F1683" t="str">
            <v>マネジメント</v>
          </cell>
          <cell r="H1683" t="str">
            <v>京都府-006745</v>
          </cell>
        </row>
        <row r="1684">
          <cell r="D1684" t="str">
            <v>262204720329</v>
          </cell>
          <cell r="F1684" t="str">
            <v>マネジメント</v>
          </cell>
          <cell r="H1684" t="str">
            <v>京都府-019408</v>
          </cell>
        </row>
        <row r="1685">
          <cell r="D1685" t="str">
            <v>262204720330</v>
          </cell>
          <cell r="F1685" t="str">
            <v>マネジメント</v>
          </cell>
          <cell r="H1685" t="str">
            <v>京都府-004855</v>
          </cell>
        </row>
        <row r="1686">
          <cell r="D1686" t="str">
            <v>262204720331</v>
          </cell>
          <cell r="F1686" t="str">
            <v>マネジメント</v>
          </cell>
          <cell r="H1686" t="str">
            <v>京都府-020741</v>
          </cell>
        </row>
        <row r="1687">
          <cell r="D1687" t="str">
            <v>262204720332</v>
          </cell>
          <cell r="F1687" t="str">
            <v>マネジメント</v>
          </cell>
          <cell r="H1687" t="str">
            <v>京都府-029475</v>
          </cell>
        </row>
        <row r="1688">
          <cell r="D1688" t="str">
            <v>262204720333</v>
          </cell>
          <cell r="F1688" t="str">
            <v>マネジメント</v>
          </cell>
          <cell r="H1688" t="str">
            <v>京都府-030015</v>
          </cell>
        </row>
        <row r="1689">
          <cell r="D1689" t="str">
            <v>262204720334</v>
          </cell>
          <cell r="F1689" t="str">
            <v>マネジメント</v>
          </cell>
          <cell r="H1689" t="str">
            <v>京都府-033978</v>
          </cell>
        </row>
        <row r="1690">
          <cell r="D1690" t="str">
            <v>262204720335</v>
          </cell>
          <cell r="F1690" t="str">
            <v>マネジメント</v>
          </cell>
          <cell r="H1690" t="str">
            <v>京都府-021774</v>
          </cell>
        </row>
        <row r="1691">
          <cell r="D1691" t="str">
            <v>262204720336</v>
          </cell>
          <cell r="F1691" t="str">
            <v>マネジメント</v>
          </cell>
          <cell r="H1691" t="str">
            <v>京都府-011619</v>
          </cell>
        </row>
        <row r="1692">
          <cell r="D1692" t="str">
            <v>262204720337</v>
          </cell>
          <cell r="F1692" t="str">
            <v>マネジメント</v>
          </cell>
          <cell r="H1692" t="str">
            <v>京都府-004935</v>
          </cell>
        </row>
        <row r="1693">
          <cell r="D1693" t="str">
            <v>262204720338</v>
          </cell>
          <cell r="F1693" t="str">
            <v>マネジメント</v>
          </cell>
          <cell r="H1693" t="str">
            <v>京都府-010850</v>
          </cell>
        </row>
        <row r="1694">
          <cell r="D1694" t="str">
            <v>262204720339</v>
          </cell>
          <cell r="F1694" t="str">
            <v>マネジメント</v>
          </cell>
          <cell r="H1694" t="str">
            <v>京都府-028034</v>
          </cell>
        </row>
        <row r="1695">
          <cell r="D1695" t="str">
            <v>262204720340</v>
          </cell>
          <cell r="F1695" t="str">
            <v>マネジメント</v>
          </cell>
          <cell r="H1695" t="str">
            <v>京都府-013721</v>
          </cell>
        </row>
        <row r="1696">
          <cell r="D1696" t="str">
            <v>262204720341</v>
          </cell>
          <cell r="F1696" t="str">
            <v>マネジメント</v>
          </cell>
          <cell r="H1696" t="str">
            <v>京都府-020121</v>
          </cell>
        </row>
        <row r="1697">
          <cell r="D1697" t="str">
            <v>262204720342</v>
          </cell>
          <cell r="F1697" t="str">
            <v>マネジメント</v>
          </cell>
          <cell r="H1697" t="str">
            <v>京都府-033979</v>
          </cell>
        </row>
        <row r="1698">
          <cell r="D1698" t="str">
            <v>262204720343</v>
          </cell>
          <cell r="F1698" t="str">
            <v>マネジメント</v>
          </cell>
          <cell r="H1698" t="str">
            <v>京都府-002514</v>
          </cell>
        </row>
        <row r="1699">
          <cell r="D1699" t="str">
            <v>262204720344</v>
          </cell>
          <cell r="F1699" t="str">
            <v>マネジメント</v>
          </cell>
          <cell r="H1699" t="str">
            <v>京都府-018817</v>
          </cell>
        </row>
        <row r="1700">
          <cell r="D1700" t="str">
            <v>262204720345</v>
          </cell>
          <cell r="F1700" t="str">
            <v>マネジメント</v>
          </cell>
          <cell r="H1700" t="str">
            <v>奈良県-023594</v>
          </cell>
        </row>
        <row r="1701">
          <cell r="D1701" t="str">
            <v>262204720346</v>
          </cell>
          <cell r="F1701" t="str">
            <v>マネジメント</v>
          </cell>
          <cell r="H1701" t="str">
            <v>京都府-025601</v>
          </cell>
        </row>
        <row r="1702">
          <cell r="D1702" t="str">
            <v>262204720347</v>
          </cell>
          <cell r="F1702" t="str">
            <v>マネジメント</v>
          </cell>
          <cell r="H1702" t="str">
            <v>京都府-020146</v>
          </cell>
        </row>
        <row r="1703">
          <cell r="D1703" t="str">
            <v>262204720348</v>
          </cell>
          <cell r="F1703" t="str">
            <v>マネジメント</v>
          </cell>
          <cell r="H1703" t="str">
            <v>京都府-023260</v>
          </cell>
        </row>
        <row r="1704">
          <cell r="D1704" t="str">
            <v>262204720349</v>
          </cell>
          <cell r="F1704" t="str">
            <v>マネジメント</v>
          </cell>
          <cell r="H1704" t="str">
            <v>京都府-025705</v>
          </cell>
        </row>
        <row r="1705">
          <cell r="D1705" t="str">
            <v>262204120350</v>
          </cell>
          <cell r="F1705" t="str">
            <v>乳児保育</v>
          </cell>
          <cell r="H1705" t="str">
            <v>京都府-001482</v>
          </cell>
        </row>
        <row r="1706">
          <cell r="D1706" t="str">
            <v>262204120351</v>
          </cell>
          <cell r="F1706" t="str">
            <v>乳児保育</v>
          </cell>
          <cell r="H1706" t="str">
            <v>京都府-010833</v>
          </cell>
        </row>
        <row r="1707">
          <cell r="D1707" t="str">
            <v>262204120352</v>
          </cell>
          <cell r="F1707" t="str">
            <v>乳児保育</v>
          </cell>
          <cell r="H1707" t="str">
            <v>京都府-031396</v>
          </cell>
        </row>
        <row r="1708">
          <cell r="D1708" t="str">
            <v>262204120353</v>
          </cell>
          <cell r="F1708" t="str">
            <v>乳児保育</v>
          </cell>
          <cell r="H1708" t="str">
            <v>該当なし</v>
          </cell>
        </row>
        <row r="1709">
          <cell r="D1709" t="str">
            <v>262204120354</v>
          </cell>
          <cell r="F1709" t="str">
            <v>乳児保育</v>
          </cell>
          <cell r="H1709" t="str">
            <v>京都府-024227</v>
          </cell>
        </row>
        <row r="1710">
          <cell r="D1710" t="str">
            <v>262204120355</v>
          </cell>
          <cell r="F1710" t="str">
            <v>乳児保育</v>
          </cell>
          <cell r="H1710" t="str">
            <v>京都府-033590</v>
          </cell>
        </row>
        <row r="1711">
          <cell r="D1711" t="str">
            <v>262204120356</v>
          </cell>
          <cell r="F1711" t="str">
            <v>乳児保育</v>
          </cell>
          <cell r="H1711" t="str">
            <v>京都府-036987</v>
          </cell>
        </row>
        <row r="1712">
          <cell r="D1712" t="str">
            <v>262204120357</v>
          </cell>
          <cell r="F1712" t="str">
            <v>乳児保育</v>
          </cell>
          <cell r="H1712" t="str">
            <v>京都府-021649</v>
          </cell>
        </row>
        <row r="1713">
          <cell r="D1713" t="str">
            <v>262204120358</v>
          </cell>
          <cell r="F1713" t="str">
            <v>乳児保育</v>
          </cell>
          <cell r="H1713" t="str">
            <v>鳥取県-005495</v>
          </cell>
        </row>
        <row r="1714">
          <cell r="D1714" t="str">
            <v>262204120359</v>
          </cell>
          <cell r="F1714" t="str">
            <v>乳児保育</v>
          </cell>
          <cell r="H1714" t="str">
            <v>京都府-034439</v>
          </cell>
        </row>
        <row r="1715">
          <cell r="D1715" t="str">
            <v>262204120360</v>
          </cell>
          <cell r="F1715" t="str">
            <v>乳児保育</v>
          </cell>
          <cell r="H1715" t="str">
            <v>京都府-036231</v>
          </cell>
        </row>
        <row r="1716">
          <cell r="D1716" t="str">
            <v>262204120361</v>
          </cell>
          <cell r="F1716" t="str">
            <v>乳児保育</v>
          </cell>
          <cell r="H1716" t="str">
            <v>京都府-023092</v>
          </cell>
        </row>
        <row r="1717">
          <cell r="D1717" t="str">
            <v>262204120362</v>
          </cell>
          <cell r="F1717" t="str">
            <v>乳児保育</v>
          </cell>
          <cell r="H1717" t="str">
            <v>京都府-014176</v>
          </cell>
        </row>
        <row r="1718">
          <cell r="D1718" t="str">
            <v>262204120363</v>
          </cell>
          <cell r="F1718" t="str">
            <v>乳児保育</v>
          </cell>
          <cell r="H1718" t="str">
            <v>京都府-025115</v>
          </cell>
        </row>
        <row r="1719">
          <cell r="D1719" t="str">
            <v>262204120364</v>
          </cell>
          <cell r="F1719" t="str">
            <v>乳児保育</v>
          </cell>
          <cell r="H1719" t="str">
            <v>京都府-031125</v>
          </cell>
        </row>
        <row r="1720">
          <cell r="D1720" t="str">
            <v>262204120365</v>
          </cell>
          <cell r="F1720" t="str">
            <v>乳児保育</v>
          </cell>
          <cell r="H1720" t="str">
            <v>該当なし</v>
          </cell>
        </row>
        <row r="1721">
          <cell r="D1721" t="str">
            <v>262204120366</v>
          </cell>
          <cell r="F1721" t="str">
            <v>乳児保育</v>
          </cell>
          <cell r="H1721" t="str">
            <v>京都府-014190</v>
          </cell>
        </row>
        <row r="1722">
          <cell r="D1722" t="str">
            <v>262204120367</v>
          </cell>
          <cell r="F1722" t="str">
            <v>乳児保育</v>
          </cell>
          <cell r="H1722" t="str">
            <v>京都府-014140</v>
          </cell>
        </row>
        <row r="1723">
          <cell r="D1723" t="str">
            <v>262204120368</v>
          </cell>
          <cell r="F1723" t="str">
            <v>乳児保育</v>
          </cell>
          <cell r="H1723" t="str">
            <v>京都府-038369</v>
          </cell>
        </row>
        <row r="1724">
          <cell r="D1724" t="str">
            <v>262204120369</v>
          </cell>
          <cell r="F1724" t="str">
            <v>乳児保育</v>
          </cell>
          <cell r="H1724" t="str">
            <v>京都府-027605</v>
          </cell>
        </row>
        <row r="1725">
          <cell r="D1725" t="str">
            <v>262204120370</v>
          </cell>
          <cell r="F1725" t="str">
            <v>乳児保育</v>
          </cell>
          <cell r="H1725" t="str">
            <v>神奈川県-013274</v>
          </cell>
        </row>
        <row r="1726">
          <cell r="D1726" t="str">
            <v>262204120371</v>
          </cell>
          <cell r="F1726" t="str">
            <v>乳児保育</v>
          </cell>
          <cell r="H1726" t="str">
            <v>京都府-033085</v>
          </cell>
        </row>
        <row r="1727">
          <cell r="D1727" t="str">
            <v>262204120372</v>
          </cell>
          <cell r="F1727" t="str">
            <v>乳児保育</v>
          </cell>
          <cell r="H1727" t="str">
            <v>京都府-037935</v>
          </cell>
        </row>
        <row r="1728">
          <cell r="D1728" t="str">
            <v>262204120373</v>
          </cell>
          <cell r="F1728" t="str">
            <v>乳児保育</v>
          </cell>
          <cell r="H1728" t="str">
            <v>該当なし</v>
          </cell>
        </row>
        <row r="1729">
          <cell r="D1729" t="str">
            <v>262204120374</v>
          </cell>
          <cell r="F1729" t="str">
            <v>乳児保育</v>
          </cell>
          <cell r="H1729" t="str">
            <v>滋賀県-019304</v>
          </cell>
        </row>
        <row r="1730">
          <cell r="D1730" t="str">
            <v>262204120375</v>
          </cell>
          <cell r="F1730" t="str">
            <v>乳児保育</v>
          </cell>
          <cell r="H1730" t="str">
            <v>京都府-027095</v>
          </cell>
        </row>
        <row r="1731">
          <cell r="D1731" t="str">
            <v>262204120376</v>
          </cell>
          <cell r="F1731" t="str">
            <v>乳児保育</v>
          </cell>
          <cell r="H1731" t="str">
            <v>京都府-017732</v>
          </cell>
        </row>
        <row r="1732">
          <cell r="D1732" t="str">
            <v>262204120377</v>
          </cell>
          <cell r="F1732" t="str">
            <v>乳児保育</v>
          </cell>
          <cell r="H1732" t="str">
            <v>福井県-012187</v>
          </cell>
        </row>
        <row r="1733">
          <cell r="D1733" t="str">
            <v>262204120378</v>
          </cell>
          <cell r="F1733" t="str">
            <v>乳児保育</v>
          </cell>
          <cell r="H1733" t="str">
            <v>京都府-007920</v>
          </cell>
        </row>
        <row r="1734">
          <cell r="D1734" t="str">
            <v>262204120379</v>
          </cell>
          <cell r="F1734" t="str">
            <v>乳児保育</v>
          </cell>
          <cell r="H1734" t="str">
            <v>京都府-017535</v>
          </cell>
        </row>
        <row r="1735">
          <cell r="D1735" t="str">
            <v>262204120380</v>
          </cell>
          <cell r="F1735" t="str">
            <v>乳児保育</v>
          </cell>
          <cell r="H1735" t="str">
            <v>京都府-022171</v>
          </cell>
        </row>
        <row r="1736">
          <cell r="D1736" t="str">
            <v>262204120381</v>
          </cell>
          <cell r="F1736" t="str">
            <v>乳児保育</v>
          </cell>
          <cell r="H1736" t="str">
            <v>京都府-004847</v>
          </cell>
        </row>
        <row r="1737">
          <cell r="D1737" t="str">
            <v>262204120382</v>
          </cell>
          <cell r="F1737" t="str">
            <v>乳児保育</v>
          </cell>
          <cell r="H1737" t="str">
            <v>京都府-034975</v>
          </cell>
        </row>
        <row r="1738">
          <cell r="D1738" t="str">
            <v>262204120383</v>
          </cell>
          <cell r="F1738" t="str">
            <v>乳児保育</v>
          </cell>
          <cell r="H1738" t="str">
            <v>福井県-012479</v>
          </cell>
        </row>
        <row r="1739">
          <cell r="D1739" t="str">
            <v>262204120384</v>
          </cell>
          <cell r="F1739" t="str">
            <v>乳児保育</v>
          </cell>
          <cell r="H1739" t="str">
            <v>滋賀県-023334</v>
          </cell>
        </row>
        <row r="1740">
          <cell r="D1740" t="str">
            <v>262204120385</v>
          </cell>
          <cell r="F1740" t="str">
            <v>乳児保育</v>
          </cell>
          <cell r="H1740" t="str">
            <v>京都府-021697</v>
          </cell>
        </row>
        <row r="1741">
          <cell r="D1741" t="str">
            <v>262204120386</v>
          </cell>
          <cell r="F1741" t="str">
            <v>乳児保育</v>
          </cell>
          <cell r="H1741" t="str">
            <v>京都府-010279</v>
          </cell>
        </row>
        <row r="1742">
          <cell r="D1742" t="str">
            <v>262204120387</v>
          </cell>
          <cell r="F1742" t="str">
            <v>乳児保育</v>
          </cell>
          <cell r="H1742" t="str">
            <v>京都府-038462</v>
          </cell>
        </row>
        <row r="1743">
          <cell r="D1743" t="str">
            <v>262204120388</v>
          </cell>
          <cell r="F1743" t="str">
            <v>乳児保育</v>
          </cell>
          <cell r="H1743" t="str">
            <v>該当なし</v>
          </cell>
        </row>
        <row r="1744">
          <cell r="D1744" t="str">
            <v>262204120389</v>
          </cell>
          <cell r="F1744" t="str">
            <v>乳児保育</v>
          </cell>
          <cell r="H1744" t="str">
            <v>石川県-016572</v>
          </cell>
        </row>
        <row r="1745">
          <cell r="D1745" t="str">
            <v>262204120390</v>
          </cell>
          <cell r="F1745" t="str">
            <v>乳児保育</v>
          </cell>
          <cell r="H1745" t="str">
            <v>京都府-036121</v>
          </cell>
        </row>
        <row r="1746">
          <cell r="D1746" t="str">
            <v>262204120391</v>
          </cell>
          <cell r="F1746" t="str">
            <v>乳児保育</v>
          </cell>
          <cell r="H1746" t="str">
            <v>京都府-024298</v>
          </cell>
        </row>
        <row r="1747">
          <cell r="D1747" t="str">
            <v>262204120392</v>
          </cell>
          <cell r="F1747" t="str">
            <v>乳児保育</v>
          </cell>
          <cell r="H1747" t="str">
            <v>該当なし</v>
          </cell>
        </row>
        <row r="1748">
          <cell r="D1748" t="str">
            <v>262204120393</v>
          </cell>
          <cell r="F1748" t="str">
            <v>乳児保育</v>
          </cell>
          <cell r="H1748" t="str">
            <v>京都府-023697</v>
          </cell>
        </row>
        <row r="1749">
          <cell r="D1749" t="str">
            <v>262204120394</v>
          </cell>
          <cell r="F1749" t="str">
            <v>乳児保育</v>
          </cell>
          <cell r="H1749" t="str">
            <v>京都府-000812</v>
          </cell>
        </row>
        <row r="1750">
          <cell r="D1750" t="str">
            <v>262204120395</v>
          </cell>
          <cell r="F1750" t="str">
            <v>乳児保育</v>
          </cell>
          <cell r="H1750" t="str">
            <v>京都府-028332</v>
          </cell>
        </row>
        <row r="1751">
          <cell r="D1751" t="str">
            <v>262204120396</v>
          </cell>
          <cell r="F1751" t="str">
            <v>乳児保育</v>
          </cell>
          <cell r="H1751" t="str">
            <v>京都府-009179</v>
          </cell>
        </row>
        <row r="1752">
          <cell r="D1752" t="str">
            <v>262204120397</v>
          </cell>
          <cell r="F1752" t="str">
            <v>乳児保育</v>
          </cell>
          <cell r="H1752" t="str">
            <v>京都府-036344</v>
          </cell>
        </row>
        <row r="1753">
          <cell r="D1753" t="str">
            <v>262204120398</v>
          </cell>
          <cell r="F1753" t="str">
            <v>乳児保育</v>
          </cell>
          <cell r="H1753" t="str">
            <v>京都府-027372</v>
          </cell>
        </row>
        <row r="1754">
          <cell r="D1754" t="str">
            <v>262204120399</v>
          </cell>
          <cell r="F1754" t="str">
            <v>乳児保育</v>
          </cell>
          <cell r="H1754" t="str">
            <v>京都府-036127</v>
          </cell>
        </row>
        <row r="1755">
          <cell r="D1755" t="str">
            <v>262204120400</v>
          </cell>
          <cell r="F1755" t="str">
            <v>乳児保育</v>
          </cell>
          <cell r="H1755" t="str">
            <v>京都府-012076</v>
          </cell>
        </row>
        <row r="1756">
          <cell r="D1756" t="str">
            <v>262204120401</v>
          </cell>
          <cell r="F1756" t="str">
            <v>乳児保育</v>
          </cell>
          <cell r="H1756" t="str">
            <v>京都府-031696</v>
          </cell>
        </row>
        <row r="1757">
          <cell r="D1757" t="str">
            <v>262204120402</v>
          </cell>
          <cell r="F1757" t="str">
            <v>乳児保育</v>
          </cell>
          <cell r="H1757" t="str">
            <v>京都府-035073</v>
          </cell>
        </row>
        <row r="1758">
          <cell r="D1758" t="str">
            <v>262204120403</v>
          </cell>
          <cell r="F1758" t="str">
            <v>乳児保育</v>
          </cell>
          <cell r="H1758" t="str">
            <v>京都府-037133</v>
          </cell>
        </row>
        <row r="1759">
          <cell r="D1759" t="str">
            <v>262204120404</v>
          </cell>
          <cell r="F1759" t="str">
            <v>乳児保育</v>
          </cell>
          <cell r="H1759" t="str">
            <v>京都府-008538</v>
          </cell>
        </row>
        <row r="1760">
          <cell r="D1760" t="str">
            <v>262204720405</v>
          </cell>
          <cell r="F1760" t="str">
            <v>マネジメント</v>
          </cell>
          <cell r="H1760" t="str">
            <v>京都府-014986</v>
          </cell>
        </row>
        <row r="1761">
          <cell r="D1761" t="str">
            <v>262204720406</v>
          </cell>
          <cell r="F1761" t="str">
            <v>マネジメント</v>
          </cell>
          <cell r="H1761" t="str">
            <v>石川県-012679</v>
          </cell>
        </row>
        <row r="1762">
          <cell r="D1762" t="str">
            <v>262204220407</v>
          </cell>
          <cell r="F1762" t="str">
            <v>幼児教育</v>
          </cell>
          <cell r="H1762" t="str">
            <v>京都府-022362</v>
          </cell>
        </row>
        <row r="1763">
          <cell r="D1763" t="str">
            <v>262204220408</v>
          </cell>
          <cell r="F1763" t="str">
            <v>幼児教育</v>
          </cell>
          <cell r="H1763" t="str">
            <v>京都府-032726</v>
          </cell>
        </row>
        <row r="1764">
          <cell r="D1764" t="str">
            <v>262204220409</v>
          </cell>
          <cell r="F1764" t="str">
            <v>幼児教育</v>
          </cell>
          <cell r="H1764" t="str">
            <v>京都府-027505</v>
          </cell>
        </row>
        <row r="1765">
          <cell r="D1765" t="str">
            <v>262204220410</v>
          </cell>
          <cell r="F1765" t="str">
            <v>幼児教育</v>
          </cell>
          <cell r="H1765" t="str">
            <v>京都府-037516</v>
          </cell>
        </row>
        <row r="1766">
          <cell r="D1766" t="str">
            <v>262204220411</v>
          </cell>
          <cell r="F1766" t="str">
            <v>幼児教育</v>
          </cell>
          <cell r="H1766" t="str">
            <v>滋賀県-004356</v>
          </cell>
        </row>
        <row r="1767">
          <cell r="D1767" t="str">
            <v>262204220412</v>
          </cell>
          <cell r="F1767" t="str">
            <v>幼児教育</v>
          </cell>
          <cell r="H1767" t="str">
            <v>京都府-005531</v>
          </cell>
        </row>
        <row r="1768">
          <cell r="D1768" t="str">
            <v>262204220413</v>
          </cell>
          <cell r="F1768" t="str">
            <v>幼児教育</v>
          </cell>
          <cell r="H1768" t="str">
            <v>京都府-033590</v>
          </cell>
        </row>
        <row r="1769">
          <cell r="D1769" t="str">
            <v>262204220414</v>
          </cell>
          <cell r="F1769" t="str">
            <v>幼児教育</v>
          </cell>
          <cell r="H1769" t="str">
            <v>山形県-013229</v>
          </cell>
        </row>
        <row r="1770">
          <cell r="D1770" t="str">
            <v>262204220415</v>
          </cell>
          <cell r="F1770" t="str">
            <v>幼児教育</v>
          </cell>
          <cell r="H1770" t="str">
            <v>京都府-014263</v>
          </cell>
        </row>
        <row r="1771">
          <cell r="D1771" t="str">
            <v>262204220416</v>
          </cell>
          <cell r="F1771" t="str">
            <v>幼児教育</v>
          </cell>
          <cell r="H1771" t="str">
            <v>京都府-031647</v>
          </cell>
        </row>
        <row r="1772">
          <cell r="D1772" t="str">
            <v>262204220417</v>
          </cell>
          <cell r="F1772" t="str">
            <v>幼児教育</v>
          </cell>
          <cell r="H1772" t="str">
            <v>福岡県-073189</v>
          </cell>
        </row>
        <row r="1773">
          <cell r="D1773" t="str">
            <v>262204220418</v>
          </cell>
          <cell r="F1773" t="str">
            <v>幼児教育</v>
          </cell>
          <cell r="H1773" t="str">
            <v>京都府-036537</v>
          </cell>
        </row>
        <row r="1774">
          <cell r="D1774" t="str">
            <v>262204220419</v>
          </cell>
          <cell r="F1774" t="str">
            <v>幼児教育</v>
          </cell>
          <cell r="H1774" t="str">
            <v>京都府-028310</v>
          </cell>
        </row>
        <row r="1775">
          <cell r="D1775" t="str">
            <v>262204220420</v>
          </cell>
          <cell r="F1775" t="str">
            <v>幼児教育</v>
          </cell>
          <cell r="H1775" t="str">
            <v>京都府-026922</v>
          </cell>
        </row>
        <row r="1776">
          <cell r="D1776" t="str">
            <v>262204220421</v>
          </cell>
          <cell r="F1776" t="str">
            <v>幼児教育</v>
          </cell>
          <cell r="H1776" t="str">
            <v>京都府-017975</v>
          </cell>
        </row>
        <row r="1777">
          <cell r="D1777" t="str">
            <v>262204220422</v>
          </cell>
          <cell r="F1777" t="str">
            <v>幼児教育</v>
          </cell>
          <cell r="H1777" t="str">
            <v>京都府-029401</v>
          </cell>
        </row>
        <row r="1778">
          <cell r="D1778" t="str">
            <v>262204220423</v>
          </cell>
          <cell r="F1778" t="str">
            <v>幼児教育</v>
          </cell>
          <cell r="H1778" t="str">
            <v>静岡県-026179</v>
          </cell>
        </row>
        <row r="1779">
          <cell r="D1779" t="str">
            <v>262204220424</v>
          </cell>
          <cell r="F1779" t="str">
            <v>幼児教育</v>
          </cell>
          <cell r="H1779" t="str">
            <v>京都府-006284</v>
          </cell>
        </row>
        <row r="1780">
          <cell r="D1780" t="str">
            <v>262204220425</v>
          </cell>
          <cell r="F1780" t="str">
            <v>幼児教育</v>
          </cell>
          <cell r="H1780" t="str">
            <v>京都府-015746</v>
          </cell>
        </row>
        <row r="1781">
          <cell r="D1781" t="str">
            <v>262204220426</v>
          </cell>
          <cell r="F1781" t="str">
            <v>幼児教育</v>
          </cell>
          <cell r="H1781" t="str">
            <v>京都府-031869</v>
          </cell>
        </row>
        <row r="1782">
          <cell r="D1782" t="str">
            <v>262204220427</v>
          </cell>
          <cell r="F1782" t="str">
            <v>幼児教育</v>
          </cell>
          <cell r="H1782" t="str">
            <v>京都府-014251</v>
          </cell>
        </row>
        <row r="1783">
          <cell r="D1783" t="str">
            <v>262204220428</v>
          </cell>
          <cell r="F1783" t="str">
            <v>幼児教育</v>
          </cell>
          <cell r="H1783" t="str">
            <v>広島県-038066</v>
          </cell>
        </row>
        <row r="1784">
          <cell r="D1784" t="str">
            <v>262204220429</v>
          </cell>
          <cell r="F1784" t="str">
            <v>幼児教育</v>
          </cell>
          <cell r="H1784" t="str">
            <v>京都府-020460</v>
          </cell>
        </row>
        <row r="1785">
          <cell r="D1785" t="str">
            <v>262204220430</v>
          </cell>
          <cell r="F1785" t="str">
            <v>幼児教育</v>
          </cell>
          <cell r="H1785" t="str">
            <v>京都府-006340</v>
          </cell>
        </row>
        <row r="1786">
          <cell r="D1786" t="str">
            <v>262204220431</v>
          </cell>
          <cell r="F1786" t="str">
            <v>幼児教育</v>
          </cell>
          <cell r="H1786" t="str">
            <v>京都府-038480</v>
          </cell>
        </row>
        <row r="1787">
          <cell r="D1787" t="str">
            <v>262204220432</v>
          </cell>
          <cell r="F1787" t="str">
            <v>幼児教育</v>
          </cell>
          <cell r="H1787" t="str">
            <v>京都府-038811</v>
          </cell>
        </row>
        <row r="1788">
          <cell r="D1788" t="str">
            <v>262204220433</v>
          </cell>
          <cell r="F1788" t="str">
            <v>幼児教育</v>
          </cell>
          <cell r="H1788" t="str">
            <v>京都府-029825</v>
          </cell>
        </row>
        <row r="1789">
          <cell r="D1789" t="str">
            <v>262204220434</v>
          </cell>
          <cell r="F1789" t="str">
            <v>幼児教育</v>
          </cell>
          <cell r="H1789" t="str">
            <v>京都府-025409</v>
          </cell>
        </row>
        <row r="1790">
          <cell r="D1790" t="str">
            <v>262204220435</v>
          </cell>
          <cell r="F1790" t="str">
            <v>幼児教育</v>
          </cell>
          <cell r="H1790" t="str">
            <v>福井県-004232</v>
          </cell>
        </row>
        <row r="1791">
          <cell r="D1791" t="str">
            <v>262204220436</v>
          </cell>
          <cell r="F1791" t="str">
            <v>幼児教育</v>
          </cell>
          <cell r="H1791" t="str">
            <v>滋賀県-021874</v>
          </cell>
        </row>
        <row r="1792">
          <cell r="D1792" t="str">
            <v>262204220437</v>
          </cell>
          <cell r="F1792" t="str">
            <v>幼児教育</v>
          </cell>
          <cell r="H1792" t="str">
            <v>京都府-014852</v>
          </cell>
        </row>
        <row r="1793">
          <cell r="D1793" t="str">
            <v>262204220438</v>
          </cell>
          <cell r="F1793" t="str">
            <v>幼児教育</v>
          </cell>
          <cell r="H1793" t="str">
            <v>京都府-034761</v>
          </cell>
        </row>
        <row r="1794">
          <cell r="D1794" t="str">
            <v>262204220439</v>
          </cell>
          <cell r="F1794" t="str">
            <v>幼児教育</v>
          </cell>
          <cell r="H1794" t="str">
            <v>京都府-004689</v>
          </cell>
        </row>
        <row r="1795">
          <cell r="D1795" t="str">
            <v>262204220440</v>
          </cell>
          <cell r="F1795" t="str">
            <v>幼児教育</v>
          </cell>
          <cell r="H1795" t="str">
            <v>京都府-021244</v>
          </cell>
        </row>
        <row r="1796">
          <cell r="D1796" t="str">
            <v>262204220441</v>
          </cell>
          <cell r="F1796" t="str">
            <v>幼児教育</v>
          </cell>
          <cell r="H1796" t="str">
            <v>京都府-008645</v>
          </cell>
        </row>
        <row r="1797">
          <cell r="D1797" t="str">
            <v>262204220442</v>
          </cell>
          <cell r="F1797" t="str">
            <v>幼児教育</v>
          </cell>
          <cell r="H1797" t="str">
            <v>京都府-037720</v>
          </cell>
        </row>
        <row r="1798">
          <cell r="D1798" t="str">
            <v>262204220443</v>
          </cell>
          <cell r="F1798" t="str">
            <v>幼児教育</v>
          </cell>
          <cell r="H1798" t="str">
            <v>京都府-035909</v>
          </cell>
        </row>
        <row r="1799">
          <cell r="D1799" t="str">
            <v>262204220444</v>
          </cell>
          <cell r="F1799" t="str">
            <v>幼児教育</v>
          </cell>
          <cell r="H1799" t="str">
            <v>奈良県-023053</v>
          </cell>
        </row>
        <row r="1800">
          <cell r="D1800" t="str">
            <v>262204220445</v>
          </cell>
          <cell r="F1800" t="str">
            <v>幼児教育</v>
          </cell>
          <cell r="H1800" t="str">
            <v>滋賀県-023349</v>
          </cell>
        </row>
        <row r="1801">
          <cell r="D1801" t="str">
            <v>262204220446</v>
          </cell>
          <cell r="F1801" t="str">
            <v>幼児教育</v>
          </cell>
          <cell r="H1801" t="str">
            <v>京都府-018398</v>
          </cell>
        </row>
        <row r="1802">
          <cell r="D1802" t="str">
            <v>262204220447</v>
          </cell>
          <cell r="F1802" t="str">
            <v>幼児教育</v>
          </cell>
          <cell r="H1802" t="str">
            <v>滋賀県-009292</v>
          </cell>
        </row>
        <row r="1803">
          <cell r="D1803" t="str">
            <v>262204220448</v>
          </cell>
          <cell r="F1803" t="str">
            <v>幼児教育</v>
          </cell>
          <cell r="H1803" t="str">
            <v>京都府-035188</v>
          </cell>
        </row>
        <row r="1804">
          <cell r="D1804" t="str">
            <v>262204220449</v>
          </cell>
          <cell r="F1804" t="str">
            <v>幼児教育</v>
          </cell>
          <cell r="H1804" t="str">
            <v>京都府-020540</v>
          </cell>
        </row>
        <row r="1805">
          <cell r="D1805" t="str">
            <v>262204220450</v>
          </cell>
          <cell r="F1805" t="str">
            <v>幼児教育</v>
          </cell>
          <cell r="H1805" t="str">
            <v>京都府-028550</v>
          </cell>
        </row>
        <row r="1806">
          <cell r="D1806" t="str">
            <v>262204220451</v>
          </cell>
          <cell r="F1806" t="str">
            <v>幼児教育</v>
          </cell>
          <cell r="H1806" t="str">
            <v>京都府-028425</v>
          </cell>
        </row>
        <row r="1807">
          <cell r="D1807" t="str">
            <v>262204220452</v>
          </cell>
          <cell r="F1807" t="str">
            <v>幼児教育</v>
          </cell>
          <cell r="H1807" t="str">
            <v>京都府-002419</v>
          </cell>
        </row>
        <row r="1808">
          <cell r="D1808" t="str">
            <v>262204220453</v>
          </cell>
          <cell r="F1808" t="str">
            <v>幼児教育</v>
          </cell>
          <cell r="H1808" t="str">
            <v>京都府-034722</v>
          </cell>
        </row>
        <row r="1809">
          <cell r="D1809" t="str">
            <v>262204220454</v>
          </cell>
          <cell r="F1809" t="str">
            <v>幼児教育</v>
          </cell>
          <cell r="H1809" t="str">
            <v>山口県-019137</v>
          </cell>
        </row>
        <row r="1810">
          <cell r="D1810" t="str">
            <v>262204220455</v>
          </cell>
          <cell r="F1810" t="str">
            <v>幼児教育</v>
          </cell>
          <cell r="H1810" t="str">
            <v>京都府-022156</v>
          </cell>
        </row>
        <row r="1811">
          <cell r="D1811" t="str">
            <v>262204220456</v>
          </cell>
          <cell r="F1811" t="str">
            <v>幼児教育</v>
          </cell>
          <cell r="H1811" t="str">
            <v>京都府-010675</v>
          </cell>
        </row>
        <row r="1812">
          <cell r="D1812" t="str">
            <v>262204220457</v>
          </cell>
          <cell r="F1812" t="str">
            <v>幼児教育</v>
          </cell>
          <cell r="H1812" t="str">
            <v>京都府-034786</v>
          </cell>
        </row>
        <row r="1813">
          <cell r="D1813" t="str">
            <v>262204220458</v>
          </cell>
          <cell r="F1813" t="str">
            <v>幼児教育</v>
          </cell>
          <cell r="H1813" t="str">
            <v>京都府-027336</v>
          </cell>
        </row>
        <row r="1814">
          <cell r="D1814" t="str">
            <v>262204220459</v>
          </cell>
          <cell r="F1814" t="str">
            <v>幼児教育</v>
          </cell>
          <cell r="H1814" t="str">
            <v>京都府-028529</v>
          </cell>
        </row>
        <row r="1815">
          <cell r="D1815" t="str">
            <v>262204220460</v>
          </cell>
          <cell r="F1815" t="str">
            <v>幼児教育</v>
          </cell>
          <cell r="H1815" t="str">
            <v>京都府-027830</v>
          </cell>
        </row>
        <row r="1816">
          <cell r="D1816" t="str">
            <v>262204220461</v>
          </cell>
          <cell r="F1816" t="str">
            <v>幼児教育</v>
          </cell>
          <cell r="H1816" t="str">
            <v>京都府-033279</v>
          </cell>
        </row>
        <row r="1817">
          <cell r="D1817" t="str">
            <v>262204220462</v>
          </cell>
          <cell r="F1817" t="str">
            <v>幼児教育</v>
          </cell>
          <cell r="H1817" t="str">
            <v>京都府-017623</v>
          </cell>
        </row>
        <row r="1818">
          <cell r="D1818" t="str">
            <v>262204120463</v>
          </cell>
          <cell r="F1818" t="str">
            <v>乳児保育</v>
          </cell>
          <cell r="H1818" t="str">
            <v>京都府-015941</v>
          </cell>
        </row>
        <row r="1819">
          <cell r="D1819" t="str">
            <v>262204120464</v>
          </cell>
          <cell r="F1819" t="str">
            <v>乳児保育</v>
          </cell>
          <cell r="H1819" t="str">
            <v>京都府-010792</v>
          </cell>
        </row>
        <row r="1820">
          <cell r="D1820" t="str">
            <v>262204120465</v>
          </cell>
          <cell r="F1820" t="str">
            <v>乳児保育</v>
          </cell>
          <cell r="H1820" t="str">
            <v>北海道-050994</v>
          </cell>
        </row>
        <row r="1821">
          <cell r="D1821" t="str">
            <v>262304520001</v>
          </cell>
          <cell r="F1821" t="str">
            <v>保健衛生・安全対策</v>
          </cell>
          <cell r="H1821" t="str">
            <v>京都府-034962</v>
          </cell>
        </row>
        <row r="1822">
          <cell r="D1822" t="str">
            <v>262304520002</v>
          </cell>
          <cell r="F1822" t="str">
            <v>保健衛生・安全対策</v>
          </cell>
          <cell r="H1822" t="str">
            <v>京都府-034699</v>
          </cell>
        </row>
        <row r="1823">
          <cell r="D1823" t="str">
            <v>262304520003</v>
          </cell>
          <cell r="F1823" t="str">
            <v>保健衛生・安全対策</v>
          </cell>
          <cell r="H1823" t="str">
            <v>該当しない</v>
          </cell>
        </row>
        <row r="1824">
          <cell r="D1824" t="str">
            <v>262304520004</v>
          </cell>
          <cell r="F1824" t="str">
            <v>保健衛生・安全対策</v>
          </cell>
          <cell r="H1824" t="str">
            <v>該当しない</v>
          </cell>
        </row>
        <row r="1825">
          <cell r="D1825" t="str">
            <v>262304520005</v>
          </cell>
          <cell r="F1825" t="str">
            <v>保健衛生・安全対策</v>
          </cell>
          <cell r="H1825" t="str">
            <v>京都府-026118</v>
          </cell>
        </row>
        <row r="1826">
          <cell r="D1826" t="str">
            <v>262304520006</v>
          </cell>
          <cell r="F1826" t="str">
            <v>保健衛生・安全対策</v>
          </cell>
          <cell r="H1826" t="str">
            <v>和歌山県-004707</v>
          </cell>
        </row>
        <row r="1827">
          <cell r="D1827" t="str">
            <v>262304520007</v>
          </cell>
          <cell r="F1827" t="str">
            <v>保健衛生・安全対策</v>
          </cell>
          <cell r="H1827" t="str">
            <v>京都府-018113</v>
          </cell>
        </row>
        <row r="1828">
          <cell r="D1828" t="str">
            <v>262304520008</v>
          </cell>
          <cell r="F1828" t="str">
            <v>保健衛生・安全対策</v>
          </cell>
          <cell r="H1828" t="str">
            <v>兵庫県-072799</v>
          </cell>
        </row>
        <row r="1829">
          <cell r="D1829" t="str">
            <v>262304520009</v>
          </cell>
          <cell r="F1829" t="str">
            <v>保健衛生・安全対策</v>
          </cell>
          <cell r="H1829" t="str">
            <v>京都府-032610</v>
          </cell>
        </row>
        <row r="1830">
          <cell r="D1830" t="str">
            <v>262304520010</v>
          </cell>
          <cell r="F1830" t="str">
            <v>保健衛生・安全対策</v>
          </cell>
          <cell r="H1830" t="str">
            <v>滋賀県-014908</v>
          </cell>
        </row>
        <row r="1831">
          <cell r="D1831" t="str">
            <v>262304520011</v>
          </cell>
          <cell r="F1831" t="str">
            <v>保健衛生・安全対策</v>
          </cell>
          <cell r="H1831" t="str">
            <v>該当しない</v>
          </cell>
        </row>
        <row r="1832">
          <cell r="D1832" t="str">
            <v>262304520012</v>
          </cell>
          <cell r="F1832" t="str">
            <v>保健衛生・安全対策</v>
          </cell>
          <cell r="H1832" t="str">
            <v>京都府-025712</v>
          </cell>
        </row>
        <row r="1833">
          <cell r="D1833" t="str">
            <v>262304520013</v>
          </cell>
          <cell r="F1833" t="str">
            <v>保健衛生・安全対策</v>
          </cell>
          <cell r="H1833" t="str">
            <v>京都府-018381</v>
          </cell>
        </row>
        <row r="1834">
          <cell r="D1834" t="str">
            <v>262304520014</v>
          </cell>
          <cell r="F1834" t="str">
            <v>保健衛生・安全対策</v>
          </cell>
          <cell r="H1834" t="str">
            <v>京都府-030508</v>
          </cell>
        </row>
        <row r="1835">
          <cell r="D1835" t="str">
            <v>262304520015</v>
          </cell>
          <cell r="F1835" t="str">
            <v>保健衛生・安全対策</v>
          </cell>
          <cell r="H1835" t="str">
            <v>京都府-037063</v>
          </cell>
        </row>
        <row r="1836">
          <cell r="D1836" t="str">
            <v>262304520016</v>
          </cell>
          <cell r="F1836" t="str">
            <v>保健衛生・安全対策</v>
          </cell>
          <cell r="H1836" t="str">
            <v>京都府-025447</v>
          </cell>
        </row>
        <row r="1837">
          <cell r="D1837" t="str">
            <v>262304520017</v>
          </cell>
          <cell r="F1837" t="str">
            <v>保健衛生・安全対策</v>
          </cell>
          <cell r="H1837" t="str">
            <v>和歌山県-001930</v>
          </cell>
        </row>
        <row r="1838">
          <cell r="D1838" t="str">
            <v>262304520018</v>
          </cell>
          <cell r="F1838" t="str">
            <v>保健衛生・安全対策</v>
          </cell>
          <cell r="H1838" t="str">
            <v>該当しない</v>
          </cell>
        </row>
        <row r="1839">
          <cell r="D1839" t="str">
            <v>262304520019</v>
          </cell>
          <cell r="F1839" t="str">
            <v>保健衛生・安全対策</v>
          </cell>
          <cell r="H1839" t="str">
            <v>京都府-018179</v>
          </cell>
        </row>
        <row r="1840">
          <cell r="D1840" t="str">
            <v>262304520020</v>
          </cell>
          <cell r="F1840" t="str">
            <v>保健衛生・安全対策</v>
          </cell>
          <cell r="H1840" t="str">
            <v>京都府-022905</v>
          </cell>
        </row>
        <row r="1841">
          <cell r="D1841" t="str">
            <v>262304520021</v>
          </cell>
          <cell r="F1841" t="str">
            <v>保健衛生・安全対策</v>
          </cell>
          <cell r="H1841" t="str">
            <v>京都府-027249</v>
          </cell>
        </row>
        <row r="1842">
          <cell r="D1842" t="str">
            <v>262304520022</v>
          </cell>
          <cell r="F1842" t="str">
            <v>保健衛生・安全対策</v>
          </cell>
          <cell r="H1842" t="str">
            <v>京都府-016050</v>
          </cell>
        </row>
        <row r="1843">
          <cell r="D1843" t="str">
            <v>262304520023</v>
          </cell>
          <cell r="F1843" t="str">
            <v>保健衛生・安全対策</v>
          </cell>
          <cell r="H1843" t="str">
            <v>京都府-010976</v>
          </cell>
        </row>
        <row r="1844">
          <cell r="D1844" t="str">
            <v>262304520024</v>
          </cell>
          <cell r="F1844" t="str">
            <v>保健衛生・安全対策</v>
          </cell>
          <cell r="H1844" t="str">
            <v>京都府-020460</v>
          </cell>
        </row>
        <row r="1845">
          <cell r="D1845" t="str">
            <v>262304520025</v>
          </cell>
          <cell r="F1845" t="str">
            <v>保健衛生・安全対策</v>
          </cell>
          <cell r="H1845" t="str">
            <v>該当しない</v>
          </cell>
        </row>
        <row r="1846">
          <cell r="D1846" t="str">
            <v>262304520026</v>
          </cell>
          <cell r="F1846" t="str">
            <v>保健衛生・安全対策</v>
          </cell>
          <cell r="H1846" t="str">
            <v>京都府-030145</v>
          </cell>
        </row>
        <row r="1847">
          <cell r="D1847" t="str">
            <v>262304520027</v>
          </cell>
          <cell r="F1847" t="str">
            <v>保健衛生・安全対策</v>
          </cell>
          <cell r="H1847" t="str">
            <v>京都府-004851</v>
          </cell>
        </row>
        <row r="1848">
          <cell r="D1848" t="str">
            <v>262304520028</v>
          </cell>
          <cell r="F1848" t="str">
            <v>保健衛生・安全対策</v>
          </cell>
          <cell r="H1848" t="str">
            <v>京都府-030167</v>
          </cell>
        </row>
        <row r="1849">
          <cell r="D1849" t="str">
            <v>262304520029</v>
          </cell>
          <cell r="F1849" t="str">
            <v>保健衛生・安全対策</v>
          </cell>
          <cell r="H1849" t="str">
            <v>滋賀県-023449</v>
          </cell>
        </row>
        <row r="1850">
          <cell r="D1850" t="str">
            <v>262304520030</v>
          </cell>
          <cell r="F1850" t="str">
            <v>保健衛生・安全対策</v>
          </cell>
          <cell r="H1850" t="str">
            <v>京都府-001845</v>
          </cell>
        </row>
        <row r="1851">
          <cell r="D1851" t="str">
            <v>262304520031</v>
          </cell>
          <cell r="F1851" t="str">
            <v>保健衛生・安全対策</v>
          </cell>
          <cell r="H1851" t="str">
            <v>京都府-023789</v>
          </cell>
        </row>
        <row r="1852">
          <cell r="D1852" t="str">
            <v>262304520032</v>
          </cell>
          <cell r="F1852" t="str">
            <v>保健衛生・安全対策</v>
          </cell>
          <cell r="H1852" t="str">
            <v>京都府-021214</v>
          </cell>
        </row>
        <row r="1853">
          <cell r="D1853" t="str">
            <v>262304520033</v>
          </cell>
          <cell r="F1853" t="str">
            <v>保健衛生・安全対策</v>
          </cell>
          <cell r="H1853" t="str">
            <v>京都府-025522</v>
          </cell>
        </row>
        <row r="1854">
          <cell r="D1854" t="str">
            <v>262304520034</v>
          </cell>
          <cell r="F1854" t="str">
            <v>保健衛生・安全対策</v>
          </cell>
          <cell r="H1854" t="str">
            <v>京都府-006694</v>
          </cell>
        </row>
        <row r="1855">
          <cell r="D1855" t="str">
            <v>262304520035</v>
          </cell>
          <cell r="F1855" t="str">
            <v>保健衛生・安全対策</v>
          </cell>
          <cell r="H1855" t="str">
            <v>京都府-029826</v>
          </cell>
        </row>
        <row r="1856">
          <cell r="D1856" t="str">
            <v>262304520036</v>
          </cell>
          <cell r="F1856" t="str">
            <v>保健衛生・安全対策</v>
          </cell>
          <cell r="H1856" t="str">
            <v>京都府-032981</v>
          </cell>
        </row>
        <row r="1857">
          <cell r="D1857" t="str">
            <v>262304520037</v>
          </cell>
          <cell r="F1857" t="str">
            <v>保健衛生・安全対策</v>
          </cell>
          <cell r="H1857" t="str">
            <v>京都府-025216</v>
          </cell>
        </row>
        <row r="1858">
          <cell r="D1858" t="str">
            <v>262304520038</v>
          </cell>
          <cell r="F1858" t="str">
            <v>保健衛生・安全対策</v>
          </cell>
          <cell r="H1858" t="str">
            <v>京都府-032045</v>
          </cell>
        </row>
        <row r="1859">
          <cell r="D1859" t="str">
            <v>262304520039</v>
          </cell>
          <cell r="F1859" t="str">
            <v>保健衛生・安全対策</v>
          </cell>
          <cell r="H1859" t="str">
            <v>滋賀県-022711</v>
          </cell>
        </row>
        <row r="1860">
          <cell r="D1860" t="str">
            <v>262304520040</v>
          </cell>
          <cell r="F1860" t="str">
            <v>保健衛生・安全対策</v>
          </cell>
          <cell r="H1860" t="str">
            <v>京都府-017077</v>
          </cell>
        </row>
        <row r="1861">
          <cell r="D1861" t="str">
            <v>262304520041</v>
          </cell>
          <cell r="F1861" t="str">
            <v>保健衛生・安全対策</v>
          </cell>
          <cell r="H1861" t="str">
            <v>京都府-019338</v>
          </cell>
        </row>
        <row r="1862">
          <cell r="D1862" t="str">
            <v>262304520042</v>
          </cell>
          <cell r="F1862" t="str">
            <v>保健衛生・安全対策</v>
          </cell>
          <cell r="H1862" t="str">
            <v>奈良県-003372</v>
          </cell>
        </row>
        <row r="1863">
          <cell r="D1863" t="str">
            <v>262304520043</v>
          </cell>
          <cell r="F1863" t="str">
            <v>保健衛生・安全対策</v>
          </cell>
          <cell r="H1863" t="str">
            <v>滋賀県-003555</v>
          </cell>
        </row>
        <row r="1864">
          <cell r="D1864" t="str">
            <v>262304520044</v>
          </cell>
          <cell r="F1864" t="str">
            <v>保健衛生・安全対策</v>
          </cell>
          <cell r="H1864" t="str">
            <v>京都府-038905</v>
          </cell>
        </row>
        <row r="1865">
          <cell r="D1865" t="str">
            <v>262304520045</v>
          </cell>
          <cell r="F1865" t="str">
            <v>保健衛生・安全対策</v>
          </cell>
          <cell r="H1865" t="str">
            <v>京都府-035070</v>
          </cell>
        </row>
        <row r="1866">
          <cell r="D1866" t="str">
            <v>262304520046</v>
          </cell>
          <cell r="F1866" t="str">
            <v>保健衛生・安全対策</v>
          </cell>
          <cell r="H1866" t="str">
            <v>京都府-008856</v>
          </cell>
        </row>
        <row r="1867">
          <cell r="D1867" t="str">
            <v>262304520047</v>
          </cell>
          <cell r="F1867" t="str">
            <v>保健衛生・安全対策</v>
          </cell>
          <cell r="H1867" t="str">
            <v>京都府-014564</v>
          </cell>
        </row>
        <row r="1868">
          <cell r="D1868" t="str">
            <v>262304520048</v>
          </cell>
          <cell r="F1868" t="str">
            <v>保健衛生・安全対策</v>
          </cell>
          <cell r="H1868" t="str">
            <v>京都府-021798</v>
          </cell>
        </row>
        <row r="1869">
          <cell r="D1869" t="str">
            <v>262304520049</v>
          </cell>
          <cell r="F1869" t="str">
            <v>保健衛生・安全対策</v>
          </cell>
          <cell r="H1869" t="str">
            <v>埼玉県-013285</v>
          </cell>
        </row>
        <row r="1870">
          <cell r="D1870" t="str">
            <v>262304520050</v>
          </cell>
          <cell r="F1870" t="str">
            <v>保健衛生・安全対策</v>
          </cell>
          <cell r="H1870" t="str">
            <v>京都府-005369</v>
          </cell>
        </row>
        <row r="1871">
          <cell r="D1871" t="str">
            <v>262304520051</v>
          </cell>
          <cell r="F1871" t="str">
            <v>保健衛生・安全対策</v>
          </cell>
          <cell r="H1871" t="str">
            <v>京都府-008920</v>
          </cell>
        </row>
        <row r="1872">
          <cell r="D1872" t="str">
            <v>262304520052</v>
          </cell>
          <cell r="F1872" t="str">
            <v>保健衛生・安全対策</v>
          </cell>
          <cell r="H1872" t="str">
            <v>京都府-032215</v>
          </cell>
        </row>
        <row r="1873">
          <cell r="D1873" t="str">
            <v>262304520053</v>
          </cell>
          <cell r="F1873" t="str">
            <v>保健衛生・安全対策</v>
          </cell>
          <cell r="H1873" t="str">
            <v>京都府-003975</v>
          </cell>
        </row>
        <row r="1874">
          <cell r="D1874" t="str">
            <v>262304120054</v>
          </cell>
          <cell r="F1874" t="str">
            <v>乳児保育</v>
          </cell>
          <cell r="H1874" t="str">
            <v>京都府-006119</v>
          </cell>
        </row>
        <row r="1875">
          <cell r="D1875" t="str">
            <v>262305320055</v>
          </cell>
          <cell r="F1875" t="str">
            <v>障害児保育</v>
          </cell>
          <cell r="H1875" t="str">
            <v>京都府-006111</v>
          </cell>
        </row>
        <row r="1876">
          <cell r="D1876" t="str">
            <v>262306320056</v>
          </cell>
          <cell r="F1876" t="str">
            <v>障害児保育</v>
          </cell>
          <cell r="H1876" t="str">
            <v>京都府-018510</v>
          </cell>
        </row>
        <row r="1877">
          <cell r="D1877" t="str">
            <v>262307320057</v>
          </cell>
          <cell r="F1877" t="str">
            <v>障害児保育</v>
          </cell>
          <cell r="H1877" t="str">
            <v>京都府-030160</v>
          </cell>
        </row>
        <row r="1878">
          <cell r="D1878" t="str">
            <v>262308320058</v>
          </cell>
          <cell r="F1878" t="str">
            <v>障害児保育</v>
          </cell>
          <cell r="H1878" t="str">
            <v>京都府-024278</v>
          </cell>
        </row>
        <row r="1879">
          <cell r="D1879" t="str">
            <v>262309320059</v>
          </cell>
          <cell r="F1879" t="str">
            <v>障害児保育</v>
          </cell>
          <cell r="H1879" t="str">
            <v>京都府-009308</v>
          </cell>
        </row>
        <row r="1880">
          <cell r="D1880" t="str">
            <v>262310320060</v>
          </cell>
          <cell r="F1880" t="str">
            <v>障害児保育</v>
          </cell>
          <cell r="H1880" t="str">
            <v>京都府-026118</v>
          </cell>
        </row>
        <row r="1881">
          <cell r="D1881" t="str">
            <v>262311320061</v>
          </cell>
          <cell r="F1881" t="str">
            <v>障害児保育</v>
          </cell>
          <cell r="H1881" t="str">
            <v>京都府-025254</v>
          </cell>
        </row>
        <row r="1882">
          <cell r="D1882" t="str">
            <v>262312320062</v>
          </cell>
          <cell r="F1882" t="str">
            <v>障害児保育</v>
          </cell>
          <cell r="H1882" t="str">
            <v>京都府-024455</v>
          </cell>
        </row>
        <row r="1883">
          <cell r="D1883" t="str">
            <v>262313320063</v>
          </cell>
          <cell r="F1883" t="str">
            <v>障害児保育</v>
          </cell>
          <cell r="H1883" t="str">
            <v>京都府-028468</v>
          </cell>
        </row>
        <row r="1884">
          <cell r="D1884" t="str">
            <v>262314320064</v>
          </cell>
          <cell r="F1884" t="str">
            <v>障害児保育</v>
          </cell>
          <cell r="H1884" t="str">
            <v>京都府-024968</v>
          </cell>
        </row>
        <row r="1885">
          <cell r="D1885" t="str">
            <v>262315320065</v>
          </cell>
          <cell r="F1885" t="str">
            <v>障害児保育</v>
          </cell>
          <cell r="H1885" t="str">
            <v>和歌山県-001930</v>
          </cell>
        </row>
        <row r="1886">
          <cell r="D1886" t="str">
            <v>262316320066</v>
          </cell>
          <cell r="F1886" t="str">
            <v>障害児保育</v>
          </cell>
          <cell r="H1886" t="str">
            <v>大阪府-044506</v>
          </cell>
        </row>
        <row r="1887">
          <cell r="D1887" t="str">
            <v>262317320067</v>
          </cell>
          <cell r="F1887" t="str">
            <v>障害児保育</v>
          </cell>
          <cell r="H1887" t="str">
            <v>京都府-011433</v>
          </cell>
        </row>
        <row r="1888">
          <cell r="D1888" t="str">
            <v>262318320068</v>
          </cell>
          <cell r="F1888" t="str">
            <v>障害児保育</v>
          </cell>
          <cell r="H1888" t="str">
            <v>京都府-032667</v>
          </cell>
        </row>
        <row r="1889">
          <cell r="D1889" t="str">
            <v>262319320069</v>
          </cell>
          <cell r="F1889" t="str">
            <v>障害児保育</v>
          </cell>
          <cell r="H1889" t="str">
            <v>該当しない</v>
          </cell>
        </row>
        <row r="1890">
          <cell r="D1890" t="str">
            <v>262320320070</v>
          </cell>
          <cell r="F1890" t="str">
            <v>障害児保育</v>
          </cell>
          <cell r="H1890" t="str">
            <v>京都府-018226</v>
          </cell>
        </row>
        <row r="1891">
          <cell r="D1891" t="str">
            <v>262321320071</v>
          </cell>
          <cell r="F1891" t="str">
            <v>障害児保育</v>
          </cell>
          <cell r="H1891" t="str">
            <v>京都府-035564</v>
          </cell>
        </row>
        <row r="1892">
          <cell r="D1892" t="str">
            <v>262322320072</v>
          </cell>
          <cell r="F1892" t="str">
            <v>障害児保育</v>
          </cell>
          <cell r="H1892" t="str">
            <v>京都府-019363</v>
          </cell>
        </row>
        <row r="1893">
          <cell r="D1893" t="str">
            <v>262323320073</v>
          </cell>
          <cell r="F1893" t="str">
            <v>障害児保育</v>
          </cell>
          <cell r="H1893" t="str">
            <v>京都府-012005</v>
          </cell>
        </row>
        <row r="1894">
          <cell r="D1894" t="str">
            <v>262324320074</v>
          </cell>
          <cell r="F1894" t="str">
            <v>障害児保育</v>
          </cell>
          <cell r="H1894" t="str">
            <v>京都府-022155</v>
          </cell>
        </row>
        <row r="1895">
          <cell r="D1895" t="str">
            <v>262325320075</v>
          </cell>
          <cell r="F1895" t="str">
            <v>障害児保育</v>
          </cell>
          <cell r="H1895" t="str">
            <v>京都府-013867</v>
          </cell>
        </row>
        <row r="1896">
          <cell r="D1896" t="str">
            <v>262326320076</v>
          </cell>
          <cell r="F1896" t="str">
            <v>障害児保育</v>
          </cell>
          <cell r="H1896" t="str">
            <v>京都府-026941</v>
          </cell>
        </row>
        <row r="1897">
          <cell r="D1897" t="str">
            <v>262327320077</v>
          </cell>
          <cell r="F1897" t="str">
            <v>障害児保育</v>
          </cell>
          <cell r="H1897" t="str">
            <v>京都府-029852</v>
          </cell>
        </row>
        <row r="1898">
          <cell r="D1898" t="str">
            <v>262328320078</v>
          </cell>
          <cell r="F1898" t="str">
            <v>障害児保育</v>
          </cell>
          <cell r="H1898" t="str">
            <v>福井県-004232</v>
          </cell>
        </row>
        <row r="1899">
          <cell r="D1899" t="str">
            <v>262329320079</v>
          </cell>
          <cell r="F1899" t="str">
            <v>障害児保育</v>
          </cell>
          <cell r="H1899" t="str">
            <v>神奈川県-010912</v>
          </cell>
        </row>
        <row r="1900">
          <cell r="D1900" t="str">
            <v>262330320080</v>
          </cell>
          <cell r="F1900" t="str">
            <v>障害児保育</v>
          </cell>
          <cell r="H1900" t="str">
            <v>兵庫県-066058</v>
          </cell>
        </row>
        <row r="1901">
          <cell r="D1901" t="str">
            <v>262331320081</v>
          </cell>
          <cell r="F1901" t="str">
            <v>障害児保育</v>
          </cell>
          <cell r="H1901" t="str">
            <v>京都府-026308</v>
          </cell>
        </row>
        <row r="1902">
          <cell r="D1902" t="str">
            <v>262332320082</v>
          </cell>
          <cell r="F1902" t="str">
            <v>障害児保育</v>
          </cell>
          <cell r="H1902" t="str">
            <v>京都府-033347</v>
          </cell>
        </row>
        <row r="1903">
          <cell r="D1903" t="str">
            <v>262333320083</v>
          </cell>
          <cell r="F1903" t="str">
            <v>障害児保育</v>
          </cell>
          <cell r="H1903" t="str">
            <v>京都府-011146</v>
          </cell>
        </row>
        <row r="1904">
          <cell r="D1904" t="str">
            <v>262334320084</v>
          </cell>
          <cell r="F1904" t="str">
            <v>障害児保育</v>
          </cell>
          <cell r="H1904" t="str">
            <v>京都府-029826</v>
          </cell>
        </row>
        <row r="1905">
          <cell r="D1905" t="str">
            <v>262335320085</v>
          </cell>
          <cell r="F1905" t="str">
            <v>障害児保育</v>
          </cell>
          <cell r="H1905" t="str">
            <v>京都府-021177</v>
          </cell>
        </row>
        <row r="1906">
          <cell r="D1906" t="str">
            <v>262336320086</v>
          </cell>
          <cell r="F1906" t="str">
            <v>障害児保育</v>
          </cell>
          <cell r="H1906" t="str">
            <v>京都府-019717</v>
          </cell>
        </row>
        <row r="1907">
          <cell r="D1907" t="str">
            <v>262337320087</v>
          </cell>
          <cell r="F1907" t="str">
            <v>障害児保育</v>
          </cell>
          <cell r="H1907" t="str">
            <v>滋賀県-018242</v>
          </cell>
        </row>
        <row r="1908">
          <cell r="D1908" t="str">
            <v>262338320088</v>
          </cell>
          <cell r="F1908" t="str">
            <v>障害児保育</v>
          </cell>
          <cell r="H1908" t="str">
            <v>京都府-008486</v>
          </cell>
        </row>
        <row r="1909">
          <cell r="D1909" t="str">
            <v>262339320089</v>
          </cell>
          <cell r="F1909" t="str">
            <v>障害児保育</v>
          </cell>
          <cell r="H1909" t="str">
            <v>滋賀県-009292</v>
          </cell>
        </row>
        <row r="1910">
          <cell r="D1910" t="str">
            <v>262340320090</v>
          </cell>
          <cell r="F1910" t="str">
            <v>障害児保育</v>
          </cell>
          <cell r="H1910" t="str">
            <v>京都府-037162</v>
          </cell>
        </row>
        <row r="1911">
          <cell r="D1911" t="str">
            <v>262341320091</v>
          </cell>
          <cell r="F1911" t="str">
            <v>障害児保育</v>
          </cell>
          <cell r="H1911" t="str">
            <v>滋賀県-023666</v>
          </cell>
        </row>
        <row r="1912">
          <cell r="D1912" t="str">
            <v>262342320092</v>
          </cell>
          <cell r="F1912" t="str">
            <v>障害児保育</v>
          </cell>
          <cell r="H1912" t="str">
            <v>奈良県-003372</v>
          </cell>
        </row>
        <row r="1913">
          <cell r="D1913" t="str">
            <v>262343320093</v>
          </cell>
          <cell r="F1913" t="str">
            <v>障害児保育</v>
          </cell>
          <cell r="H1913" t="str">
            <v>京都府-006067</v>
          </cell>
        </row>
        <row r="1914">
          <cell r="D1914" t="str">
            <v>262344320094</v>
          </cell>
          <cell r="F1914" t="str">
            <v>障害児保育</v>
          </cell>
          <cell r="H1914" t="str">
            <v>京都府-024928</v>
          </cell>
        </row>
        <row r="1915">
          <cell r="D1915" t="str">
            <v>262345320095</v>
          </cell>
          <cell r="F1915" t="str">
            <v>障害児保育</v>
          </cell>
          <cell r="H1915" t="str">
            <v>京都府-009551</v>
          </cell>
        </row>
        <row r="1916">
          <cell r="D1916" t="str">
            <v>262346320096</v>
          </cell>
          <cell r="F1916" t="str">
            <v>障害児保育</v>
          </cell>
          <cell r="H1916" t="str">
            <v>滋賀県-000247</v>
          </cell>
        </row>
        <row r="1917">
          <cell r="D1917" t="str">
            <v>262347320097</v>
          </cell>
          <cell r="F1917" t="str">
            <v>障害児保育</v>
          </cell>
          <cell r="H1917" t="str">
            <v>京都府-023697</v>
          </cell>
        </row>
        <row r="1918">
          <cell r="D1918" t="str">
            <v>262348320098</v>
          </cell>
          <cell r="F1918" t="str">
            <v>障害児保育</v>
          </cell>
          <cell r="H1918" t="str">
            <v>京都府-013721</v>
          </cell>
        </row>
        <row r="1919">
          <cell r="D1919" t="str">
            <v>262349320099</v>
          </cell>
          <cell r="F1919" t="str">
            <v>障害児保育</v>
          </cell>
          <cell r="H1919" t="str">
            <v>京都府-002583</v>
          </cell>
        </row>
        <row r="1920">
          <cell r="D1920" t="str">
            <v>262350320100</v>
          </cell>
          <cell r="F1920" t="str">
            <v>障害児保育</v>
          </cell>
          <cell r="H1920" t="str">
            <v>該当しない</v>
          </cell>
        </row>
        <row r="1921">
          <cell r="D1921" t="str">
            <v>262351320101</v>
          </cell>
          <cell r="F1921" t="str">
            <v>障害児保育</v>
          </cell>
          <cell r="H1921" t="str">
            <v>京都府-037603</v>
          </cell>
        </row>
        <row r="1922">
          <cell r="D1922" t="str">
            <v>262352320102</v>
          </cell>
          <cell r="F1922" t="str">
            <v>障害児保育</v>
          </cell>
          <cell r="H1922" t="str">
            <v>和歌山県-013526</v>
          </cell>
        </row>
        <row r="1923">
          <cell r="D1923" t="str">
            <v>262353320103</v>
          </cell>
          <cell r="F1923" t="str">
            <v>障害児保育</v>
          </cell>
          <cell r="H1923" t="str">
            <v>京都府-028552</v>
          </cell>
        </row>
        <row r="1924">
          <cell r="D1924" t="str">
            <v>262354320104</v>
          </cell>
          <cell r="F1924" t="str">
            <v>障害児保育</v>
          </cell>
          <cell r="H1924" t="str">
            <v>京都府-025541</v>
          </cell>
        </row>
        <row r="1925">
          <cell r="D1925" t="str">
            <v>262355320105</v>
          </cell>
          <cell r="F1925" t="str">
            <v>障害児保育</v>
          </cell>
          <cell r="H1925" t="str">
            <v>京都府-007402</v>
          </cell>
        </row>
        <row r="1926">
          <cell r="D1926" t="str">
            <v>262356320106</v>
          </cell>
          <cell r="F1926" t="str">
            <v>障害児保育</v>
          </cell>
          <cell r="H1926" t="str">
            <v>京都府-033184</v>
          </cell>
        </row>
        <row r="1927">
          <cell r="D1927" t="str">
            <v>262357320107</v>
          </cell>
          <cell r="F1927" t="str">
            <v>障害児保育</v>
          </cell>
          <cell r="H1927" t="str">
            <v>該当しない</v>
          </cell>
        </row>
        <row r="1928">
          <cell r="D1928" t="str">
            <v>262358320108</v>
          </cell>
          <cell r="F1928" t="str">
            <v>障害児保育</v>
          </cell>
          <cell r="H1928" t="str">
            <v>該当しない</v>
          </cell>
        </row>
        <row r="1929">
          <cell r="D1929" t="str">
            <v>262359320109</v>
          </cell>
          <cell r="F1929" t="str">
            <v>障害児保育</v>
          </cell>
          <cell r="H1929" t="str">
            <v>京都府-015410</v>
          </cell>
        </row>
        <row r="1930">
          <cell r="D1930" t="str">
            <v>262360320110</v>
          </cell>
          <cell r="F1930" t="str">
            <v>障害児保育</v>
          </cell>
          <cell r="H1930" t="str">
            <v>京都府-031116</v>
          </cell>
        </row>
        <row r="1931">
          <cell r="D1931" t="str">
            <v>262361320111</v>
          </cell>
          <cell r="F1931" t="str">
            <v>障害児保育</v>
          </cell>
          <cell r="H1931" t="str">
            <v>該当なし</v>
          </cell>
        </row>
        <row r="1932">
          <cell r="D1932" t="str">
            <v>262362320112</v>
          </cell>
          <cell r="F1932" t="str">
            <v>障害児保育</v>
          </cell>
          <cell r="H1932" t="str">
            <v>該当なし</v>
          </cell>
        </row>
        <row r="1933">
          <cell r="D1933" t="str">
            <v>262363220113</v>
          </cell>
          <cell r="F1933" t="str">
            <v>幼児教育</v>
          </cell>
          <cell r="H1933" t="str">
            <v>京都府-031578</v>
          </cell>
        </row>
        <row r="1934">
          <cell r="D1934" t="str">
            <v>262364120114</v>
          </cell>
          <cell r="F1934" t="str">
            <v>乳児保育</v>
          </cell>
          <cell r="H1934" t="str">
            <v>京都府-037806</v>
          </cell>
        </row>
        <row r="1935">
          <cell r="D1935" t="str">
            <v>262304620115</v>
          </cell>
          <cell r="F1935" t="str">
            <v>保護者支援・子育て支援</v>
          </cell>
          <cell r="H1935" t="str">
            <v>京都府-029835</v>
          </cell>
        </row>
        <row r="1936">
          <cell r="D1936" t="str">
            <v>262304620116</v>
          </cell>
          <cell r="F1936" t="str">
            <v>保護者支援・子育て支援</v>
          </cell>
          <cell r="H1936" t="str">
            <v>京都府-002103</v>
          </cell>
        </row>
        <row r="1937">
          <cell r="D1937" t="str">
            <v>262304620117</v>
          </cell>
          <cell r="F1937" t="str">
            <v>保護者支援・子育て支援</v>
          </cell>
          <cell r="H1937" t="str">
            <v>該当なし</v>
          </cell>
        </row>
        <row r="1938">
          <cell r="D1938" t="str">
            <v>262304620118</v>
          </cell>
          <cell r="F1938" t="str">
            <v>保護者支援・子育て支援</v>
          </cell>
          <cell r="H1938" t="str">
            <v>京都府-016833</v>
          </cell>
        </row>
        <row r="1939">
          <cell r="D1939" t="str">
            <v>262304620119</v>
          </cell>
          <cell r="F1939" t="str">
            <v>保護者支援・子育て支援</v>
          </cell>
          <cell r="H1939" t="str">
            <v>京都府-017796</v>
          </cell>
        </row>
        <row r="1940">
          <cell r="D1940" t="str">
            <v>262304620120</v>
          </cell>
          <cell r="F1940" t="str">
            <v>保護者支援・子育て支援</v>
          </cell>
          <cell r="H1940" t="str">
            <v>福井県-012255</v>
          </cell>
        </row>
        <row r="1941">
          <cell r="D1941" t="str">
            <v>262304620121</v>
          </cell>
          <cell r="F1941" t="str">
            <v>保護者支援・子育て支援</v>
          </cell>
          <cell r="H1941" t="str">
            <v>京都府-013709</v>
          </cell>
        </row>
        <row r="1942">
          <cell r="D1942" t="str">
            <v>262304620122</v>
          </cell>
          <cell r="F1942" t="str">
            <v>保護者支援・子育て支援</v>
          </cell>
          <cell r="H1942" t="str">
            <v>京都府-009516</v>
          </cell>
        </row>
        <row r="1943">
          <cell r="D1943" t="str">
            <v>262304620123</v>
          </cell>
          <cell r="F1943" t="str">
            <v>保護者支援・子育て支援</v>
          </cell>
          <cell r="H1943" t="str">
            <v>京都府-019367</v>
          </cell>
        </row>
        <row r="1944">
          <cell r="D1944" t="str">
            <v>262304620124</v>
          </cell>
          <cell r="F1944" t="str">
            <v>保護者支援・子育て支援</v>
          </cell>
          <cell r="H1944" t="str">
            <v>京都府-012991</v>
          </cell>
        </row>
        <row r="1945">
          <cell r="D1945" t="str">
            <v>262304620125</v>
          </cell>
          <cell r="F1945" t="str">
            <v>保護者支援・子育て支援</v>
          </cell>
          <cell r="H1945" t="str">
            <v>鳥取県-007745</v>
          </cell>
        </row>
        <row r="1946">
          <cell r="D1946" t="str">
            <v>262304620126</v>
          </cell>
          <cell r="F1946" t="str">
            <v>保護者支援・子育て支援</v>
          </cell>
          <cell r="H1946" t="str">
            <v>大阪府-023579</v>
          </cell>
        </row>
        <row r="1947">
          <cell r="D1947" t="str">
            <v>262304620127</v>
          </cell>
          <cell r="F1947" t="str">
            <v>保護者支援・子育て支援</v>
          </cell>
          <cell r="H1947" t="str">
            <v>該当なし</v>
          </cell>
        </row>
        <row r="1948">
          <cell r="D1948" t="str">
            <v>262304620128</v>
          </cell>
          <cell r="F1948" t="str">
            <v>保護者支援・子育て支援</v>
          </cell>
          <cell r="H1948" t="str">
            <v>京都府-011668</v>
          </cell>
        </row>
        <row r="1949">
          <cell r="D1949" t="str">
            <v>262304620129</v>
          </cell>
          <cell r="F1949" t="str">
            <v>保護者支援・子育て支援</v>
          </cell>
          <cell r="H1949" t="str">
            <v>京都府-031791</v>
          </cell>
        </row>
        <row r="1950">
          <cell r="D1950" t="str">
            <v>262304620130</v>
          </cell>
          <cell r="F1950" t="str">
            <v>保護者支援・子育て支援</v>
          </cell>
          <cell r="H1950" t="str">
            <v>京都府-004682</v>
          </cell>
        </row>
        <row r="1951">
          <cell r="D1951" t="str">
            <v>262304620131</v>
          </cell>
          <cell r="F1951" t="str">
            <v>保護者支援・子育て支援</v>
          </cell>
          <cell r="H1951" t="str">
            <v>京都府-030281</v>
          </cell>
        </row>
        <row r="1952">
          <cell r="D1952" t="str">
            <v>262304620132</v>
          </cell>
          <cell r="F1952" t="str">
            <v>保護者支援・子育て支援</v>
          </cell>
          <cell r="H1952" t="str">
            <v>京都府-006284</v>
          </cell>
        </row>
        <row r="1953">
          <cell r="D1953" t="str">
            <v>262304620133</v>
          </cell>
          <cell r="F1953" t="str">
            <v>保護者支援・子育て支援</v>
          </cell>
          <cell r="H1953" t="str">
            <v>京都府-019255</v>
          </cell>
        </row>
        <row r="1954">
          <cell r="D1954" t="str">
            <v>262304620134</v>
          </cell>
          <cell r="F1954" t="str">
            <v>保護者支援・子育て支援</v>
          </cell>
          <cell r="H1954" t="str">
            <v>京都府-034924</v>
          </cell>
        </row>
        <row r="1955">
          <cell r="D1955" t="str">
            <v>262304620135</v>
          </cell>
          <cell r="F1955" t="str">
            <v>保護者支援・子育て支援</v>
          </cell>
          <cell r="H1955" t="str">
            <v>京都府-028938</v>
          </cell>
        </row>
        <row r="1956">
          <cell r="D1956" t="str">
            <v>262304620136</v>
          </cell>
          <cell r="F1956" t="str">
            <v>保護者支援・子育て支援</v>
          </cell>
          <cell r="H1956" t="str">
            <v>京都府-032630</v>
          </cell>
        </row>
        <row r="1957">
          <cell r="D1957" t="str">
            <v>262304620137</v>
          </cell>
          <cell r="F1957" t="str">
            <v>保護者支援・子育て支援</v>
          </cell>
          <cell r="H1957" t="str">
            <v>京都府-021659</v>
          </cell>
        </row>
        <row r="1958">
          <cell r="D1958" t="str">
            <v>262304620138</v>
          </cell>
          <cell r="F1958" t="str">
            <v>保護者支援・子育て支援</v>
          </cell>
          <cell r="H1958" t="str">
            <v>京都府-022927</v>
          </cell>
        </row>
        <row r="1959">
          <cell r="D1959" t="str">
            <v>262304620139</v>
          </cell>
          <cell r="F1959" t="str">
            <v>保護者支援・子育て支援</v>
          </cell>
          <cell r="H1959" t="str">
            <v>該当なし</v>
          </cell>
        </row>
        <row r="1960">
          <cell r="D1960" t="str">
            <v>262304620140</v>
          </cell>
          <cell r="F1960" t="str">
            <v>保護者支援・子育て支援</v>
          </cell>
          <cell r="H1960" t="str">
            <v>京都府-024510</v>
          </cell>
        </row>
        <row r="1961">
          <cell r="D1961" t="str">
            <v>262304620141</v>
          </cell>
          <cell r="F1961" t="str">
            <v>保護者支援・子育て支援</v>
          </cell>
          <cell r="H1961" t="str">
            <v>京都府-012111</v>
          </cell>
        </row>
        <row r="1962">
          <cell r="D1962" t="str">
            <v>262304620142</v>
          </cell>
          <cell r="F1962" t="str">
            <v>保護者支援・子育て支援</v>
          </cell>
          <cell r="H1962" t="str">
            <v>京都府-017445</v>
          </cell>
        </row>
        <row r="1963">
          <cell r="D1963" t="str">
            <v>262304620143</v>
          </cell>
          <cell r="F1963" t="str">
            <v>保護者支援・子育て支援</v>
          </cell>
          <cell r="H1963" t="str">
            <v>京都府-027067</v>
          </cell>
        </row>
        <row r="1964">
          <cell r="D1964" t="str">
            <v>262304620144</v>
          </cell>
          <cell r="F1964" t="str">
            <v>保護者支援・子育て支援</v>
          </cell>
          <cell r="H1964" t="str">
            <v>三重県-024363</v>
          </cell>
        </row>
        <row r="1965">
          <cell r="D1965" t="str">
            <v>262304620145</v>
          </cell>
          <cell r="F1965" t="str">
            <v>保護者支援・子育て支援</v>
          </cell>
          <cell r="H1965" t="str">
            <v>京都府-035919</v>
          </cell>
        </row>
        <row r="1966">
          <cell r="D1966" t="str">
            <v>262304620146</v>
          </cell>
          <cell r="F1966" t="str">
            <v>保護者支援・子育て支援</v>
          </cell>
          <cell r="H1966" t="str">
            <v>京都府-020938</v>
          </cell>
        </row>
        <row r="1967">
          <cell r="D1967" t="str">
            <v>262304620147</v>
          </cell>
          <cell r="F1967" t="str">
            <v>保護者支援・子育て支援</v>
          </cell>
          <cell r="H1967" t="str">
            <v>京都府-001847</v>
          </cell>
        </row>
        <row r="1968">
          <cell r="D1968" t="str">
            <v>262304620148</v>
          </cell>
          <cell r="F1968" t="str">
            <v>保護者支援・子育て支援</v>
          </cell>
          <cell r="H1968" t="str">
            <v>京都府-003969</v>
          </cell>
        </row>
        <row r="1969">
          <cell r="D1969" t="str">
            <v>262304620149</v>
          </cell>
          <cell r="F1969" t="str">
            <v>保護者支援・子育て支援</v>
          </cell>
          <cell r="H1969" t="str">
            <v>京都府-018014</v>
          </cell>
        </row>
        <row r="1970">
          <cell r="D1970" t="str">
            <v>262304620150</v>
          </cell>
          <cell r="F1970" t="str">
            <v>保護者支援・子育て支援</v>
          </cell>
          <cell r="H1970" t="str">
            <v>京都府-002775</v>
          </cell>
        </row>
        <row r="1971">
          <cell r="D1971" t="str">
            <v>262304620151</v>
          </cell>
          <cell r="F1971" t="str">
            <v>保護者支援・子育て支援</v>
          </cell>
          <cell r="H1971" t="str">
            <v>滋賀県-001735</v>
          </cell>
        </row>
        <row r="1972">
          <cell r="D1972" t="str">
            <v>262304620152</v>
          </cell>
          <cell r="F1972" t="str">
            <v>保護者支援・子育て支援</v>
          </cell>
          <cell r="H1972" t="str">
            <v>京都府-002599</v>
          </cell>
        </row>
        <row r="1973">
          <cell r="D1973" t="str">
            <v>262304620153</v>
          </cell>
          <cell r="F1973" t="str">
            <v>保護者支援・子育て支援</v>
          </cell>
          <cell r="H1973" t="str">
            <v>京都府-025020</v>
          </cell>
        </row>
        <row r="1974">
          <cell r="D1974" t="str">
            <v>262304620154</v>
          </cell>
          <cell r="F1974" t="str">
            <v>保護者支援・子育て支援</v>
          </cell>
          <cell r="H1974" t="str">
            <v>埼玉県-013285</v>
          </cell>
        </row>
        <row r="1975">
          <cell r="D1975" t="str">
            <v>262304620155</v>
          </cell>
          <cell r="F1975" t="str">
            <v>保護者支援・子育て支援</v>
          </cell>
          <cell r="H1975" t="str">
            <v>京都府-016526</v>
          </cell>
        </row>
        <row r="1976">
          <cell r="D1976" t="str">
            <v>262304620156</v>
          </cell>
          <cell r="F1976" t="str">
            <v>保護者支援・子育て支援</v>
          </cell>
          <cell r="H1976" t="str">
            <v>京都府-019304</v>
          </cell>
        </row>
        <row r="1977">
          <cell r="D1977" t="str">
            <v>262304620157</v>
          </cell>
          <cell r="F1977" t="str">
            <v>保護者支援・子育て支援</v>
          </cell>
          <cell r="H1977" t="str">
            <v>京都府-023434</v>
          </cell>
        </row>
        <row r="1978">
          <cell r="D1978" t="str">
            <v>262304620158</v>
          </cell>
          <cell r="F1978" t="str">
            <v>保護者支援・子育て支援</v>
          </cell>
          <cell r="H1978" t="str">
            <v>京都府-001191</v>
          </cell>
        </row>
        <row r="1979">
          <cell r="D1979" t="str">
            <v>262304620159</v>
          </cell>
          <cell r="F1979" t="str">
            <v>保護者支援・子育て支援</v>
          </cell>
          <cell r="H1979" t="str">
            <v>京都府-001196</v>
          </cell>
        </row>
        <row r="1980">
          <cell r="D1980" t="str">
            <v>262304520160</v>
          </cell>
          <cell r="F1980" t="str">
            <v>保健衛生・安全対策</v>
          </cell>
          <cell r="H1980" t="str">
            <v>京都府-028985</v>
          </cell>
        </row>
        <row r="1981">
          <cell r="D1981" t="str">
            <v>262304320161</v>
          </cell>
          <cell r="F1981" t="str">
            <v>障害児保育</v>
          </cell>
          <cell r="H1981" t="str">
            <v>京都府-006765</v>
          </cell>
        </row>
        <row r="1982">
          <cell r="D1982" t="str">
            <v>262304420162</v>
          </cell>
          <cell r="F1982" t="str">
            <v>食育・アレルギー対応</v>
          </cell>
          <cell r="H1982" t="str">
            <v>京都府-034937</v>
          </cell>
        </row>
        <row r="1983">
          <cell r="D1983" t="str">
            <v>262304420163</v>
          </cell>
          <cell r="F1983" t="str">
            <v>食育・アレルギー対応</v>
          </cell>
          <cell r="H1983" t="str">
            <v>該当しない</v>
          </cell>
        </row>
        <row r="1984">
          <cell r="D1984" t="str">
            <v>262304420164</v>
          </cell>
          <cell r="F1984" t="str">
            <v>食育・アレルギー対応</v>
          </cell>
          <cell r="H1984" t="str">
            <v>千葉県-003824</v>
          </cell>
        </row>
        <row r="1985">
          <cell r="D1985" t="str">
            <v>262304420165</v>
          </cell>
          <cell r="F1985" t="str">
            <v>食育・アレルギー対応</v>
          </cell>
          <cell r="H1985" t="str">
            <v>該当しない</v>
          </cell>
        </row>
        <row r="1986">
          <cell r="D1986" t="str">
            <v>262304420166</v>
          </cell>
          <cell r="F1986" t="str">
            <v>食育・アレルギー対応</v>
          </cell>
          <cell r="H1986" t="str">
            <v>京都府-028598</v>
          </cell>
        </row>
        <row r="1987">
          <cell r="D1987" t="str">
            <v>262304420167</v>
          </cell>
          <cell r="F1987" t="str">
            <v>食育・アレルギー対応</v>
          </cell>
          <cell r="H1987" t="str">
            <v>京都府-023622</v>
          </cell>
        </row>
        <row r="1988">
          <cell r="D1988" t="str">
            <v>262304420168</v>
          </cell>
          <cell r="F1988" t="str">
            <v>食育・アレルギー対応</v>
          </cell>
          <cell r="H1988" t="str">
            <v>京都府-029293</v>
          </cell>
        </row>
        <row r="1989">
          <cell r="D1989" t="str">
            <v>262304420169</v>
          </cell>
          <cell r="F1989" t="str">
            <v>食育・アレルギー対応</v>
          </cell>
          <cell r="H1989" t="str">
            <v>該当しない</v>
          </cell>
        </row>
        <row r="1990">
          <cell r="D1990" t="str">
            <v>262304420170</v>
          </cell>
          <cell r="F1990" t="str">
            <v>食育・アレルギー対応</v>
          </cell>
          <cell r="H1990" t="str">
            <v>京都府-034532</v>
          </cell>
        </row>
        <row r="1991">
          <cell r="D1991" t="str">
            <v>262304420171</v>
          </cell>
          <cell r="F1991" t="str">
            <v>食育・アレルギー対応</v>
          </cell>
          <cell r="H1991" t="str">
            <v>京都府-001783</v>
          </cell>
        </row>
        <row r="1992">
          <cell r="D1992" t="str">
            <v>262304420172</v>
          </cell>
          <cell r="F1992" t="str">
            <v>食育・アレルギー対応</v>
          </cell>
          <cell r="H1992" t="str">
            <v>京都府-034458</v>
          </cell>
        </row>
        <row r="1993">
          <cell r="D1993" t="str">
            <v>262304420173</v>
          </cell>
          <cell r="F1993" t="str">
            <v>食育・アレルギー対応</v>
          </cell>
          <cell r="H1993" t="str">
            <v>該当しない</v>
          </cell>
        </row>
        <row r="1994">
          <cell r="D1994" t="str">
            <v>262304420174</v>
          </cell>
          <cell r="F1994" t="str">
            <v>食育・アレルギー対応</v>
          </cell>
          <cell r="H1994" t="str">
            <v>京都府-016526</v>
          </cell>
        </row>
        <row r="1995">
          <cell r="D1995" t="str">
            <v>262304620175</v>
          </cell>
          <cell r="F1995" t="str">
            <v>保護者支援・子育て支援</v>
          </cell>
          <cell r="H1995" t="str">
            <v>京都府-003840</v>
          </cell>
        </row>
        <row r="1996">
          <cell r="D1996" t="str">
            <v>262304620176</v>
          </cell>
          <cell r="F1996" t="str">
            <v>保護者支援・子育て支援</v>
          </cell>
          <cell r="H1996" t="str">
            <v>京都府-024163</v>
          </cell>
        </row>
        <row r="1997">
          <cell r="D1997" t="str">
            <v>262304620177</v>
          </cell>
          <cell r="F1997" t="str">
            <v>保護者支援・子育て支援</v>
          </cell>
          <cell r="H1997" t="str">
            <v>大阪府-094410</v>
          </cell>
        </row>
        <row r="1998">
          <cell r="D1998" t="str">
            <v>262304620178</v>
          </cell>
          <cell r="F1998" t="str">
            <v>保護者支援・子育て支援</v>
          </cell>
          <cell r="H1998" t="str">
            <v>京都府-025520</v>
          </cell>
        </row>
        <row r="1999">
          <cell r="D1999" t="str">
            <v>262304620179</v>
          </cell>
          <cell r="F1999" t="str">
            <v>保護者支援・子育て支援</v>
          </cell>
          <cell r="H1999" t="str">
            <v>京都府-025697</v>
          </cell>
        </row>
        <row r="2000">
          <cell r="D2000" t="str">
            <v>262304620180</v>
          </cell>
          <cell r="F2000" t="str">
            <v>保護者支援・子育て支援</v>
          </cell>
          <cell r="H2000" t="str">
            <v>京都府-029019</v>
          </cell>
        </row>
        <row r="2001">
          <cell r="D2001" t="str">
            <v>262304320181</v>
          </cell>
          <cell r="F2001" t="str">
            <v>障害児保育</v>
          </cell>
          <cell r="H2001" t="str">
            <v>京都府-037675</v>
          </cell>
        </row>
        <row r="2002">
          <cell r="D2002" t="str">
            <v>262304320182</v>
          </cell>
          <cell r="F2002" t="str">
            <v>障害児保育</v>
          </cell>
          <cell r="H2002" t="str">
            <v>京都府-015694</v>
          </cell>
        </row>
        <row r="2003">
          <cell r="D2003" t="str">
            <v>262304320183</v>
          </cell>
          <cell r="F2003" t="str">
            <v>障害児保育</v>
          </cell>
          <cell r="H2003" t="str">
            <v>京都府-036323</v>
          </cell>
        </row>
        <row r="2004">
          <cell r="D2004" t="str">
            <v>262304420184</v>
          </cell>
          <cell r="F2004" t="str">
            <v>食育・アレルギー対応</v>
          </cell>
          <cell r="H2004" t="str">
            <v>京都府-016631</v>
          </cell>
        </row>
        <row r="2005">
          <cell r="D2005" t="str">
            <v>262304420185</v>
          </cell>
          <cell r="F2005" t="str">
            <v>食育・アレルギー対応</v>
          </cell>
          <cell r="H2005" t="str">
            <v>京都府-022859</v>
          </cell>
        </row>
        <row r="2006">
          <cell r="D2006" t="str">
            <v>262304420186</v>
          </cell>
          <cell r="F2006" t="str">
            <v>食育・アレルギー対応</v>
          </cell>
          <cell r="H2006" t="str">
            <v>京都府-022922</v>
          </cell>
        </row>
        <row r="2007">
          <cell r="D2007" t="str">
            <v>262304420187</v>
          </cell>
          <cell r="F2007" t="str">
            <v>食育・アレルギー対応</v>
          </cell>
          <cell r="H2007" t="str">
            <v>該当しない</v>
          </cell>
        </row>
        <row r="2008">
          <cell r="D2008" t="str">
            <v>262304420188</v>
          </cell>
          <cell r="F2008" t="str">
            <v>食育・アレルギー対応</v>
          </cell>
          <cell r="H2008" t="str">
            <v>京都府-016971</v>
          </cell>
        </row>
        <row r="2009">
          <cell r="D2009" t="str">
            <v>262304420189</v>
          </cell>
          <cell r="F2009" t="str">
            <v>食育・アレルギー対応</v>
          </cell>
          <cell r="H2009" t="str">
            <v>京都府-003037</v>
          </cell>
        </row>
        <row r="2010">
          <cell r="D2010" t="str">
            <v>262304420190</v>
          </cell>
          <cell r="F2010" t="str">
            <v>食育・アレルギー対応</v>
          </cell>
          <cell r="H2010" t="str">
            <v>京都府-031866</v>
          </cell>
        </row>
        <row r="2011">
          <cell r="D2011" t="str">
            <v>262304420191</v>
          </cell>
          <cell r="F2011" t="str">
            <v>食育・アレルギー対応</v>
          </cell>
          <cell r="H2011" t="str">
            <v>京都府-002811</v>
          </cell>
        </row>
        <row r="2012">
          <cell r="D2012" t="str">
            <v>262304420192</v>
          </cell>
          <cell r="F2012" t="str">
            <v>食育・アレルギー対応</v>
          </cell>
          <cell r="H2012" t="str">
            <v>京都府-019367</v>
          </cell>
        </row>
        <row r="2013">
          <cell r="D2013" t="str">
            <v>262304420193</v>
          </cell>
          <cell r="F2013" t="str">
            <v>食育・アレルギー対応</v>
          </cell>
          <cell r="H2013" t="str">
            <v>該当しない</v>
          </cell>
        </row>
        <row r="2014">
          <cell r="D2014" t="str">
            <v>262304420194</v>
          </cell>
          <cell r="F2014" t="str">
            <v>食育・アレルギー対応</v>
          </cell>
          <cell r="H2014" t="str">
            <v>滋賀県-015968</v>
          </cell>
        </row>
        <row r="2015">
          <cell r="D2015" t="str">
            <v>262304420195</v>
          </cell>
          <cell r="F2015" t="str">
            <v>食育・アレルギー対応</v>
          </cell>
          <cell r="H2015" t="str">
            <v>該当しない</v>
          </cell>
        </row>
        <row r="2016">
          <cell r="D2016" t="str">
            <v>262304420196</v>
          </cell>
          <cell r="F2016" t="str">
            <v>食育・アレルギー対応</v>
          </cell>
          <cell r="H2016" t="str">
            <v>京都府-024299</v>
          </cell>
        </row>
        <row r="2017">
          <cell r="D2017" t="str">
            <v>262304420197</v>
          </cell>
          <cell r="F2017" t="str">
            <v>食育・アレルギー対応</v>
          </cell>
          <cell r="H2017" t="str">
            <v>京都府-024742</v>
          </cell>
        </row>
        <row r="2018">
          <cell r="D2018" t="str">
            <v>262304420198</v>
          </cell>
          <cell r="F2018" t="str">
            <v>食育・アレルギー対応</v>
          </cell>
          <cell r="H2018" t="str">
            <v>京都府-007789</v>
          </cell>
        </row>
        <row r="2019">
          <cell r="D2019" t="str">
            <v>262304420199</v>
          </cell>
          <cell r="F2019" t="str">
            <v>食育・アレルギー対応</v>
          </cell>
          <cell r="H2019" t="str">
            <v>京都府-022155</v>
          </cell>
        </row>
        <row r="2020">
          <cell r="D2020" t="str">
            <v>262304420200</v>
          </cell>
          <cell r="F2020" t="str">
            <v>食育・アレルギー対応</v>
          </cell>
          <cell r="H2020" t="str">
            <v>京都府-022056</v>
          </cell>
        </row>
        <row r="2021">
          <cell r="D2021" t="str">
            <v>262304420201</v>
          </cell>
          <cell r="F2021" t="str">
            <v>食育・アレルギー対応</v>
          </cell>
          <cell r="H2021" t="str">
            <v>京都府-028717</v>
          </cell>
        </row>
        <row r="2022">
          <cell r="D2022" t="str">
            <v>262304420202</v>
          </cell>
          <cell r="F2022" t="str">
            <v>食育・アレルギー対応</v>
          </cell>
          <cell r="H2022" t="str">
            <v>該当しない</v>
          </cell>
        </row>
        <row r="2023">
          <cell r="D2023" t="str">
            <v>262304420203</v>
          </cell>
          <cell r="F2023" t="str">
            <v>食育・アレルギー対応</v>
          </cell>
          <cell r="H2023" t="str">
            <v>京都府-002166</v>
          </cell>
        </row>
        <row r="2024">
          <cell r="D2024" t="str">
            <v>262304420204</v>
          </cell>
          <cell r="F2024" t="str">
            <v>食育・アレルギー対応</v>
          </cell>
          <cell r="H2024" t="str">
            <v>京都府-036251</v>
          </cell>
        </row>
        <row r="2025">
          <cell r="D2025" t="str">
            <v>262304420205</v>
          </cell>
          <cell r="F2025" t="str">
            <v>食育・アレルギー対応</v>
          </cell>
          <cell r="H2025" t="str">
            <v>滋賀県-015278</v>
          </cell>
        </row>
        <row r="2026">
          <cell r="D2026" t="str">
            <v>262304420206</v>
          </cell>
          <cell r="F2026" t="str">
            <v>食育・アレルギー対応</v>
          </cell>
          <cell r="H2026" t="str">
            <v>該当しない</v>
          </cell>
        </row>
        <row r="2027">
          <cell r="D2027" t="str">
            <v>262304420207</v>
          </cell>
          <cell r="F2027" t="str">
            <v>食育・アレルギー対応</v>
          </cell>
          <cell r="H2027" t="str">
            <v>京都府-029826</v>
          </cell>
        </row>
        <row r="2028">
          <cell r="D2028" t="str">
            <v>262304420208</v>
          </cell>
          <cell r="F2028" t="str">
            <v>食育・アレルギー対応</v>
          </cell>
          <cell r="H2028" t="str">
            <v>鳥取県-008941</v>
          </cell>
        </row>
        <row r="2029">
          <cell r="D2029" t="str">
            <v>262304420209</v>
          </cell>
          <cell r="F2029" t="str">
            <v>食育・アレルギー対応</v>
          </cell>
          <cell r="H2029" t="str">
            <v>京都府-018374</v>
          </cell>
        </row>
        <row r="2030">
          <cell r="D2030" t="str">
            <v>262304420210</v>
          </cell>
          <cell r="F2030" t="str">
            <v>食育・アレルギー対応</v>
          </cell>
          <cell r="H2030" t="str">
            <v>京都府-032045</v>
          </cell>
        </row>
        <row r="2031">
          <cell r="D2031" t="str">
            <v>262304420211</v>
          </cell>
          <cell r="F2031" t="str">
            <v>食育・アレルギー対応</v>
          </cell>
          <cell r="H2031" t="str">
            <v>滋賀県-018242</v>
          </cell>
        </row>
        <row r="2032">
          <cell r="D2032" t="str">
            <v>262304420212</v>
          </cell>
          <cell r="F2032" t="str">
            <v>食育・アレルギー対応</v>
          </cell>
          <cell r="H2032" t="str">
            <v>該当しない</v>
          </cell>
        </row>
        <row r="2033">
          <cell r="D2033" t="str">
            <v>262304420213</v>
          </cell>
          <cell r="F2033" t="str">
            <v>食育・アレルギー対応</v>
          </cell>
          <cell r="H2033" t="str">
            <v>該当しない</v>
          </cell>
        </row>
        <row r="2034">
          <cell r="D2034" t="str">
            <v>262304420214</v>
          </cell>
          <cell r="F2034" t="str">
            <v>食育・アレルギー対応</v>
          </cell>
          <cell r="H2034" t="str">
            <v>該当しない</v>
          </cell>
        </row>
        <row r="2035">
          <cell r="D2035" t="str">
            <v>262304420215</v>
          </cell>
          <cell r="F2035" t="str">
            <v>食育・アレルギー対応</v>
          </cell>
          <cell r="H2035" t="str">
            <v>京都府-032718</v>
          </cell>
        </row>
        <row r="2036">
          <cell r="D2036" t="str">
            <v>262304420216</v>
          </cell>
          <cell r="F2036" t="str">
            <v>食育・アレルギー対応</v>
          </cell>
          <cell r="H2036" t="str">
            <v>京都府-034272</v>
          </cell>
        </row>
        <row r="2037">
          <cell r="D2037" t="str">
            <v>262304420217</v>
          </cell>
          <cell r="F2037" t="str">
            <v>食育・アレルギー対応</v>
          </cell>
          <cell r="H2037" t="str">
            <v>京都府-038909</v>
          </cell>
        </row>
        <row r="2038">
          <cell r="D2038" t="str">
            <v>262304420218</v>
          </cell>
          <cell r="F2038" t="str">
            <v>食育・アレルギー対応</v>
          </cell>
          <cell r="H2038" t="str">
            <v>京都府-031759</v>
          </cell>
        </row>
        <row r="2039">
          <cell r="D2039" t="str">
            <v>262304420219</v>
          </cell>
          <cell r="F2039" t="str">
            <v>食育・アレルギー対応</v>
          </cell>
          <cell r="H2039" t="str">
            <v>京都府-033306</v>
          </cell>
        </row>
        <row r="2040">
          <cell r="D2040" t="str">
            <v>262304420220</v>
          </cell>
          <cell r="F2040" t="str">
            <v>食育・アレルギー対応</v>
          </cell>
          <cell r="H2040" t="str">
            <v>京都府-010974</v>
          </cell>
        </row>
        <row r="2041">
          <cell r="D2041" t="str">
            <v>262304420221</v>
          </cell>
          <cell r="F2041" t="str">
            <v>食育・アレルギー対応</v>
          </cell>
          <cell r="H2041" t="str">
            <v>京都府-030168</v>
          </cell>
        </row>
        <row r="2042">
          <cell r="D2042" t="str">
            <v>262304420222</v>
          </cell>
          <cell r="F2042" t="str">
            <v>食育・アレルギー対応</v>
          </cell>
          <cell r="H2042" t="str">
            <v>該当しない</v>
          </cell>
        </row>
        <row r="2043">
          <cell r="D2043" t="str">
            <v>262304420223</v>
          </cell>
          <cell r="F2043" t="str">
            <v>食育・アレルギー対応</v>
          </cell>
          <cell r="H2043" t="str">
            <v>京都府-038367</v>
          </cell>
        </row>
        <row r="2044">
          <cell r="D2044" t="str">
            <v>262304120224</v>
          </cell>
          <cell r="F2044" t="str">
            <v>乳児保育</v>
          </cell>
          <cell r="H2044" t="str">
            <v>京都府-038841</v>
          </cell>
        </row>
        <row r="2045">
          <cell r="D2045" t="str">
            <v>262304620225</v>
          </cell>
          <cell r="F2045" t="str">
            <v>保護者支援・子育て支援</v>
          </cell>
          <cell r="H2045" t="str">
            <v>京都府-032875</v>
          </cell>
        </row>
        <row r="2046">
          <cell r="D2046" t="str">
            <v>262304120226</v>
          </cell>
          <cell r="F2046" t="str">
            <v>乳児保育</v>
          </cell>
          <cell r="H2046" t="str">
            <v>京都府-032726</v>
          </cell>
        </row>
        <row r="2047">
          <cell r="D2047" t="str">
            <v>262304120227</v>
          </cell>
          <cell r="F2047" t="str">
            <v>乳児保育</v>
          </cell>
          <cell r="H2047" t="str">
            <v>京都府-027505</v>
          </cell>
        </row>
        <row r="2048">
          <cell r="D2048" t="str">
            <v>262304120228</v>
          </cell>
          <cell r="F2048" t="str">
            <v>乳児保育</v>
          </cell>
          <cell r="H2048" t="str">
            <v>京都府-001358</v>
          </cell>
        </row>
        <row r="2049">
          <cell r="D2049" t="str">
            <v>262304120229</v>
          </cell>
          <cell r="F2049" t="str">
            <v>乳児保育</v>
          </cell>
          <cell r="H2049" t="str">
            <v>京都府-029505</v>
          </cell>
        </row>
        <row r="2050">
          <cell r="D2050" t="str">
            <v>262304120230</v>
          </cell>
          <cell r="F2050" t="str">
            <v>乳児保育</v>
          </cell>
          <cell r="H2050" t="str">
            <v>京都府-021986</v>
          </cell>
        </row>
        <row r="2051">
          <cell r="D2051" t="str">
            <v>262304120231</v>
          </cell>
          <cell r="F2051" t="str">
            <v>乳児保育</v>
          </cell>
          <cell r="H2051" t="str">
            <v>京都府-008642</v>
          </cell>
        </row>
        <row r="2052">
          <cell r="D2052" t="str">
            <v>262304120232</v>
          </cell>
          <cell r="F2052" t="str">
            <v>乳児保育</v>
          </cell>
          <cell r="H2052" t="str">
            <v>京都府-007368</v>
          </cell>
        </row>
        <row r="2053">
          <cell r="D2053" t="str">
            <v>262304120233</v>
          </cell>
          <cell r="F2053" t="str">
            <v>乳児保育</v>
          </cell>
          <cell r="H2053" t="str">
            <v>京都府-036033</v>
          </cell>
        </row>
        <row r="2054">
          <cell r="D2054" t="str">
            <v>262304120234</v>
          </cell>
          <cell r="F2054" t="str">
            <v>乳児保育</v>
          </cell>
          <cell r="H2054" t="str">
            <v>京都府-033005</v>
          </cell>
        </row>
        <row r="2055">
          <cell r="D2055" t="str">
            <v>262304120235</v>
          </cell>
          <cell r="F2055" t="str">
            <v>乳児保育</v>
          </cell>
          <cell r="H2055" t="str">
            <v>和歌山県-001930</v>
          </cell>
        </row>
        <row r="2056">
          <cell r="D2056" t="str">
            <v>262304120236</v>
          </cell>
          <cell r="F2056" t="str">
            <v>乳児保育</v>
          </cell>
          <cell r="H2056" t="str">
            <v>山口県-015588</v>
          </cell>
        </row>
        <row r="2057">
          <cell r="D2057" t="str">
            <v>262304120237</v>
          </cell>
          <cell r="F2057" t="str">
            <v>乳児保育</v>
          </cell>
          <cell r="H2057" t="str">
            <v>京都府-013867</v>
          </cell>
        </row>
        <row r="2058">
          <cell r="D2058" t="str">
            <v>262304120238</v>
          </cell>
          <cell r="F2058" t="str">
            <v>乳児保育</v>
          </cell>
          <cell r="H2058" t="str">
            <v>京都府-033580</v>
          </cell>
        </row>
        <row r="2059">
          <cell r="D2059" t="str">
            <v>262304120239</v>
          </cell>
          <cell r="F2059" t="str">
            <v>乳児保育</v>
          </cell>
          <cell r="H2059" t="str">
            <v>京都府-015853</v>
          </cell>
        </row>
        <row r="2060">
          <cell r="D2060" t="str">
            <v>262304120240</v>
          </cell>
          <cell r="F2060" t="str">
            <v>乳児保育</v>
          </cell>
          <cell r="H2060" t="str">
            <v>京都府-026942</v>
          </cell>
        </row>
        <row r="2061">
          <cell r="D2061" t="str">
            <v>262304120241</v>
          </cell>
          <cell r="F2061" t="str">
            <v>乳児保育</v>
          </cell>
          <cell r="H2061" t="str">
            <v>京都府-012111</v>
          </cell>
        </row>
        <row r="2062">
          <cell r="D2062" t="str">
            <v>262304120242</v>
          </cell>
          <cell r="F2062" t="str">
            <v>乳児保育</v>
          </cell>
          <cell r="H2062" t="str">
            <v>京都府-030145</v>
          </cell>
        </row>
        <row r="2063">
          <cell r="D2063" t="str">
            <v>262304120243</v>
          </cell>
          <cell r="F2063" t="str">
            <v>乳児保育</v>
          </cell>
          <cell r="H2063" t="str">
            <v>京都府-009489</v>
          </cell>
        </row>
        <row r="2064">
          <cell r="D2064" t="str">
            <v>262304120244</v>
          </cell>
          <cell r="F2064" t="str">
            <v>乳児保育</v>
          </cell>
          <cell r="H2064" t="str">
            <v>京都府-024631</v>
          </cell>
        </row>
        <row r="2065">
          <cell r="D2065" t="str">
            <v>262304120245</v>
          </cell>
          <cell r="F2065" t="str">
            <v>乳児保育</v>
          </cell>
          <cell r="H2065" t="str">
            <v>京都府-028816</v>
          </cell>
        </row>
        <row r="2066">
          <cell r="D2066" t="str">
            <v>262304120246</v>
          </cell>
          <cell r="F2066" t="str">
            <v>乳児保育</v>
          </cell>
          <cell r="H2066" t="str">
            <v>京都府-025409</v>
          </cell>
        </row>
        <row r="2067">
          <cell r="D2067" t="str">
            <v>262304120247</v>
          </cell>
          <cell r="F2067" t="str">
            <v>乳児保育</v>
          </cell>
          <cell r="H2067" t="str">
            <v>京都府-027245</v>
          </cell>
        </row>
        <row r="2068">
          <cell r="D2068" t="str">
            <v>262304120248</v>
          </cell>
          <cell r="F2068" t="str">
            <v>乳児保育</v>
          </cell>
          <cell r="H2068" t="str">
            <v>京都府-000037</v>
          </cell>
        </row>
        <row r="2069">
          <cell r="D2069" t="str">
            <v>262304120249</v>
          </cell>
          <cell r="F2069" t="str">
            <v>乳児保育</v>
          </cell>
          <cell r="H2069" t="str">
            <v>京都府-024017</v>
          </cell>
        </row>
        <row r="2070">
          <cell r="D2070" t="str">
            <v>262304120250</v>
          </cell>
          <cell r="F2070" t="str">
            <v>乳児保育</v>
          </cell>
          <cell r="H2070" t="str">
            <v>京都府-016040</v>
          </cell>
        </row>
        <row r="2071">
          <cell r="D2071" t="str">
            <v>262304120251</v>
          </cell>
          <cell r="F2071" t="str">
            <v>乳児保育</v>
          </cell>
          <cell r="H2071" t="str">
            <v>京都府-012232</v>
          </cell>
        </row>
        <row r="2072">
          <cell r="D2072" t="str">
            <v>262304120252</v>
          </cell>
          <cell r="F2072" t="str">
            <v>乳児保育</v>
          </cell>
          <cell r="H2072" t="str">
            <v>奈良県-021340</v>
          </cell>
        </row>
        <row r="2073">
          <cell r="D2073" t="str">
            <v>262304120253</v>
          </cell>
          <cell r="F2073" t="str">
            <v>乳児保育</v>
          </cell>
          <cell r="H2073" t="str">
            <v>京都府-037720</v>
          </cell>
        </row>
        <row r="2074">
          <cell r="D2074" t="str">
            <v>262304120254</v>
          </cell>
          <cell r="F2074" t="str">
            <v>乳児保育</v>
          </cell>
          <cell r="H2074" t="str">
            <v>京都府-004302</v>
          </cell>
        </row>
        <row r="2075">
          <cell r="D2075" t="str">
            <v>262304120255</v>
          </cell>
          <cell r="F2075" t="str">
            <v>乳児保育</v>
          </cell>
          <cell r="H2075" t="str">
            <v>東京都-106401</v>
          </cell>
        </row>
        <row r="2076">
          <cell r="D2076" t="str">
            <v>262304120256</v>
          </cell>
          <cell r="F2076" t="str">
            <v>乳児保育</v>
          </cell>
          <cell r="H2076" t="str">
            <v>京都府-035954</v>
          </cell>
        </row>
        <row r="2077">
          <cell r="D2077" t="str">
            <v>262304120257</v>
          </cell>
          <cell r="F2077" t="str">
            <v>乳児保育</v>
          </cell>
          <cell r="H2077" t="str">
            <v>京都府-036505</v>
          </cell>
        </row>
        <row r="2078">
          <cell r="D2078" t="str">
            <v>262304120258</v>
          </cell>
          <cell r="F2078" t="str">
            <v>乳児保育</v>
          </cell>
          <cell r="H2078" t="str">
            <v>京都府-028598</v>
          </cell>
        </row>
        <row r="2079">
          <cell r="D2079" t="str">
            <v>262304120259</v>
          </cell>
          <cell r="F2079" t="str">
            <v>乳児保育</v>
          </cell>
          <cell r="H2079" t="str">
            <v>京都府-014374</v>
          </cell>
        </row>
        <row r="2080">
          <cell r="D2080" t="str">
            <v>262304120260</v>
          </cell>
          <cell r="F2080" t="str">
            <v>乳児保育</v>
          </cell>
          <cell r="H2080" t="str">
            <v>京都府-037256</v>
          </cell>
        </row>
        <row r="2081">
          <cell r="D2081" t="str">
            <v>262304120261</v>
          </cell>
          <cell r="F2081" t="str">
            <v>乳児保育</v>
          </cell>
          <cell r="H2081" t="str">
            <v>京都府-036030</v>
          </cell>
        </row>
        <row r="2082">
          <cell r="D2082" t="str">
            <v>262304120262</v>
          </cell>
          <cell r="F2082" t="str">
            <v>乳児保育</v>
          </cell>
          <cell r="H2082" t="str">
            <v>京都府-024928</v>
          </cell>
        </row>
        <row r="2083">
          <cell r="D2083" t="str">
            <v>262304120263</v>
          </cell>
          <cell r="F2083" t="str">
            <v>乳児保育</v>
          </cell>
          <cell r="H2083" t="str">
            <v>京都府-009551</v>
          </cell>
        </row>
        <row r="2084">
          <cell r="D2084" t="str">
            <v>262304120264</v>
          </cell>
          <cell r="F2084" t="str">
            <v>乳児保育</v>
          </cell>
          <cell r="H2084" t="str">
            <v>京都府-015107</v>
          </cell>
        </row>
        <row r="2085">
          <cell r="D2085" t="str">
            <v>262304120265</v>
          </cell>
          <cell r="F2085" t="str">
            <v>乳児保育</v>
          </cell>
          <cell r="H2085" t="str">
            <v>京都府-037337</v>
          </cell>
        </row>
        <row r="2086">
          <cell r="D2086" t="str">
            <v>262304120266</v>
          </cell>
          <cell r="F2086" t="str">
            <v>乳児保育</v>
          </cell>
          <cell r="H2086" t="str">
            <v>京都府-038699</v>
          </cell>
        </row>
        <row r="2087">
          <cell r="D2087" t="str">
            <v>262304120267</v>
          </cell>
          <cell r="F2087" t="str">
            <v>乳児保育</v>
          </cell>
          <cell r="H2087" t="str">
            <v>京都府-020220</v>
          </cell>
        </row>
        <row r="2088">
          <cell r="D2088" t="str">
            <v>262304120268</v>
          </cell>
          <cell r="F2088" t="str">
            <v>乳児保育</v>
          </cell>
          <cell r="H2088" t="str">
            <v>京都府-037489</v>
          </cell>
        </row>
        <row r="2089">
          <cell r="D2089" t="str">
            <v>262304120269</v>
          </cell>
          <cell r="F2089" t="str">
            <v>乳児保育</v>
          </cell>
          <cell r="H2089" t="str">
            <v>京都府-018189</v>
          </cell>
        </row>
        <row r="2090">
          <cell r="D2090" t="str">
            <v>262304120270</v>
          </cell>
          <cell r="F2090" t="str">
            <v>乳児保育</v>
          </cell>
          <cell r="H2090" t="str">
            <v>京都府-037926</v>
          </cell>
        </row>
        <row r="2091">
          <cell r="D2091" t="str">
            <v>262304120271</v>
          </cell>
          <cell r="F2091" t="str">
            <v>乳児保育</v>
          </cell>
          <cell r="H2091" t="str">
            <v>京都府-032938</v>
          </cell>
        </row>
        <row r="2092">
          <cell r="D2092" t="str">
            <v>262304120272</v>
          </cell>
          <cell r="F2092" t="str">
            <v>乳児保育</v>
          </cell>
          <cell r="H2092" t="str">
            <v>京都府-033553</v>
          </cell>
        </row>
        <row r="2093">
          <cell r="D2093" t="str">
            <v>262304120273</v>
          </cell>
          <cell r="F2093" t="str">
            <v>乳児保育</v>
          </cell>
          <cell r="H2093" t="str">
            <v>京都府-014175</v>
          </cell>
        </row>
        <row r="2094">
          <cell r="D2094" t="str">
            <v>262304120274</v>
          </cell>
          <cell r="F2094" t="str">
            <v>乳児保育</v>
          </cell>
          <cell r="H2094" t="str">
            <v>京都府-037439</v>
          </cell>
        </row>
        <row r="2095">
          <cell r="D2095" t="str">
            <v>262304120275</v>
          </cell>
          <cell r="F2095" t="str">
            <v>乳児保育</v>
          </cell>
          <cell r="H2095" t="str">
            <v>京都府-030002</v>
          </cell>
        </row>
        <row r="2096">
          <cell r="D2096" t="str">
            <v>262304120276</v>
          </cell>
          <cell r="F2096" t="str">
            <v>乳児保育</v>
          </cell>
          <cell r="H2096" t="str">
            <v>京都府-031600</v>
          </cell>
        </row>
        <row r="2097">
          <cell r="D2097" t="str">
            <v>262304120277</v>
          </cell>
          <cell r="F2097" t="str">
            <v>乳児保育</v>
          </cell>
          <cell r="H2097" t="str">
            <v>該当しない</v>
          </cell>
        </row>
        <row r="2098">
          <cell r="D2098" t="str">
            <v>262304120278</v>
          </cell>
          <cell r="F2098" t="str">
            <v>乳児保育</v>
          </cell>
          <cell r="H2098" t="str">
            <v>京都府-034552</v>
          </cell>
        </row>
        <row r="2099">
          <cell r="D2099" t="str">
            <v>262304120279</v>
          </cell>
          <cell r="F2099" t="str">
            <v>乳児保育</v>
          </cell>
          <cell r="H2099" t="str">
            <v>京都府-038458</v>
          </cell>
        </row>
        <row r="2100">
          <cell r="D2100" t="str">
            <v>262304320280</v>
          </cell>
          <cell r="F2100" t="str">
            <v>障害児保育</v>
          </cell>
          <cell r="H2100" t="str">
            <v>京都府-040469</v>
          </cell>
        </row>
        <row r="2101">
          <cell r="D2101" t="str">
            <v>262304420281</v>
          </cell>
          <cell r="F2101" t="str">
            <v>食育・アレルギー対応</v>
          </cell>
          <cell r="H2101" t="str">
            <v>該当なし</v>
          </cell>
        </row>
        <row r="2102">
          <cell r="D2102" t="str">
            <v>262304320282</v>
          </cell>
          <cell r="F2102" t="str">
            <v>障害児保育</v>
          </cell>
          <cell r="H2102" t="str">
            <v>京都府-014274</v>
          </cell>
        </row>
        <row r="2103">
          <cell r="D2103" t="str">
            <v>262404120283</v>
          </cell>
          <cell r="F2103" t="str">
            <v>乳児保育</v>
          </cell>
          <cell r="H2103" t="str">
            <v>滋賀県-022423</v>
          </cell>
        </row>
        <row r="2104">
          <cell r="D2104" t="str">
            <v>262404120284</v>
          </cell>
          <cell r="F2104" t="str">
            <v>乳児保育</v>
          </cell>
          <cell r="H2104" t="str">
            <v>大阪府-119788</v>
          </cell>
        </row>
        <row r="2105">
          <cell r="D2105" t="str">
            <v>262404120285</v>
          </cell>
          <cell r="F2105" t="str">
            <v>乳児保育</v>
          </cell>
          <cell r="H2105" t="str">
            <v>京都府-015367</v>
          </cell>
        </row>
        <row r="2106">
          <cell r="D2106" t="str">
            <v>262404120286</v>
          </cell>
          <cell r="F2106" t="str">
            <v>乳児保育</v>
          </cell>
          <cell r="H2106" t="str">
            <v>京都府-011786</v>
          </cell>
        </row>
        <row r="2107">
          <cell r="D2107" t="str">
            <v>262404120287</v>
          </cell>
          <cell r="F2107" t="str">
            <v>乳児保育</v>
          </cell>
          <cell r="H2107" t="str">
            <v>京都府-037253</v>
          </cell>
        </row>
        <row r="2108">
          <cell r="D2108" t="str">
            <v>262404120288</v>
          </cell>
          <cell r="F2108" t="str">
            <v>乳児保育</v>
          </cell>
          <cell r="H2108" t="str">
            <v>京都府-027589</v>
          </cell>
        </row>
        <row r="2109">
          <cell r="D2109" t="str">
            <v>262404120289</v>
          </cell>
          <cell r="F2109" t="str">
            <v>乳児保育</v>
          </cell>
          <cell r="H2109" t="str">
            <v>大阪府-074034</v>
          </cell>
        </row>
        <row r="2110">
          <cell r="D2110" t="str">
            <v>262404120290</v>
          </cell>
          <cell r="F2110" t="str">
            <v>乳児保育</v>
          </cell>
          <cell r="H2110" t="str">
            <v>京都府-006108</v>
          </cell>
        </row>
        <row r="2111">
          <cell r="D2111" t="str">
            <v>262404120291</v>
          </cell>
          <cell r="F2111" t="str">
            <v>乳児保育</v>
          </cell>
          <cell r="H2111" t="str">
            <v>滋賀県-002184</v>
          </cell>
        </row>
        <row r="2112">
          <cell r="D2112" t="str">
            <v>262404120292</v>
          </cell>
          <cell r="F2112" t="str">
            <v>乳児保育</v>
          </cell>
          <cell r="H2112" t="str">
            <v>岐阜県-024505</v>
          </cell>
        </row>
        <row r="2113">
          <cell r="D2113" t="str">
            <v>262404120293</v>
          </cell>
          <cell r="F2113" t="str">
            <v>乳児保育</v>
          </cell>
          <cell r="H2113" t="str">
            <v>京都府-012729</v>
          </cell>
        </row>
        <row r="2114">
          <cell r="D2114" t="str">
            <v>262404120294</v>
          </cell>
          <cell r="F2114" t="str">
            <v>乳児保育</v>
          </cell>
          <cell r="H2114" t="str">
            <v>福井県-005985</v>
          </cell>
        </row>
        <row r="2115">
          <cell r="D2115" t="str">
            <v>262404120295</v>
          </cell>
          <cell r="F2115" t="str">
            <v>乳児保育</v>
          </cell>
          <cell r="H2115" t="str">
            <v>兵庫県-080105</v>
          </cell>
        </row>
        <row r="2116">
          <cell r="D2116" t="str">
            <v>262404120296</v>
          </cell>
          <cell r="F2116" t="str">
            <v>乳児保育</v>
          </cell>
          <cell r="H2116" t="str">
            <v>京都府-038345</v>
          </cell>
        </row>
        <row r="2117">
          <cell r="D2117" t="str">
            <v>262404120297</v>
          </cell>
          <cell r="F2117" t="str">
            <v>乳児保育</v>
          </cell>
          <cell r="H2117" t="str">
            <v>京都府-028916</v>
          </cell>
        </row>
        <row r="2118">
          <cell r="D2118" t="str">
            <v>262404120298</v>
          </cell>
          <cell r="F2118" t="str">
            <v>乳児保育</v>
          </cell>
          <cell r="H2118" t="str">
            <v>京都府-016167</v>
          </cell>
        </row>
        <row r="2119">
          <cell r="D2119" t="str">
            <v>262404120299</v>
          </cell>
          <cell r="F2119" t="str">
            <v>乳児保育</v>
          </cell>
          <cell r="H2119" t="str">
            <v>静岡県-027321</v>
          </cell>
        </row>
        <row r="2120">
          <cell r="D2120" t="str">
            <v>262404120300</v>
          </cell>
          <cell r="F2120" t="str">
            <v>乳児保育</v>
          </cell>
          <cell r="H2120" t="str">
            <v>宮城県-023223</v>
          </cell>
        </row>
        <row r="2121">
          <cell r="D2121" t="str">
            <v>262404120301</v>
          </cell>
          <cell r="F2121" t="str">
            <v>乳児保育</v>
          </cell>
          <cell r="H2121" t="str">
            <v>京都府-026938</v>
          </cell>
        </row>
        <row r="2122">
          <cell r="D2122" t="str">
            <v>262404120302</v>
          </cell>
          <cell r="F2122" t="str">
            <v>乳児保育</v>
          </cell>
          <cell r="H2122" t="str">
            <v>京都府-009468</v>
          </cell>
        </row>
        <row r="2123">
          <cell r="D2123" t="str">
            <v>262404120303</v>
          </cell>
          <cell r="F2123" t="str">
            <v>乳児保育</v>
          </cell>
          <cell r="H2123" t="str">
            <v>京都府-017463</v>
          </cell>
        </row>
        <row r="2124">
          <cell r="D2124" t="str">
            <v>262404120304</v>
          </cell>
          <cell r="F2124" t="str">
            <v>乳児保育</v>
          </cell>
          <cell r="H2124" t="str">
            <v>大阪府-113129</v>
          </cell>
        </row>
        <row r="2125">
          <cell r="D2125" t="str">
            <v>262404120305</v>
          </cell>
          <cell r="F2125" t="str">
            <v>乳児保育</v>
          </cell>
          <cell r="H2125" t="str">
            <v>京都府-012553</v>
          </cell>
        </row>
        <row r="2126">
          <cell r="D2126" t="str">
            <v>262404120306</v>
          </cell>
          <cell r="F2126" t="str">
            <v>乳児保育</v>
          </cell>
          <cell r="H2126" t="str">
            <v>京都府-039537</v>
          </cell>
        </row>
        <row r="2127">
          <cell r="D2127" t="str">
            <v>262404120307</v>
          </cell>
          <cell r="F2127" t="str">
            <v>乳児保育</v>
          </cell>
          <cell r="H2127" t="str">
            <v>京都府-006279</v>
          </cell>
        </row>
        <row r="2128">
          <cell r="D2128" t="str">
            <v>262404120308</v>
          </cell>
          <cell r="F2128" t="str">
            <v>乳児保育</v>
          </cell>
          <cell r="H2128" t="str">
            <v>京都府-008169</v>
          </cell>
        </row>
        <row r="2129">
          <cell r="D2129" t="str">
            <v>262404120309</v>
          </cell>
          <cell r="F2129" t="str">
            <v>乳児保育</v>
          </cell>
          <cell r="H2129" t="str">
            <v>大阪府-036321</v>
          </cell>
        </row>
        <row r="2130">
          <cell r="D2130" t="str">
            <v>262404120310</v>
          </cell>
          <cell r="F2130" t="str">
            <v>乳児保育</v>
          </cell>
          <cell r="H2130" t="str">
            <v>京都府-019297</v>
          </cell>
        </row>
        <row r="2131">
          <cell r="D2131" t="str">
            <v>262404120311</v>
          </cell>
          <cell r="F2131" t="str">
            <v>乳児保育</v>
          </cell>
          <cell r="H2131" t="str">
            <v>京都府-023326</v>
          </cell>
        </row>
        <row r="2132">
          <cell r="D2132" t="str">
            <v>262404120312</v>
          </cell>
          <cell r="F2132" t="str">
            <v>乳児保育</v>
          </cell>
          <cell r="H2132" t="str">
            <v>京都府-001790</v>
          </cell>
        </row>
        <row r="2133">
          <cell r="D2133" t="str">
            <v>262404120313</v>
          </cell>
          <cell r="F2133" t="str">
            <v>乳児保育</v>
          </cell>
          <cell r="H2133" t="str">
            <v>京都府-033926</v>
          </cell>
        </row>
        <row r="2134">
          <cell r="D2134" t="str">
            <v>262404120314</v>
          </cell>
          <cell r="F2134" t="str">
            <v>乳児保育</v>
          </cell>
          <cell r="H2134" t="str">
            <v>京都府-037260</v>
          </cell>
        </row>
        <row r="2135">
          <cell r="D2135" t="str">
            <v>262404120315</v>
          </cell>
          <cell r="F2135" t="str">
            <v>乳児保育</v>
          </cell>
          <cell r="H2135" t="str">
            <v>京都府-022056</v>
          </cell>
        </row>
        <row r="2136">
          <cell r="D2136" t="str">
            <v>262404120316</v>
          </cell>
          <cell r="F2136" t="str">
            <v>乳児保育</v>
          </cell>
          <cell r="H2136" t="str">
            <v>京都府-024624</v>
          </cell>
        </row>
        <row r="2137">
          <cell r="D2137" t="str">
            <v>262404120317</v>
          </cell>
          <cell r="F2137" t="str">
            <v>乳児保育</v>
          </cell>
          <cell r="H2137" t="str">
            <v>大阪府-074911</v>
          </cell>
        </row>
        <row r="2138">
          <cell r="D2138" t="str">
            <v>262404120318</v>
          </cell>
          <cell r="F2138" t="str">
            <v>乳児保育</v>
          </cell>
          <cell r="H2138" t="str">
            <v>京都府-039882</v>
          </cell>
        </row>
        <row r="2139">
          <cell r="D2139" t="str">
            <v>262404120319</v>
          </cell>
          <cell r="F2139" t="str">
            <v>乳児保育</v>
          </cell>
          <cell r="H2139" t="str">
            <v>京都府-039669</v>
          </cell>
        </row>
        <row r="2140">
          <cell r="D2140" t="str">
            <v>262404120320</v>
          </cell>
          <cell r="F2140" t="str">
            <v>乳児保育</v>
          </cell>
          <cell r="H2140" t="str">
            <v>滋賀県-023449</v>
          </cell>
        </row>
        <row r="2141">
          <cell r="D2141" t="str">
            <v>262404120321</v>
          </cell>
          <cell r="F2141" t="str">
            <v>乳児保育</v>
          </cell>
          <cell r="H2141" t="str">
            <v>京都府-007702</v>
          </cell>
        </row>
        <row r="2142">
          <cell r="D2142" t="str">
            <v>262404120322</v>
          </cell>
          <cell r="F2142" t="str">
            <v>乳児保育</v>
          </cell>
          <cell r="H2142" t="str">
            <v>京都府-038487</v>
          </cell>
        </row>
        <row r="2143">
          <cell r="D2143" t="str">
            <v>262404120323</v>
          </cell>
          <cell r="F2143" t="str">
            <v>乳児保育</v>
          </cell>
          <cell r="H2143" t="str">
            <v>京都府-000080</v>
          </cell>
        </row>
        <row r="2144">
          <cell r="D2144" t="str">
            <v>262404120324</v>
          </cell>
          <cell r="F2144" t="str">
            <v>乳児保育</v>
          </cell>
          <cell r="H2144" t="str">
            <v>京都府-040020</v>
          </cell>
        </row>
        <row r="2145">
          <cell r="D2145" t="str">
            <v>262404120325</v>
          </cell>
          <cell r="F2145" t="str">
            <v>乳児保育</v>
          </cell>
          <cell r="H2145" t="str">
            <v>京都府-008645</v>
          </cell>
        </row>
        <row r="2146">
          <cell r="D2146" t="str">
            <v>262404120326</v>
          </cell>
          <cell r="F2146" t="str">
            <v>乳児保育</v>
          </cell>
          <cell r="H2146" t="str">
            <v>京都府-018374</v>
          </cell>
        </row>
        <row r="2147">
          <cell r="D2147" t="str">
            <v>262404120327</v>
          </cell>
          <cell r="F2147" t="str">
            <v>乳児保育</v>
          </cell>
          <cell r="H2147" t="str">
            <v>滋賀県-024406</v>
          </cell>
        </row>
        <row r="2148">
          <cell r="D2148" t="str">
            <v>262404120328</v>
          </cell>
          <cell r="F2148" t="str">
            <v>乳児保育</v>
          </cell>
          <cell r="H2148" t="str">
            <v>京都府-030237</v>
          </cell>
        </row>
        <row r="2149">
          <cell r="D2149" t="str">
            <v>262404120329</v>
          </cell>
          <cell r="F2149" t="str">
            <v>乳児保育</v>
          </cell>
          <cell r="H2149" t="str">
            <v>京都府-033315</v>
          </cell>
        </row>
        <row r="2150">
          <cell r="D2150" t="str">
            <v>262404120330</v>
          </cell>
          <cell r="F2150" t="str">
            <v>乳児保育</v>
          </cell>
          <cell r="H2150" t="str">
            <v>香川県-011979</v>
          </cell>
        </row>
        <row r="2151">
          <cell r="D2151" t="str">
            <v>262404120331</v>
          </cell>
          <cell r="F2151" t="str">
            <v>乳児保育</v>
          </cell>
          <cell r="H2151" t="str">
            <v>京都府-036118</v>
          </cell>
        </row>
        <row r="2152">
          <cell r="D2152" t="str">
            <v>262404120332</v>
          </cell>
          <cell r="F2152" t="str">
            <v>乳児保育</v>
          </cell>
          <cell r="H2152" t="str">
            <v>京都府-017204</v>
          </cell>
        </row>
        <row r="2153">
          <cell r="D2153" t="str">
            <v>262404120333</v>
          </cell>
          <cell r="F2153" t="str">
            <v>乳児保育</v>
          </cell>
          <cell r="H2153" t="str">
            <v>滋賀県-021312</v>
          </cell>
        </row>
        <row r="2154">
          <cell r="D2154" t="str">
            <v>262404120334</v>
          </cell>
          <cell r="F2154" t="str">
            <v>乳児保育</v>
          </cell>
          <cell r="H2154" t="str">
            <v>京都府-040057</v>
          </cell>
        </row>
        <row r="2155">
          <cell r="D2155" t="str">
            <v>262404120335</v>
          </cell>
          <cell r="F2155" t="str">
            <v>乳児保育</v>
          </cell>
          <cell r="H2155" t="str">
            <v>京都府-028295</v>
          </cell>
        </row>
        <row r="2156">
          <cell r="D2156" t="str">
            <v>262404120336</v>
          </cell>
          <cell r="F2156" t="str">
            <v>乳児保育</v>
          </cell>
          <cell r="H2156" t="str">
            <v>京都府-036733</v>
          </cell>
        </row>
        <row r="2157">
          <cell r="D2157" t="str">
            <v>262404120337</v>
          </cell>
          <cell r="F2157" t="str">
            <v>乳児保育</v>
          </cell>
          <cell r="H2157" t="str">
            <v>京都府-026092</v>
          </cell>
        </row>
        <row r="2158">
          <cell r="D2158" t="str">
            <v>262404120338</v>
          </cell>
          <cell r="F2158" t="str">
            <v>乳児保育</v>
          </cell>
          <cell r="H2158" t="str">
            <v>京都府-021104</v>
          </cell>
        </row>
        <row r="2159">
          <cell r="D2159" t="str">
            <v>262404120339</v>
          </cell>
          <cell r="F2159" t="str">
            <v>乳児保育</v>
          </cell>
          <cell r="H2159" t="str">
            <v>島根県-010488</v>
          </cell>
        </row>
        <row r="2160">
          <cell r="D2160" t="str">
            <v>262404120340</v>
          </cell>
          <cell r="F2160" t="str">
            <v>乳児保育</v>
          </cell>
          <cell r="H2160" t="str">
            <v>岡山県-012836</v>
          </cell>
        </row>
        <row r="2161">
          <cell r="D2161" t="str">
            <v>262404120341</v>
          </cell>
          <cell r="F2161" t="str">
            <v>乳児保育</v>
          </cell>
          <cell r="H2161" t="str">
            <v>京都府-038942</v>
          </cell>
        </row>
        <row r="2162">
          <cell r="D2162" t="str">
            <v>262404120342</v>
          </cell>
          <cell r="F2162" t="str">
            <v>乳児保育</v>
          </cell>
          <cell r="H2162" t="str">
            <v>京都府-039535</v>
          </cell>
        </row>
        <row r="2163">
          <cell r="D2163" t="str">
            <v>262404120343</v>
          </cell>
          <cell r="F2163" t="str">
            <v>乳児保育</v>
          </cell>
          <cell r="H2163" t="str">
            <v>京都府-039917</v>
          </cell>
        </row>
        <row r="2164">
          <cell r="D2164" t="str">
            <v>262404120344</v>
          </cell>
          <cell r="F2164" t="str">
            <v>乳児保育</v>
          </cell>
          <cell r="H2164" t="str">
            <v>京都府-037223</v>
          </cell>
        </row>
        <row r="2165">
          <cell r="D2165" t="str">
            <v>262404120345</v>
          </cell>
          <cell r="F2165" t="str">
            <v>乳児保育</v>
          </cell>
          <cell r="H2165" t="str">
            <v>該当しない</v>
          </cell>
        </row>
        <row r="2166">
          <cell r="D2166" t="str">
            <v>262404120346</v>
          </cell>
          <cell r="F2166" t="str">
            <v>乳児保育</v>
          </cell>
          <cell r="H2166" t="str">
            <v>京都府-038870</v>
          </cell>
        </row>
        <row r="2167">
          <cell r="D2167" t="str">
            <v>262404120347</v>
          </cell>
          <cell r="F2167" t="str">
            <v>乳児保育</v>
          </cell>
          <cell r="H2167" t="str">
            <v>京都府-038327</v>
          </cell>
        </row>
        <row r="2168">
          <cell r="D2168" t="str">
            <v>262404120348</v>
          </cell>
          <cell r="F2168" t="str">
            <v>乳児保育</v>
          </cell>
          <cell r="H2168" t="str">
            <v>京都府-001333</v>
          </cell>
        </row>
        <row r="2169">
          <cell r="D2169" t="str">
            <v>262404120349</v>
          </cell>
          <cell r="F2169" t="str">
            <v>乳児保育</v>
          </cell>
          <cell r="H2169" t="str">
            <v>京都府-025596</v>
          </cell>
        </row>
        <row r="2170">
          <cell r="D2170" t="str">
            <v>262404120350</v>
          </cell>
          <cell r="F2170" t="str">
            <v>乳児保育</v>
          </cell>
          <cell r="H2170" t="str">
            <v>京都府-021778</v>
          </cell>
        </row>
        <row r="2171">
          <cell r="D2171" t="str">
            <v>262404120351</v>
          </cell>
          <cell r="F2171" t="str">
            <v>乳児保育</v>
          </cell>
          <cell r="H2171" t="str">
            <v>京都府-039442</v>
          </cell>
        </row>
        <row r="2172">
          <cell r="D2172" t="str">
            <v>262404120352</v>
          </cell>
          <cell r="F2172" t="str">
            <v>乳児保育</v>
          </cell>
          <cell r="H2172" t="str">
            <v>京都府-024763</v>
          </cell>
        </row>
        <row r="2173">
          <cell r="D2173" t="str">
            <v>262404220353</v>
          </cell>
          <cell r="F2173" t="str">
            <v>幼児教育</v>
          </cell>
          <cell r="H2173" t="str">
            <v>京都府-000230</v>
          </cell>
        </row>
        <row r="2174">
          <cell r="D2174" t="str">
            <v>262404220354</v>
          </cell>
          <cell r="F2174" t="str">
            <v>幼児教育</v>
          </cell>
          <cell r="H2174" t="str">
            <v>京都府-033555</v>
          </cell>
        </row>
        <row r="2175">
          <cell r="D2175" t="str">
            <v>262404220355</v>
          </cell>
          <cell r="F2175" t="str">
            <v>幼児教育</v>
          </cell>
          <cell r="H2175" t="str">
            <v>京都府-034962</v>
          </cell>
        </row>
        <row r="2176">
          <cell r="D2176" t="str">
            <v>262404220356</v>
          </cell>
          <cell r="F2176" t="str">
            <v>幼児教育</v>
          </cell>
          <cell r="H2176" t="str">
            <v>京都府-014574</v>
          </cell>
        </row>
        <row r="2177">
          <cell r="D2177" t="str">
            <v>262404220357</v>
          </cell>
          <cell r="F2177" t="str">
            <v>幼児教育</v>
          </cell>
          <cell r="H2177" t="str">
            <v>該当しない</v>
          </cell>
        </row>
        <row r="2178">
          <cell r="D2178" t="str">
            <v>262404220358</v>
          </cell>
          <cell r="F2178" t="str">
            <v>幼児教育</v>
          </cell>
          <cell r="H2178" t="str">
            <v>京都府-033573</v>
          </cell>
        </row>
        <row r="2179">
          <cell r="D2179" t="str">
            <v>262404220359</v>
          </cell>
          <cell r="F2179" t="str">
            <v>幼児教育</v>
          </cell>
          <cell r="H2179" t="str">
            <v>京都府-027041</v>
          </cell>
        </row>
        <row r="2180">
          <cell r="D2180" t="str">
            <v>262404220360</v>
          </cell>
          <cell r="F2180" t="str">
            <v>幼児教育</v>
          </cell>
          <cell r="H2180" t="str">
            <v>京都府-018427</v>
          </cell>
        </row>
        <row r="2181">
          <cell r="D2181" t="str">
            <v>262404220361</v>
          </cell>
          <cell r="F2181" t="str">
            <v>幼児教育</v>
          </cell>
          <cell r="H2181" t="str">
            <v>京都府-037549</v>
          </cell>
        </row>
        <row r="2182">
          <cell r="D2182" t="str">
            <v>262404220362</v>
          </cell>
          <cell r="F2182" t="str">
            <v>幼児教育</v>
          </cell>
          <cell r="H2182" t="str">
            <v>大阪府-037721</v>
          </cell>
        </row>
        <row r="2183">
          <cell r="D2183" t="str">
            <v>262404220363</v>
          </cell>
          <cell r="F2183" t="str">
            <v>幼児教育</v>
          </cell>
          <cell r="H2183" t="str">
            <v>京都府-037581</v>
          </cell>
        </row>
        <row r="2184">
          <cell r="D2184" t="str">
            <v>262404220364</v>
          </cell>
          <cell r="F2184" t="str">
            <v>幼児教育</v>
          </cell>
          <cell r="H2184" t="str">
            <v>京都府-037048</v>
          </cell>
        </row>
        <row r="2185">
          <cell r="D2185" t="str">
            <v>262404220365</v>
          </cell>
          <cell r="F2185" t="str">
            <v>幼児教育</v>
          </cell>
          <cell r="H2185" t="str">
            <v>京都府-028985</v>
          </cell>
        </row>
        <row r="2186">
          <cell r="D2186" t="str">
            <v>262404220366</v>
          </cell>
          <cell r="F2186" t="str">
            <v>幼児教育</v>
          </cell>
          <cell r="H2186" t="str">
            <v>京都府-012111</v>
          </cell>
        </row>
        <row r="2187">
          <cell r="D2187" t="str">
            <v>262404220367</v>
          </cell>
          <cell r="F2187" t="str">
            <v>幼児教育</v>
          </cell>
          <cell r="H2187" t="str">
            <v>京都府-010846</v>
          </cell>
        </row>
        <row r="2188">
          <cell r="D2188" t="str">
            <v>262404220368</v>
          </cell>
          <cell r="F2188" t="str">
            <v>幼児教育</v>
          </cell>
          <cell r="H2188" t="str">
            <v>京都府-014524</v>
          </cell>
        </row>
        <row r="2189">
          <cell r="D2189" t="str">
            <v>262404220369</v>
          </cell>
          <cell r="F2189" t="str">
            <v>幼児教育</v>
          </cell>
          <cell r="H2189" t="str">
            <v>京都府-035919</v>
          </cell>
        </row>
        <row r="2190">
          <cell r="D2190" t="str">
            <v>262404220370</v>
          </cell>
          <cell r="F2190" t="str">
            <v>幼児教育</v>
          </cell>
          <cell r="H2190" t="str">
            <v>京都府-030157</v>
          </cell>
        </row>
        <row r="2191">
          <cell r="D2191" t="str">
            <v>262404220371</v>
          </cell>
          <cell r="F2191" t="str">
            <v>幼児教育</v>
          </cell>
          <cell r="H2191" t="str">
            <v>福井県-012481</v>
          </cell>
        </row>
        <row r="2192">
          <cell r="D2192" t="str">
            <v>262404220372</v>
          </cell>
          <cell r="F2192" t="str">
            <v>幼児教育</v>
          </cell>
          <cell r="H2192" t="str">
            <v>富山県-014947</v>
          </cell>
        </row>
        <row r="2193">
          <cell r="D2193" t="str">
            <v>262404220373</v>
          </cell>
          <cell r="F2193" t="str">
            <v>幼児教育</v>
          </cell>
          <cell r="H2193" t="str">
            <v>京都府-000978</v>
          </cell>
        </row>
        <row r="2194">
          <cell r="D2194" t="str">
            <v>262404220374</v>
          </cell>
          <cell r="F2194" t="str">
            <v>幼児教育</v>
          </cell>
          <cell r="H2194" t="str">
            <v>京都府-025522</v>
          </cell>
        </row>
        <row r="2195">
          <cell r="D2195" t="str">
            <v>262404220375</v>
          </cell>
          <cell r="F2195" t="str">
            <v>幼児教育</v>
          </cell>
          <cell r="H2195" t="str">
            <v>福井県-012163</v>
          </cell>
        </row>
        <row r="2196">
          <cell r="D2196" t="str">
            <v>262404220376</v>
          </cell>
          <cell r="F2196" t="str">
            <v>幼児教育</v>
          </cell>
          <cell r="H2196" t="str">
            <v>京都府-026308</v>
          </cell>
        </row>
        <row r="2197">
          <cell r="D2197" t="str">
            <v>262404220377</v>
          </cell>
          <cell r="F2197" t="str">
            <v>幼児教育</v>
          </cell>
          <cell r="H2197" t="str">
            <v>京都府-034685</v>
          </cell>
        </row>
        <row r="2198">
          <cell r="D2198" t="str">
            <v>262404220378</v>
          </cell>
          <cell r="F2198" t="str">
            <v>幼児教育</v>
          </cell>
          <cell r="H2198" t="str">
            <v>福岡県-062792</v>
          </cell>
        </row>
        <row r="2199">
          <cell r="D2199" t="str">
            <v>262404220379</v>
          </cell>
          <cell r="F2199" t="str">
            <v>幼児教育</v>
          </cell>
          <cell r="H2199" t="str">
            <v>京都府-039680</v>
          </cell>
        </row>
        <row r="2200">
          <cell r="D2200" t="str">
            <v>262404220380</v>
          </cell>
          <cell r="F2200" t="str">
            <v>幼児教育</v>
          </cell>
          <cell r="H2200" t="str">
            <v>京都府-033033</v>
          </cell>
        </row>
        <row r="2201">
          <cell r="D2201" t="str">
            <v>262404220381</v>
          </cell>
          <cell r="F2201" t="str">
            <v>幼児教育</v>
          </cell>
          <cell r="H2201" t="str">
            <v>東京都-106401</v>
          </cell>
        </row>
        <row r="2202">
          <cell r="D2202" t="str">
            <v>262404220382</v>
          </cell>
          <cell r="F2202" t="str">
            <v>幼児教育</v>
          </cell>
          <cell r="H2202" t="str">
            <v>京都府-034642</v>
          </cell>
        </row>
        <row r="2203">
          <cell r="D2203" t="str">
            <v>262404220383</v>
          </cell>
          <cell r="F2203" t="str">
            <v>幼児教育</v>
          </cell>
          <cell r="H2203" t="str">
            <v>滋賀県-009609</v>
          </cell>
        </row>
        <row r="2204">
          <cell r="D2204" t="str">
            <v>262404220384</v>
          </cell>
          <cell r="F2204" t="str">
            <v>幼児教育</v>
          </cell>
          <cell r="H2204" t="str">
            <v>京都府-038787</v>
          </cell>
        </row>
        <row r="2205">
          <cell r="D2205" t="str">
            <v>262404220385</v>
          </cell>
          <cell r="F2205" t="str">
            <v>幼児教育</v>
          </cell>
          <cell r="H2205" t="str">
            <v>京都府-006416</v>
          </cell>
        </row>
        <row r="2206">
          <cell r="D2206" t="str">
            <v>262404220386</v>
          </cell>
          <cell r="F2206" t="str">
            <v>幼児教育</v>
          </cell>
          <cell r="H2206" t="str">
            <v>京都府-033332</v>
          </cell>
        </row>
        <row r="2207">
          <cell r="D2207" t="str">
            <v>262404220387</v>
          </cell>
          <cell r="F2207" t="str">
            <v>幼児教育</v>
          </cell>
          <cell r="H2207" t="str">
            <v>京都府-032068</v>
          </cell>
        </row>
        <row r="2208">
          <cell r="D2208" t="str">
            <v>262404220388</v>
          </cell>
          <cell r="F2208" t="str">
            <v>幼児教育</v>
          </cell>
          <cell r="H2208" t="str">
            <v>滋賀県-000246</v>
          </cell>
        </row>
        <row r="2209">
          <cell r="D2209" t="str">
            <v>262404220389</v>
          </cell>
          <cell r="F2209" t="str">
            <v>幼児教育</v>
          </cell>
          <cell r="H2209" t="str">
            <v>京都府-034290</v>
          </cell>
        </row>
        <row r="2210">
          <cell r="D2210" t="str">
            <v>262404220390</v>
          </cell>
          <cell r="F2210" t="str">
            <v>幼児教育</v>
          </cell>
          <cell r="H2210" t="str">
            <v>鳥取県-009343</v>
          </cell>
        </row>
        <row r="2211">
          <cell r="D2211" t="str">
            <v>262404220391</v>
          </cell>
          <cell r="F2211" t="str">
            <v>幼児教育</v>
          </cell>
          <cell r="H2211" t="str">
            <v>京都府-018817</v>
          </cell>
        </row>
        <row r="2212">
          <cell r="D2212" t="str">
            <v>262404220392</v>
          </cell>
          <cell r="F2212" t="str">
            <v>幼児教育</v>
          </cell>
          <cell r="H2212" t="str">
            <v>京都府-035863</v>
          </cell>
        </row>
        <row r="2213">
          <cell r="D2213" t="str">
            <v>262404220393</v>
          </cell>
          <cell r="F2213" t="str">
            <v>幼児教育</v>
          </cell>
          <cell r="H2213" t="str">
            <v>京都府-023681</v>
          </cell>
        </row>
        <row r="2214">
          <cell r="D2214" t="str">
            <v>262404220394</v>
          </cell>
          <cell r="F2214" t="str">
            <v>幼児教育</v>
          </cell>
          <cell r="H2214" t="str">
            <v>京都府-037683</v>
          </cell>
        </row>
        <row r="2215">
          <cell r="D2215" t="str">
            <v>262404220395</v>
          </cell>
          <cell r="F2215" t="str">
            <v>幼児教育</v>
          </cell>
          <cell r="H2215" t="str">
            <v>該当しない</v>
          </cell>
        </row>
        <row r="2216">
          <cell r="D2216" t="str">
            <v>262404220396</v>
          </cell>
          <cell r="F2216" t="str">
            <v>幼児教育</v>
          </cell>
          <cell r="H2216" t="str">
            <v>該当しない</v>
          </cell>
        </row>
        <row r="2217">
          <cell r="D2217" t="str">
            <v>262404220397</v>
          </cell>
          <cell r="F2217" t="str">
            <v>幼児教育</v>
          </cell>
          <cell r="H2217" t="str">
            <v>京都府-038550</v>
          </cell>
        </row>
        <row r="2218">
          <cell r="D2218" t="str">
            <v>262404220398</v>
          </cell>
          <cell r="F2218" t="str">
            <v>幼児教育</v>
          </cell>
          <cell r="H2218" t="str">
            <v>京都府-001196</v>
          </cell>
        </row>
        <row r="2219">
          <cell r="D2219" t="str">
            <v>262404220399</v>
          </cell>
          <cell r="F2219" t="str">
            <v>幼児教育</v>
          </cell>
          <cell r="H2219" t="str">
            <v>京都府-020890</v>
          </cell>
        </row>
        <row r="2220">
          <cell r="D2220" t="str">
            <v>262404220400</v>
          </cell>
          <cell r="F2220" t="str">
            <v>幼児教育</v>
          </cell>
          <cell r="H2220" t="str">
            <v>京都府-032215</v>
          </cell>
        </row>
        <row r="2221">
          <cell r="D2221" t="str">
            <v>262404220401</v>
          </cell>
          <cell r="F2221" t="str">
            <v>幼児教育</v>
          </cell>
          <cell r="H2221" t="str">
            <v>京都府-030955</v>
          </cell>
        </row>
        <row r="2222">
          <cell r="D2222" t="str">
            <v>262404520402</v>
          </cell>
          <cell r="F2222" t="str">
            <v>保健衛生・安全対策</v>
          </cell>
          <cell r="H2222" t="str">
            <v>京都府-031446</v>
          </cell>
        </row>
        <row r="2223">
          <cell r="D2223" t="str">
            <v>262404520403</v>
          </cell>
          <cell r="F2223" t="str">
            <v>保健衛生・安全対策</v>
          </cell>
          <cell r="H2223" t="str">
            <v>京都府-038247</v>
          </cell>
        </row>
        <row r="2224">
          <cell r="D2224" t="str">
            <v>262404520404</v>
          </cell>
          <cell r="F2224" t="str">
            <v>保健衛生・安全対策</v>
          </cell>
          <cell r="H2224" t="str">
            <v>京都府-017575</v>
          </cell>
        </row>
        <row r="2225">
          <cell r="D2225" t="str">
            <v>262404520405</v>
          </cell>
          <cell r="F2225" t="str">
            <v>保健衛生・安全対策</v>
          </cell>
          <cell r="H2225" t="str">
            <v>京都府-031890</v>
          </cell>
        </row>
        <row r="2226">
          <cell r="D2226" t="str">
            <v>262404520406</v>
          </cell>
          <cell r="F2226" t="str">
            <v>保健衛生・安全対策</v>
          </cell>
          <cell r="H2226" t="str">
            <v>京都府-024163</v>
          </cell>
        </row>
        <row r="2227">
          <cell r="D2227" t="str">
            <v>262404520407</v>
          </cell>
          <cell r="F2227" t="str">
            <v>保健衛生・安全対策</v>
          </cell>
          <cell r="H2227" t="str">
            <v>京都府-003840</v>
          </cell>
        </row>
        <row r="2228">
          <cell r="D2228" t="str">
            <v>262404520408</v>
          </cell>
          <cell r="F2228" t="str">
            <v>保健衛生・安全対策</v>
          </cell>
          <cell r="H2228" t="str">
            <v>山口県-014460</v>
          </cell>
        </row>
        <row r="2229">
          <cell r="D2229" t="str">
            <v>262404520409</v>
          </cell>
          <cell r="F2229" t="str">
            <v>保健衛生・安全対策</v>
          </cell>
          <cell r="H2229" t="str">
            <v>京都府-034943</v>
          </cell>
        </row>
        <row r="2230">
          <cell r="D2230" t="str">
            <v>262404520410</v>
          </cell>
          <cell r="F2230" t="str">
            <v>保健衛生・安全対策</v>
          </cell>
          <cell r="H2230" t="str">
            <v>該当しない</v>
          </cell>
        </row>
        <row r="2231">
          <cell r="D2231" t="str">
            <v>262404520411</v>
          </cell>
          <cell r="F2231" t="str">
            <v>保健衛生・安全対策</v>
          </cell>
          <cell r="H2231" t="str">
            <v>山口県-015588</v>
          </cell>
        </row>
        <row r="2232">
          <cell r="D2232" t="str">
            <v>262404520412</v>
          </cell>
          <cell r="F2232" t="str">
            <v>保健衛生・安全対策</v>
          </cell>
          <cell r="H2232" t="str">
            <v>京都府-038514</v>
          </cell>
        </row>
        <row r="2233">
          <cell r="D2233" t="str">
            <v>262404520413</v>
          </cell>
          <cell r="F2233" t="str">
            <v>保健衛生・安全対策</v>
          </cell>
          <cell r="H2233" t="str">
            <v>京都府-017805</v>
          </cell>
        </row>
        <row r="2234">
          <cell r="D2234" t="str">
            <v>262404520414</v>
          </cell>
          <cell r="F2234" t="str">
            <v>保健衛生・安全対策</v>
          </cell>
          <cell r="H2234" t="str">
            <v>京都府-012324</v>
          </cell>
        </row>
        <row r="2235">
          <cell r="D2235" t="str">
            <v>262404520415</v>
          </cell>
          <cell r="F2235" t="str">
            <v>保健衛生・安全対策</v>
          </cell>
          <cell r="H2235" t="str">
            <v>京都府-003242</v>
          </cell>
        </row>
        <row r="2236">
          <cell r="D2236" t="str">
            <v>262404520416</v>
          </cell>
          <cell r="F2236" t="str">
            <v>保健衛生・安全対策</v>
          </cell>
          <cell r="H2236" t="str">
            <v>京都府-025052</v>
          </cell>
        </row>
        <row r="2237">
          <cell r="D2237" t="str">
            <v>262404520417</v>
          </cell>
          <cell r="F2237" t="str">
            <v>保健衛生・安全対策</v>
          </cell>
          <cell r="H2237" t="str">
            <v>京都府-024631</v>
          </cell>
        </row>
        <row r="2238">
          <cell r="D2238" t="str">
            <v>262404520418</v>
          </cell>
          <cell r="F2238" t="str">
            <v>保健衛生・安全対策</v>
          </cell>
          <cell r="H2238" t="str">
            <v>該当しない</v>
          </cell>
        </row>
        <row r="2239">
          <cell r="D2239" t="str">
            <v>262404520419</v>
          </cell>
          <cell r="F2239" t="str">
            <v>保健衛生・安全対策</v>
          </cell>
          <cell r="H2239" t="str">
            <v>該当しない</v>
          </cell>
        </row>
        <row r="2240">
          <cell r="D2240" t="str">
            <v>262404520420</v>
          </cell>
          <cell r="F2240" t="str">
            <v>保健衛生・安全対策</v>
          </cell>
          <cell r="H2240" t="str">
            <v>京都府-012444</v>
          </cell>
        </row>
        <row r="2241">
          <cell r="D2241" t="str">
            <v>262404520421</v>
          </cell>
          <cell r="F2241" t="str">
            <v>保健衛生・安全対策</v>
          </cell>
          <cell r="H2241" t="str">
            <v>京都府-035960</v>
          </cell>
        </row>
        <row r="2242">
          <cell r="D2242" t="str">
            <v>262404520422</v>
          </cell>
          <cell r="F2242" t="str">
            <v>保健衛生・安全対策</v>
          </cell>
          <cell r="H2242" t="str">
            <v>京都府-034761</v>
          </cell>
        </row>
        <row r="2243">
          <cell r="D2243" t="str">
            <v>262404520423</v>
          </cell>
          <cell r="F2243" t="str">
            <v>保健衛生・安全対策</v>
          </cell>
          <cell r="H2243" t="str">
            <v>京都府-021244</v>
          </cell>
        </row>
        <row r="2244">
          <cell r="D2244" t="str">
            <v>262404520424</v>
          </cell>
          <cell r="F2244" t="str">
            <v>保健衛生・安全対策</v>
          </cell>
          <cell r="H2244" t="str">
            <v>京都府-035001</v>
          </cell>
        </row>
        <row r="2245">
          <cell r="D2245" t="str">
            <v>262404520425</v>
          </cell>
          <cell r="F2245" t="str">
            <v>保健衛生・安全対策</v>
          </cell>
          <cell r="H2245" t="str">
            <v>京都府-039748</v>
          </cell>
        </row>
        <row r="2246">
          <cell r="D2246" t="str">
            <v>262404520426</v>
          </cell>
          <cell r="F2246" t="str">
            <v>保健衛生・安全対策</v>
          </cell>
          <cell r="H2246" t="str">
            <v>京都府-018402</v>
          </cell>
        </row>
        <row r="2247">
          <cell r="D2247" t="str">
            <v>262404520427</v>
          </cell>
          <cell r="F2247" t="str">
            <v>保健衛生・安全対策</v>
          </cell>
          <cell r="H2247" t="str">
            <v>京都府-013527</v>
          </cell>
        </row>
        <row r="2248">
          <cell r="D2248" t="str">
            <v>262404520428</v>
          </cell>
          <cell r="F2248" t="str">
            <v>保健衛生・安全対策</v>
          </cell>
          <cell r="H2248" t="str">
            <v>京都府-019717</v>
          </cell>
        </row>
        <row r="2249">
          <cell r="D2249" t="str">
            <v>262404520429</v>
          </cell>
          <cell r="F2249" t="str">
            <v>保健衛生・安全対策</v>
          </cell>
          <cell r="H2249" t="str">
            <v>京都府-002775</v>
          </cell>
        </row>
        <row r="2250">
          <cell r="D2250" t="str">
            <v>262404520430</v>
          </cell>
          <cell r="F2250" t="str">
            <v>保健衛生・安全対策</v>
          </cell>
          <cell r="H2250" t="str">
            <v>滋賀県-023681</v>
          </cell>
        </row>
        <row r="2251">
          <cell r="D2251" t="str">
            <v>262404520431</v>
          </cell>
          <cell r="F2251" t="str">
            <v>保健衛生・安全対策</v>
          </cell>
          <cell r="H2251" t="str">
            <v>京都府-040469</v>
          </cell>
        </row>
        <row r="2252">
          <cell r="D2252" t="str">
            <v>262404520432</v>
          </cell>
          <cell r="F2252" t="str">
            <v>保健衛生・安全対策</v>
          </cell>
          <cell r="H2252" t="str">
            <v>京都府-035433</v>
          </cell>
        </row>
        <row r="2253">
          <cell r="D2253" t="str">
            <v>262404520433</v>
          </cell>
          <cell r="F2253" t="str">
            <v>保健衛生・安全対策</v>
          </cell>
          <cell r="H2253" t="str">
            <v>京都府-035947</v>
          </cell>
        </row>
        <row r="2254">
          <cell r="D2254" t="str">
            <v>262404520434</v>
          </cell>
          <cell r="F2254" t="str">
            <v>保健衛生・安全対策</v>
          </cell>
          <cell r="H2254" t="str">
            <v>滋賀県-022114</v>
          </cell>
        </row>
        <row r="2255">
          <cell r="D2255" t="str">
            <v>262404520435</v>
          </cell>
          <cell r="F2255" t="str">
            <v>保健衛生・安全対策</v>
          </cell>
          <cell r="H2255" t="str">
            <v>滋賀県-008211</v>
          </cell>
        </row>
        <row r="2256">
          <cell r="D2256" t="str">
            <v>262404520436</v>
          </cell>
          <cell r="F2256" t="str">
            <v>保健衛生・安全対策</v>
          </cell>
          <cell r="H2256" t="str">
            <v>京都府-038508</v>
          </cell>
        </row>
        <row r="2257">
          <cell r="D2257" t="str">
            <v>262404520437</v>
          </cell>
          <cell r="F2257" t="str">
            <v>保健衛生・安全対策</v>
          </cell>
          <cell r="H2257" t="str">
            <v>京都府-000523</v>
          </cell>
        </row>
        <row r="2258">
          <cell r="D2258" t="str">
            <v>262404520438</v>
          </cell>
          <cell r="F2258" t="str">
            <v>保健衛生・安全対策</v>
          </cell>
          <cell r="H2258" t="str">
            <v>京都府-002148</v>
          </cell>
        </row>
        <row r="2259">
          <cell r="D2259" t="str">
            <v>262404520439</v>
          </cell>
          <cell r="F2259" t="str">
            <v>保健衛生・安全対策</v>
          </cell>
          <cell r="H2259" t="str">
            <v>該当しない</v>
          </cell>
        </row>
        <row r="2260">
          <cell r="D2260" t="str">
            <v>262404520440</v>
          </cell>
          <cell r="F2260" t="str">
            <v>保健衛生・安全対策</v>
          </cell>
          <cell r="H2260" t="str">
            <v>京都府-037659</v>
          </cell>
        </row>
        <row r="2261">
          <cell r="D2261" t="str">
            <v>262404520441</v>
          </cell>
          <cell r="F2261" t="str">
            <v>保健衛生・安全対策</v>
          </cell>
          <cell r="H2261" t="str">
            <v>京都府-037234</v>
          </cell>
        </row>
        <row r="2262">
          <cell r="D2262" t="str">
            <v>262404520442</v>
          </cell>
          <cell r="F2262" t="str">
            <v>保健衛生・安全対策</v>
          </cell>
          <cell r="H2262" t="str">
            <v>京都府-038083</v>
          </cell>
        </row>
        <row r="2263">
          <cell r="D2263" t="str">
            <v>262404520443</v>
          </cell>
          <cell r="F2263" t="str">
            <v>保健衛生・安全対策</v>
          </cell>
          <cell r="H2263" t="str">
            <v>京都府-009307</v>
          </cell>
        </row>
        <row r="2264">
          <cell r="D2264" t="str">
            <v>262404520444</v>
          </cell>
          <cell r="F2264" t="str">
            <v>保健衛生・安全対策</v>
          </cell>
          <cell r="H2264" t="str">
            <v>京都府-006068</v>
          </cell>
        </row>
        <row r="2265">
          <cell r="D2265" t="str">
            <v>262404520445</v>
          </cell>
          <cell r="F2265" t="str">
            <v>保健衛生・安全対策</v>
          </cell>
          <cell r="H2265" t="str">
            <v>該当しない</v>
          </cell>
        </row>
        <row r="2266">
          <cell r="D2266" t="str">
            <v>262404520446</v>
          </cell>
          <cell r="F2266" t="str">
            <v>保健衛生・安全対策</v>
          </cell>
          <cell r="H2266" t="str">
            <v>京都府-038592</v>
          </cell>
        </row>
        <row r="2267">
          <cell r="D2267" t="str">
            <v>262404520447</v>
          </cell>
          <cell r="F2267" t="str">
            <v>保健衛生・安全対策</v>
          </cell>
          <cell r="H2267" t="str">
            <v>京都府-037116</v>
          </cell>
        </row>
        <row r="2268">
          <cell r="D2268" t="str">
            <v>262404520448</v>
          </cell>
          <cell r="F2268" t="str">
            <v>保健衛生・安全対策</v>
          </cell>
          <cell r="H2268" t="str">
            <v>京都府-026878</v>
          </cell>
        </row>
        <row r="2269">
          <cell r="D2269" t="str">
            <v>262404520449</v>
          </cell>
          <cell r="F2269" t="str">
            <v>保健衛生・安全対策</v>
          </cell>
          <cell r="H2269" t="str">
            <v>京都府-024535</v>
          </cell>
        </row>
        <row r="2270">
          <cell r="D2270" t="str">
            <v>262404520450</v>
          </cell>
          <cell r="F2270" t="str">
            <v>保健衛生・安全対策</v>
          </cell>
          <cell r="H2270" t="str">
            <v>京都府-022647</v>
          </cell>
        </row>
        <row r="2271">
          <cell r="D2271" t="str">
            <v>262404520451</v>
          </cell>
          <cell r="F2271" t="str">
            <v>保健衛生・安全対策</v>
          </cell>
          <cell r="H2271" t="str">
            <v>京都府-027834</v>
          </cell>
        </row>
        <row r="2272">
          <cell r="D2272" t="str">
            <v>262404520452</v>
          </cell>
          <cell r="F2272" t="str">
            <v>保健衛生・安全対策</v>
          </cell>
          <cell r="H2272" t="str">
            <v>京都府-033238</v>
          </cell>
        </row>
        <row r="2273">
          <cell r="D2273" t="str">
            <v>262404520453</v>
          </cell>
          <cell r="F2273" t="str">
            <v>保健衛生・安全対策</v>
          </cell>
          <cell r="H2273" t="str">
            <v>京都府-026919</v>
          </cell>
        </row>
        <row r="2274">
          <cell r="D2274" t="str">
            <v>262404520454</v>
          </cell>
          <cell r="F2274" t="str">
            <v>保健衛生・安全対策</v>
          </cell>
          <cell r="H2274" t="str">
            <v>京都府-039184</v>
          </cell>
        </row>
        <row r="2275">
          <cell r="D2275" t="str">
            <v>262404520455</v>
          </cell>
          <cell r="F2275" t="str">
            <v>保健衛生・安全対策</v>
          </cell>
          <cell r="H2275" t="str">
            <v>該当しない</v>
          </cell>
        </row>
        <row r="2276">
          <cell r="D2276" t="str">
            <v>262404520456</v>
          </cell>
          <cell r="F2276" t="str">
            <v>保健衛生・安全対策</v>
          </cell>
          <cell r="H2276" t="str">
            <v>京都府-006431</v>
          </cell>
        </row>
        <row r="2277">
          <cell r="D2277" t="str">
            <v>262404420457</v>
          </cell>
          <cell r="F2277" t="str">
            <v>食育・アレルギー対応</v>
          </cell>
          <cell r="H2277" t="str">
            <v>京都府-018254</v>
          </cell>
        </row>
        <row r="2278">
          <cell r="D2278" t="str">
            <v>262404520458</v>
          </cell>
          <cell r="F2278" t="str">
            <v>保健衛生・安全対策</v>
          </cell>
          <cell r="H2278" t="str">
            <v>鳥取県-008736</v>
          </cell>
        </row>
        <row r="2279">
          <cell r="D2279" t="str">
            <v>262404520459</v>
          </cell>
          <cell r="F2279" t="str">
            <v>保健衛生・安全対策</v>
          </cell>
          <cell r="H2279" t="str">
            <v>茨城県-032131</v>
          </cell>
        </row>
        <row r="2280">
          <cell r="D2280" t="str">
            <v>262404720460</v>
          </cell>
          <cell r="F2280" t="str">
            <v>マネジメント</v>
          </cell>
          <cell r="H2280" t="str">
            <v>京都府-034572</v>
          </cell>
        </row>
        <row r="2281">
          <cell r="D2281" t="str">
            <v>262404720461</v>
          </cell>
          <cell r="F2281" t="str">
            <v>マネジメント</v>
          </cell>
          <cell r="H2281" t="str">
            <v>鳥取県-007745</v>
          </cell>
        </row>
        <row r="2282">
          <cell r="D2282" t="str">
            <v>262404720462</v>
          </cell>
          <cell r="F2282" t="str">
            <v>マネジメント</v>
          </cell>
          <cell r="H2282" t="str">
            <v>京都府-025596</v>
          </cell>
        </row>
        <row r="2283">
          <cell r="D2283" t="str">
            <v>262404720463</v>
          </cell>
          <cell r="F2283" t="str">
            <v>マネジメント</v>
          </cell>
          <cell r="H2283" t="str">
            <v>京都府-006064</v>
          </cell>
        </row>
        <row r="2284">
          <cell r="D2284" t="str">
            <v>262404720464</v>
          </cell>
          <cell r="F2284" t="str">
            <v>マネジメント</v>
          </cell>
          <cell r="H2284" t="str">
            <v>京都府-003445</v>
          </cell>
        </row>
        <row r="2285">
          <cell r="D2285" t="str">
            <v>262404720465</v>
          </cell>
          <cell r="F2285" t="str">
            <v>マネジメント</v>
          </cell>
          <cell r="H2285" t="str">
            <v>京都府-028635</v>
          </cell>
        </row>
        <row r="2286">
          <cell r="D2286" t="str">
            <v>262404720466</v>
          </cell>
          <cell r="F2286" t="str">
            <v>マネジメント</v>
          </cell>
          <cell r="H2286" t="str">
            <v>京都府-008169</v>
          </cell>
        </row>
        <row r="2287">
          <cell r="D2287" t="str">
            <v>262404720467</v>
          </cell>
          <cell r="F2287" t="str">
            <v>マネジメント</v>
          </cell>
          <cell r="H2287" t="str">
            <v>京都府-022698</v>
          </cell>
        </row>
        <row r="2288">
          <cell r="D2288" t="str">
            <v>262404720468</v>
          </cell>
          <cell r="F2288" t="str">
            <v>マネジメント</v>
          </cell>
          <cell r="H2288" t="str">
            <v>京都府-006776</v>
          </cell>
        </row>
        <row r="2289">
          <cell r="D2289" t="str">
            <v>262404720469</v>
          </cell>
          <cell r="F2289" t="str">
            <v>マネジメント</v>
          </cell>
          <cell r="H2289" t="str">
            <v>京都府-019381</v>
          </cell>
        </row>
        <row r="2290">
          <cell r="D2290" t="str">
            <v>262404720470</v>
          </cell>
          <cell r="F2290" t="str">
            <v>マネジメント</v>
          </cell>
          <cell r="H2290" t="str">
            <v>大阪府-027814</v>
          </cell>
        </row>
        <row r="2291">
          <cell r="D2291" t="str">
            <v>262404720471</v>
          </cell>
          <cell r="F2291" t="str">
            <v>マネジメント</v>
          </cell>
          <cell r="H2291" t="str">
            <v>京都府-017924</v>
          </cell>
        </row>
        <row r="2292">
          <cell r="D2292" t="str">
            <v>262404720472</v>
          </cell>
          <cell r="F2292" t="str">
            <v>マネジメント</v>
          </cell>
          <cell r="H2292" t="str">
            <v>京都府-017445</v>
          </cell>
        </row>
        <row r="2293">
          <cell r="D2293" t="str">
            <v>262404720473</v>
          </cell>
          <cell r="F2293" t="str">
            <v>マネジメント</v>
          </cell>
          <cell r="H2293" t="str">
            <v>京都府-028985</v>
          </cell>
        </row>
        <row r="2294">
          <cell r="D2294" t="str">
            <v>262404720474</v>
          </cell>
          <cell r="F2294" t="str">
            <v>マネジメント</v>
          </cell>
          <cell r="H2294" t="str">
            <v>京都府-009590</v>
          </cell>
        </row>
        <row r="2295">
          <cell r="D2295" t="str">
            <v>262404720475</v>
          </cell>
          <cell r="F2295" t="str">
            <v>マネジメント</v>
          </cell>
          <cell r="H2295" t="str">
            <v>京都府-023050</v>
          </cell>
        </row>
        <row r="2296">
          <cell r="D2296" t="str">
            <v>262404720476</v>
          </cell>
          <cell r="F2296" t="str">
            <v>マネジメント</v>
          </cell>
          <cell r="H2296" t="str">
            <v>該当しない</v>
          </cell>
        </row>
        <row r="2297">
          <cell r="D2297" t="str">
            <v>262404720477</v>
          </cell>
          <cell r="F2297" t="str">
            <v>マネジメント</v>
          </cell>
          <cell r="H2297" t="str">
            <v>京都府-030167</v>
          </cell>
        </row>
        <row r="2298">
          <cell r="D2298" t="str">
            <v>262404720478</v>
          </cell>
          <cell r="F2298" t="str">
            <v>マネジメント</v>
          </cell>
          <cell r="H2298" t="str">
            <v>京都府-018704</v>
          </cell>
        </row>
        <row r="2299">
          <cell r="D2299" t="str">
            <v>262404720479</v>
          </cell>
          <cell r="F2299" t="str">
            <v>マネジメント</v>
          </cell>
          <cell r="H2299" t="str">
            <v>京都府-030470</v>
          </cell>
        </row>
        <row r="2300">
          <cell r="D2300" t="str">
            <v>262404720480</v>
          </cell>
          <cell r="F2300" t="str">
            <v>マネジメント</v>
          </cell>
          <cell r="H2300" t="str">
            <v>京都府-034612</v>
          </cell>
        </row>
        <row r="2301">
          <cell r="D2301" t="str">
            <v>262404720481</v>
          </cell>
          <cell r="F2301" t="str">
            <v>マネジメント</v>
          </cell>
          <cell r="H2301" t="str">
            <v>京都府-004942</v>
          </cell>
        </row>
        <row r="2302">
          <cell r="D2302" t="str">
            <v>262404720482</v>
          </cell>
          <cell r="F2302" t="str">
            <v>マネジメント</v>
          </cell>
          <cell r="H2302" t="str">
            <v>京都府-000146</v>
          </cell>
        </row>
        <row r="2303">
          <cell r="D2303" t="str">
            <v>262404720483</v>
          </cell>
          <cell r="F2303" t="str">
            <v>マネジメント</v>
          </cell>
          <cell r="H2303" t="str">
            <v>京都府-000972</v>
          </cell>
        </row>
        <row r="2304">
          <cell r="D2304" t="str">
            <v>262404720484</v>
          </cell>
          <cell r="F2304" t="str">
            <v>マネジメント</v>
          </cell>
          <cell r="H2304" t="str">
            <v>京都府-019309</v>
          </cell>
        </row>
        <row r="2305">
          <cell r="D2305" t="str">
            <v>262404720485</v>
          </cell>
          <cell r="F2305" t="str">
            <v>マネジメント</v>
          </cell>
          <cell r="H2305" t="str">
            <v>京都府-012232</v>
          </cell>
        </row>
        <row r="2306">
          <cell r="D2306" t="str">
            <v>262404720486</v>
          </cell>
          <cell r="F2306" t="str">
            <v>マネジメント</v>
          </cell>
          <cell r="H2306" t="str">
            <v>京都府-018374</v>
          </cell>
        </row>
        <row r="2307">
          <cell r="D2307" t="str">
            <v>262404720487</v>
          </cell>
          <cell r="F2307" t="str">
            <v>マネジメント</v>
          </cell>
          <cell r="H2307" t="str">
            <v>兵庫県-035731</v>
          </cell>
        </row>
        <row r="2308">
          <cell r="D2308" t="str">
            <v>262404720488</v>
          </cell>
          <cell r="F2308" t="str">
            <v>マネジメント</v>
          </cell>
          <cell r="H2308" t="str">
            <v>奈良県-003209</v>
          </cell>
        </row>
        <row r="2309">
          <cell r="D2309" t="str">
            <v>262404720489</v>
          </cell>
          <cell r="F2309" t="str">
            <v>マネジメント</v>
          </cell>
          <cell r="H2309" t="str">
            <v>京都府-032045</v>
          </cell>
        </row>
        <row r="2310">
          <cell r="D2310" t="str">
            <v>262404720490</v>
          </cell>
          <cell r="F2310" t="str">
            <v>マネジメント</v>
          </cell>
          <cell r="H2310" t="str">
            <v>北海道-031959</v>
          </cell>
        </row>
        <row r="2311">
          <cell r="D2311" t="str">
            <v>262404720491</v>
          </cell>
          <cell r="F2311" t="str">
            <v>マネジメント</v>
          </cell>
          <cell r="H2311" t="str">
            <v>京都府-007435</v>
          </cell>
        </row>
        <row r="2312">
          <cell r="D2312" t="str">
            <v>262404720492</v>
          </cell>
          <cell r="F2312" t="str">
            <v>マネジメント</v>
          </cell>
          <cell r="H2312" t="str">
            <v>京都府-031800</v>
          </cell>
        </row>
        <row r="2313">
          <cell r="D2313" t="str">
            <v>262404720493</v>
          </cell>
          <cell r="F2313" t="str">
            <v>マネジメント</v>
          </cell>
          <cell r="H2313" t="str">
            <v>京都府-027137</v>
          </cell>
        </row>
        <row r="2314">
          <cell r="D2314" t="str">
            <v>262404720494</v>
          </cell>
          <cell r="F2314" t="str">
            <v>マネジメント</v>
          </cell>
          <cell r="H2314" t="str">
            <v>京都府-001692</v>
          </cell>
        </row>
        <row r="2315">
          <cell r="D2315" t="str">
            <v>262404720495</v>
          </cell>
          <cell r="F2315" t="str">
            <v>マネジメント</v>
          </cell>
          <cell r="H2315" t="str">
            <v>京都府-039472</v>
          </cell>
        </row>
        <row r="2316">
          <cell r="D2316" t="str">
            <v>262404720496</v>
          </cell>
          <cell r="F2316" t="str">
            <v>マネジメント</v>
          </cell>
          <cell r="H2316" t="str">
            <v>京都府-032538</v>
          </cell>
        </row>
        <row r="2317">
          <cell r="D2317" t="str">
            <v>262404720497</v>
          </cell>
          <cell r="F2317" t="str">
            <v>マネジメント</v>
          </cell>
          <cell r="H2317" t="str">
            <v>京都府-009529</v>
          </cell>
        </row>
        <row r="2318">
          <cell r="D2318" t="str">
            <v>262404720498</v>
          </cell>
          <cell r="F2318" t="str">
            <v>マネジメント</v>
          </cell>
          <cell r="H2318" t="str">
            <v>京都府-024928</v>
          </cell>
        </row>
        <row r="2319">
          <cell r="D2319" t="str">
            <v>262404720499</v>
          </cell>
          <cell r="F2319" t="str">
            <v>マネジメント</v>
          </cell>
          <cell r="H2319" t="str">
            <v>京都府-005235</v>
          </cell>
        </row>
        <row r="2320">
          <cell r="D2320" t="str">
            <v>262404720500</v>
          </cell>
          <cell r="F2320" t="str">
            <v>マネジメント</v>
          </cell>
          <cell r="H2320" t="str">
            <v>京都府-023001</v>
          </cell>
        </row>
        <row r="2321">
          <cell r="D2321" t="str">
            <v>262404720501</v>
          </cell>
          <cell r="F2321" t="str">
            <v>マネジメント</v>
          </cell>
          <cell r="H2321" t="str">
            <v>京都府-005369</v>
          </cell>
        </row>
        <row r="2322">
          <cell r="D2322" t="str">
            <v>262404720502</v>
          </cell>
          <cell r="F2322" t="str">
            <v>マネジメント</v>
          </cell>
          <cell r="H2322" t="str">
            <v>京都府-019279</v>
          </cell>
        </row>
        <row r="2323">
          <cell r="D2323" t="str">
            <v>262404720503</v>
          </cell>
          <cell r="F2323" t="str">
            <v>マネジメント</v>
          </cell>
          <cell r="H2323" t="str">
            <v>京都府-024535</v>
          </cell>
        </row>
        <row r="2324">
          <cell r="D2324" t="str">
            <v>262404720504</v>
          </cell>
          <cell r="F2324" t="str">
            <v>マネジメント</v>
          </cell>
          <cell r="H2324" t="str">
            <v>京都府-022647</v>
          </cell>
        </row>
        <row r="2325">
          <cell r="D2325" t="str">
            <v>262404720505</v>
          </cell>
          <cell r="F2325" t="str">
            <v>マネジメント</v>
          </cell>
          <cell r="H2325" t="str">
            <v>京都府-010588</v>
          </cell>
        </row>
        <row r="2326">
          <cell r="D2326" t="str">
            <v>262404720506</v>
          </cell>
          <cell r="F2326" t="str">
            <v>マネジメント</v>
          </cell>
          <cell r="H2326" t="str">
            <v>京都府-026709</v>
          </cell>
        </row>
        <row r="2327">
          <cell r="D2327" t="str">
            <v>262404720507</v>
          </cell>
          <cell r="F2327" t="str">
            <v>マネジメント</v>
          </cell>
          <cell r="H2327" t="str">
            <v>京都府-026869</v>
          </cell>
        </row>
        <row r="2328">
          <cell r="D2328" t="str">
            <v>262404720508</v>
          </cell>
          <cell r="F2328" t="str">
            <v>マネジメント</v>
          </cell>
          <cell r="H2328" t="str">
            <v>大阪府-065615</v>
          </cell>
        </row>
        <row r="2329">
          <cell r="D2329" t="str">
            <v>262404720509</v>
          </cell>
          <cell r="F2329" t="str">
            <v>マネジメント</v>
          </cell>
          <cell r="H2329" t="str">
            <v>京都府-000879</v>
          </cell>
        </row>
        <row r="2330">
          <cell r="D2330" t="str">
            <v>262404720510</v>
          </cell>
          <cell r="F2330" t="str">
            <v>マネジメント</v>
          </cell>
          <cell r="H2330" t="str">
            <v>千葉県-021093</v>
          </cell>
        </row>
        <row r="2331">
          <cell r="D2331" t="str">
            <v>262404720511</v>
          </cell>
          <cell r="F2331" t="str">
            <v>マネジメント</v>
          </cell>
          <cell r="H2331" t="str">
            <v>京都府-034040</v>
          </cell>
        </row>
        <row r="2332">
          <cell r="D2332" t="str">
            <v>262404720512</v>
          </cell>
          <cell r="F2332" t="str">
            <v>マネジメント</v>
          </cell>
          <cell r="H2332" t="str">
            <v>京都府-003973</v>
          </cell>
        </row>
        <row r="2333">
          <cell r="D2333" t="str">
            <v>262404720513</v>
          </cell>
          <cell r="F2333" t="str">
            <v>マネジメント</v>
          </cell>
          <cell r="H2333" t="str">
            <v>京都府-003980</v>
          </cell>
        </row>
        <row r="2334">
          <cell r="D2334" t="str">
            <v>262404620514</v>
          </cell>
          <cell r="F2334" t="str">
            <v>保護者支援・子育て支援</v>
          </cell>
          <cell r="H2334" t="str">
            <v>京都府-014991</v>
          </cell>
        </row>
        <row r="2335">
          <cell r="D2335" t="str">
            <v>262404720515</v>
          </cell>
          <cell r="F2335" t="str">
            <v>マネジメント</v>
          </cell>
          <cell r="H2335" t="str">
            <v>京都府-024763</v>
          </cell>
        </row>
        <row r="2336">
          <cell r="D2336" t="str">
            <v>262304620001</v>
          </cell>
          <cell r="F2336" t="str">
            <v>保護者支援・子育て支援</v>
          </cell>
          <cell r="H2336" t="str">
            <v>京都府-014140</v>
          </cell>
        </row>
        <row r="2337">
          <cell r="D2337" t="str">
            <v>262304620002</v>
          </cell>
          <cell r="F2337" t="str">
            <v>保護者支援・子育て支援</v>
          </cell>
          <cell r="H2337" t="str">
            <v>該当しない</v>
          </cell>
        </row>
        <row r="2338">
          <cell r="D2338" t="str">
            <v>262304620003</v>
          </cell>
          <cell r="F2338" t="str">
            <v>保護者支援・子育て支援</v>
          </cell>
          <cell r="H2338" t="str">
            <v>京都府-015304</v>
          </cell>
        </row>
        <row r="2339">
          <cell r="D2339" t="str">
            <v>262404620004</v>
          </cell>
          <cell r="F2339" t="str">
            <v>保護者支援・子育て支援</v>
          </cell>
          <cell r="H2339" t="str">
            <v>兵庫県-077913</v>
          </cell>
        </row>
        <row r="2340">
          <cell r="D2340" t="str">
            <v>262304620005</v>
          </cell>
          <cell r="F2340" t="str">
            <v>保護者支援・子育て支援</v>
          </cell>
          <cell r="H2340" t="str">
            <v>京都府-036251</v>
          </cell>
        </row>
        <row r="2341">
          <cell r="D2341" t="str">
            <v>262304620006</v>
          </cell>
          <cell r="F2341" t="str">
            <v>保護者支援・子育て支援</v>
          </cell>
          <cell r="H2341" t="str">
            <v>該当しない</v>
          </cell>
        </row>
        <row r="2342">
          <cell r="D2342" t="str">
            <v>262404620007</v>
          </cell>
          <cell r="F2342" t="str">
            <v>保護者支援・子育て支援</v>
          </cell>
          <cell r="H2342" t="str">
            <v>京都府-016040</v>
          </cell>
        </row>
        <row r="2343">
          <cell r="D2343" t="str">
            <v>262404620008</v>
          </cell>
          <cell r="F2343" t="str">
            <v>保護者支援・子育て支援</v>
          </cell>
          <cell r="H2343" t="str">
            <v>該当しない</v>
          </cell>
        </row>
        <row r="2344">
          <cell r="D2344" t="str">
            <v>262304620009</v>
          </cell>
          <cell r="F2344" t="str">
            <v>保護者支援・子育て支援</v>
          </cell>
          <cell r="H2344" t="str">
            <v>京都府-025894</v>
          </cell>
        </row>
        <row r="2345">
          <cell r="D2345" t="str">
            <v>262404620010</v>
          </cell>
          <cell r="F2345" t="str">
            <v>保護者支援・子育て支援</v>
          </cell>
          <cell r="H2345" t="str">
            <v>滋賀県-006831</v>
          </cell>
        </row>
        <row r="2346">
          <cell r="D2346" t="str">
            <v>262304620011</v>
          </cell>
          <cell r="F2346" t="str">
            <v>保護者支援・子育て支援</v>
          </cell>
          <cell r="H2346" t="str">
            <v>該当しない</v>
          </cell>
        </row>
        <row r="2347">
          <cell r="D2347" t="str">
            <v>262304620012</v>
          </cell>
          <cell r="F2347" t="str">
            <v>保護者支援・子育て支援</v>
          </cell>
          <cell r="H2347" t="str">
            <v>該当しない</v>
          </cell>
        </row>
        <row r="2348">
          <cell r="D2348" t="str">
            <v>262404620013</v>
          </cell>
          <cell r="F2348" t="str">
            <v>保護者支援・子育て支援</v>
          </cell>
          <cell r="H2348" t="str">
            <v>京都府-018374</v>
          </cell>
        </row>
        <row r="2349">
          <cell r="D2349" t="str">
            <v>262404620014</v>
          </cell>
          <cell r="F2349" t="str">
            <v>保護者支援・子育て支援</v>
          </cell>
          <cell r="H2349" t="str">
            <v>京都府-006694</v>
          </cell>
        </row>
        <row r="2350">
          <cell r="D2350" t="str">
            <v>262404620015</v>
          </cell>
          <cell r="F2350" t="str">
            <v>保護者支援・子育て支援</v>
          </cell>
          <cell r="H2350" t="str">
            <v>奈良県-021340</v>
          </cell>
        </row>
        <row r="2351">
          <cell r="D2351" t="str">
            <v>262404620016</v>
          </cell>
          <cell r="F2351" t="str">
            <v>保護者支援・子育て支援</v>
          </cell>
          <cell r="H2351" t="str">
            <v>京都府-038444</v>
          </cell>
        </row>
        <row r="2352">
          <cell r="D2352" t="str">
            <v>262304620017</v>
          </cell>
          <cell r="F2352" t="str">
            <v>保護者支援・子育て支援</v>
          </cell>
          <cell r="H2352" t="str">
            <v>京都府-037234</v>
          </cell>
        </row>
        <row r="2353">
          <cell r="D2353" t="str">
            <v>262404620018</v>
          </cell>
          <cell r="F2353" t="str">
            <v>保護者支援・子育て支援</v>
          </cell>
          <cell r="H2353" t="str">
            <v>京都府-039830</v>
          </cell>
        </row>
        <row r="2354">
          <cell r="D2354" t="str">
            <v>262404620019</v>
          </cell>
          <cell r="F2354" t="str">
            <v>保護者支援・子育て支援</v>
          </cell>
          <cell r="H2354" t="str">
            <v>京都府-040018</v>
          </cell>
        </row>
        <row r="2355">
          <cell r="D2355" t="str">
            <v>262304620020</v>
          </cell>
          <cell r="F2355" t="str">
            <v>保護者支援・子育て支援</v>
          </cell>
          <cell r="H2355" t="str">
            <v>京都府-018408</v>
          </cell>
        </row>
        <row r="2356">
          <cell r="D2356" t="str">
            <v>262304620021</v>
          </cell>
          <cell r="F2356" t="str">
            <v>保護者支援・子育て支援</v>
          </cell>
          <cell r="H2356" t="str">
            <v>東京都-136907</v>
          </cell>
        </row>
        <row r="2357">
          <cell r="D2357" t="str">
            <v>262304620022</v>
          </cell>
          <cell r="F2357" t="str">
            <v>保護者支援・子育て支援</v>
          </cell>
          <cell r="H2357" t="str">
            <v>京都府-028440</v>
          </cell>
        </row>
        <row r="2358">
          <cell r="D2358" t="str">
            <v>262304620023</v>
          </cell>
          <cell r="F2358" t="str">
            <v>保護者支援・子育て支援</v>
          </cell>
          <cell r="H2358" t="str">
            <v>京都府-036408</v>
          </cell>
        </row>
        <row r="2359">
          <cell r="D2359" t="str">
            <v>262304620024</v>
          </cell>
          <cell r="F2359" t="str">
            <v>保護者支援・子育て支援</v>
          </cell>
          <cell r="H2359" t="str">
            <v>京都府-035433</v>
          </cell>
        </row>
        <row r="2360">
          <cell r="D2360" t="str">
            <v>262304620025</v>
          </cell>
          <cell r="F2360" t="str">
            <v>保護者支援・子育て支援</v>
          </cell>
          <cell r="H2360" t="str">
            <v>京都府-030536</v>
          </cell>
        </row>
        <row r="2361">
          <cell r="D2361" t="str">
            <v>262304620026</v>
          </cell>
          <cell r="F2361" t="str">
            <v>保護者支援・子育て支援</v>
          </cell>
          <cell r="H2361" t="str">
            <v>京都府-028598</v>
          </cell>
        </row>
        <row r="2362">
          <cell r="D2362" t="str">
            <v>262404620027</v>
          </cell>
          <cell r="F2362" t="str">
            <v>保護者支援・子育て支援</v>
          </cell>
          <cell r="H2362" t="str">
            <v>京都府-039117</v>
          </cell>
        </row>
        <row r="2363">
          <cell r="D2363" t="str">
            <v>262404620028</v>
          </cell>
          <cell r="F2363" t="str">
            <v>保護者支援・子育て支援</v>
          </cell>
          <cell r="H2363" t="str">
            <v>該当しない</v>
          </cell>
        </row>
        <row r="2364">
          <cell r="D2364" t="str">
            <v>262304620029</v>
          </cell>
          <cell r="F2364" t="str">
            <v>保護者支援・子育て支援</v>
          </cell>
          <cell r="H2364" t="str">
            <v>京都府-028383</v>
          </cell>
        </row>
        <row r="2365">
          <cell r="D2365" t="str">
            <v>262304620030</v>
          </cell>
          <cell r="F2365" t="str">
            <v>保護者支援・子育て支援</v>
          </cell>
          <cell r="H2365" t="str">
            <v>京都府-032068</v>
          </cell>
        </row>
        <row r="2366">
          <cell r="D2366" t="str">
            <v>262304620031</v>
          </cell>
          <cell r="F2366" t="str">
            <v>保護者支援・子育て支援</v>
          </cell>
          <cell r="H2366" t="str">
            <v>京都府-032784</v>
          </cell>
        </row>
        <row r="2367">
          <cell r="D2367" t="str">
            <v>262304620032</v>
          </cell>
          <cell r="F2367" t="str">
            <v>保護者支援・子育て支援</v>
          </cell>
          <cell r="H2367" t="str">
            <v>京都府-020478</v>
          </cell>
        </row>
        <row r="2368">
          <cell r="D2368" t="str">
            <v>262304620033</v>
          </cell>
          <cell r="F2368" t="str">
            <v>保護者支援・子育て支援</v>
          </cell>
          <cell r="H2368" t="str">
            <v>京都府-038377</v>
          </cell>
        </row>
        <row r="2369">
          <cell r="D2369" t="str">
            <v>262304620034</v>
          </cell>
          <cell r="F2369" t="str">
            <v>保護者支援・子育て支援</v>
          </cell>
          <cell r="H2369" t="str">
            <v>京都府-035202</v>
          </cell>
        </row>
        <row r="2370">
          <cell r="D2370" t="str">
            <v>262304620035</v>
          </cell>
          <cell r="F2370" t="str">
            <v>保護者支援・子育て支援</v>
          </cell>
          <cell r="H2370" t="str">
            <v>奈良県-021338</v>
          </cell>
        </row>
        <row r="2371">
          <cell r="D2371" t="str">
            <v>262404620036</v>
          </cell>
          <cell r="F2371" t="str">
            <v>保護者支援・子育て支援</v>
          </cell>
          <cell r="H2371" t="str">
            <v>京都府-037602</v>
          </cell>
        </row>
        <row r="2372">
          <cell r="D2372" t="str">
            <v>262404620037</v>
          </cell>
          <cell r="F2372" t="str">
            <v>保護者支援・子育て支援</v>
          </cell>
          <cell r="H2372" t="str">
            <v>京都府-030607</v>
          </cell>
        </row>
        <row r="2373">
          <cell r="D2373" t="str">
            <v>262304620038</v>
          </cell>
          <cell r="F2373" t="str">
            <v>保護者支援・子育て支援</v>
          </cell>
          <cell r="H2373" t="str">
            <v>京都府-026869</v>
          </cell>
        </row>
        <row r="2374">
          <cell r="D2374" t="str">
            <v>262304620039</v>
          </cell>
          <cell r="F2374" t="str">
            <v>保護者支援・子育て支援</v>
          </cell>
          <cell r="H2374" t="str">
            <v>京都府-022647</v>
          </cell>
        </row>
        <row r="2375">
          <cell r="D2375" t="str">
            <v>262304120040</v>
          </cell>
          <cell r="F2375" t="str">
            <v>保護者支援・子育て支援</v>
          </cell>
          <cell r="H2375" t="str">
            <v>京都府-009492</v>
          </cell>
        </row>
        <row r="2376">
          <cell r="D2376" t="str">
            <v>262304120041</v>
          </cell>
          <cell r="F2376" t="str">
            <v>保護者支援・子育て支援</v>
          </cell>
          <cell r="H2376" t="str">
            <v>京都府-003976</v>
          </cell>
        </row>
        <row r="2377">
          <cell r="D2377" t="str">
            <v>262304120042</v>
          </cell>
          <cell r="F2377" t="str">
            <v>乳児保育</v>
          </cell>
          <cell r="H2377" t="str">
            <v>京都府-019597</v>
          </cell>
        </row>
        <row r="2378">
          <cell r="D2378" t="str">
            <v>262403420043</v>
          </cell>
          <cell r="F2378" t="str">
            <v>食育・アレルギー対応</v>
          </cell>
          <cell r="H2378" t="str">
            <v>京都府-038247</v>
          </cell>
        </row>
        <row r="2379">
          <cell r="D2379" t="str">
            <v>262404420044</v>
          </cell>
          <cell r="F2379" t="str">
            <v>食育・アレルギー対応</v>
          </cell>
          <cell r="H2379" t="str">
            <v>京都府-037516</v>
          </cell>
        </row>
        <row r="2380">
          <cell r="D2380" t="str">
            <v>262404420045</v>
          </cell>
          <cell r="F2380" t="str">
            <v>食育・アレルギー対応</v>
          </cell>
          <cell r="H2380" t="str">
            <v>京都府-039941</v>
          </cell>
        </row>
        <row r="2381">
          <cell r="D2381" t="str">
            <v>262404420046</v>
          </cell>
          <cell r="F2381" t="str">
            <v>食育・アレルギー対応</v>
          </cell>
          <cell r="H2381" t="str">
            <v>京都府-026743</v>
          </cell>
        </row>
        <row r="2382">
          <cell r="D2382" t="str">
            <v>262404420047</v>
          </cell>
          <cell r="F2382" t="str">
            <v>食育・アレルギー対応</v>
          </cell>
          <cell r="H2382" t="str">
            <v>京都府-018510</v>
          </cell>
        </row>
        <row r="2383">
          <cell r="D2383" t="str">
            <v>262404420048</v>
          </cell>
          <cell r="F2383" t="str">
            <v>食育・アレルギー対応</v>
          </cell>
          <cell r="H2383" t="str">
            <v>京都府-023092</v>
          </cell>
        </row>
        <row r="2384">
          <cell r="D2384" t="str">
            <v>262404420049</v>
          </cell>
          <cell r="F2384" t="str">
            <v>食育・アレルギー対応</v>
          </cell>
          <cell r="H2384" t="str">
            <v>京都府-020817</v>
          </cell>
        </row>
        <row r="2385">
          <cell r="D2385" t="str">
            <v>262404420050</v>
          </cell>
          <cell r="F2385" t="str">
            <v>食育・アレルギー対応</v>
          </cell>
          <cell r="H2385" t="str">
            <v>京都府-027589</v>
          </cell>
        </row>
        <row r="2386">
          <cell r="D2386" t="str">
            <v>262404420051</v>
          </cell>
          <cell r="F2386" t="str">
            <v>食育・アレルギー対応</v>
          </cell>
          <cell r="H2386" t="str">
            <v>京都府-034477</v>
          </cell>
        </row>
        <row r="2387">
          <cell r="D2387" t="str">
            <v>262404420052</v>
          </cell>
          <cell r="F2387" t="str">
            <v>食育・アレルギー対応</v>
          </cell>
          <cell r="H2387" t="str">
            <v>京都府-027571</v>
          </cell>
        </row>
        <row r="2388">
          <cell r="D2388" t="str">
            <v>262404420053</v>
          </cell>
          <cell r="F2388" t="str">
            <v>食育・アレルギー対応</v>
          </cell>
          <cell r="H2388" t="str">
            <v>該当しない</v>
          </cell>
        </row>
        <row r="2389">
          <cell r="D2389" t="str">
            <v>262304420054</v>
          </cell>
          <cell r="F2389" t="str">
            <v>食育・アレルギー対応</v>
          </cell>
          <cell r="H2389" t="str">
            <v>大阪府-119542</v>
          </cell>
        </row>
        <row r="2390">
          <cell r="D2390" t="str">
            <v>262404420055</v>
          </cell>
          <cell r="F2390" t="str">
            <v>食育・アレルギー対応</v>
          </cell>
          <cell r="H2390" t="str">
            <v>該当しない</v>
          </cell>
        </row>
        <row r="2391">
          <cell r="D2391" t="str">
            <v>262404420056</v>
          </cell>
          <cell r="F2391" t="str">
            <v>食育・アレルギー対応</v>
          </cell>
          <cell r="H2391" t="str">
            <v>京都府-008207</v>
          </cell>
        </row>
        <row r="2392">
          <cell r="D2392" t="str">
            <v>262404420057</v>
          </cell>
          <cell r="F2392" t="str">
            <v>食育・アレルギー対応</v>
          </cell>
          <cell r="H2392" t="str">
            <v>京都府-004068</v>
          </cell>
        </row>
        <row r="2393">
          <cell r="D2393" t="str">
            <v>262404420058</v>
          </cell>
          <cell r="F2393" t="str">
            <v>食育・アレルギー対応</v>
          </cell>
          <cell r="H2393" t="str">
            <v>京都府-033002</v>
          </cell>
        </row>
        <row r="2394">
          <cell r="D2394" t="str">
            <v>262404420059</v>
          </cell>
          <cell r="F2394" t="str">
            <v>食育・アレルギー対応</v>
          </cell>
          <cell r="H2394" t="str">
            <v>京都府-033138</v>
          </cell>
        </row>
        <row r="2395">
          <cell r="D2395" t="str">
            <v>262404420060</v>
          </cell>
          <cell r="F2395" t="str">
            <v>食育・アレルギー対応</v>
          </cell>
          <cell r="H2395" t="str">
            <v>京都府-016100</v>
          </cell>
        </row>
        <row r="2396">
          <cell r="D2396" t="str">
            <v>262404420061</v>
          </cell>
          <cell r="F2396" t="str">
            <v>食育・アレルギー対応</v>
          </cell>
          <cell r="H2396" t="str">
            <v>京都府-000376</v>
          </cell>
        </row>
        <row r="2397">
          <cell r="D2397" t="str">
            <v>262404420062</v>
          </cell>
          <cell r="F2397" t="str">
            <v>食育・アレルギー対応</v>
          </cell>
          <cell r="H2397" t="str">
            <v>大阪府-103137</v>
          </cell>
        </row>
        <row r="2398">
          <cell r="D2398" t="str">
            <v>262404420063</v>
          </cell>
          <cell r="F2398" t="str">
            <v>食育・アレルギー対応</v>
          </cell>
          <cell r="H2398" t="str">
            <v>該当しない</v>
          </cell>
        </row>
        <row r="2399">
          <cell r="D2399" t="str">
            <v>262404420064</v>
          </cell>
          <cell r="F2399" t="str">
            <v>食育・アレルギー対応</v>
          </cell>
          <cell r="H2399" t="str">
            <v>京都府-038839</v>
          </cell>
        </row>
        <row r="2400">
          <cell r="D2400" t="str">
            <v>262404420065</v>
          </cell>
          <cell r="F2400" t="str">
            <v>食育・アレルギー対応</v>
          </cell>
          <cell r="H2400" t="str">
            <v>京都府-029966</v>
          </cell>
        </row>
        <row r="2401">
          <cell r="D2401" t="str">
            <v>262404420066</v>
          </cell>
          <cell r="F2401" t="str">
            <v>食育・アレルギー対応</v>
          </cell>
          <cell r="H2401" t="str">
            <v>該当しない</v>
          </cell>
        </row>
        <row r="2402">
          <cell r="D2402" t="str">
            <v>262404420067</v>
          </cell>
          <cell r="F2402" t="str">
            <v>食育・アレルギー対応</v>
          </cell>
          <cell r="H2402" t="str">
            <v>京都府-008857</v>
          </cell>
        </row>
        <row r="2403">
          <cell r="D2403" t="str">
            <v>262404420068</v>
          </cell>
          <cell r="F2403" t="str">
            <v>食育・アレルギー対応</v>
          </cell>
          <cell r="H2403" t="str">
            <v>山口県-015588</v>
          </cell>
        </row>
        <row r="2404">
          <cell r="D2404" t="str">
            <v>262404420069</v>
          </cell>
          <cell r="F2404" t="str">
            <v>食育・アレルギー対応</v>
          </cell>
          <cell r="H2404" t="str">
            <v>京都府-011433</v>
          </cell>
        </row>
        <row r="2405">
          <cell r="D2405" t="str">
            <v>262404420070</v>
          </cell>
          <cell r="F2405" t="str">
            <v>食育・アレルギー対応</v>
          </cell>
          <cell r="H2405" t="str">
            <v>京都府-010718</v>
          </cell>
        </row>
        <row r="2406">
          <cell r="D2406" t="str">
            <v>262404420071</v>
          </cell>
          <cell r="F2406" t="str">
            <v>食育・アレルギー対応</v>
          </cell>
          <cell r="H2406" t="str">
            <v>該当しない</v>
          </cell>
        </row>
        <row r="2407">
          <cell r="D2407" t="str">
            <v>262404420072</v>
          </cell>
          <cell r="F2407" t="str">
            <v>食育・アレルギー対応</v>
          </cell>
          <cell r="H2407" t="str">
            <v>京都府-006742</v>
          </cell>
        </row>
        <row r="2408">
          <cell r="D2408" t="str">
            <v>262404420073</v>
          </cell>
          <cell r="F2408" t="str">
            <v>食育・アレルギー対応</v>
          </cell>
          <cell r="H2408" t="str">
            <v>該当しない</v>
          </cell>
        </row>
        <row r="2409">
          <cell r="D2409" t="str">
            <v>262404420074</v>
          </cell>
          <cell r="F2409" t="str">
            <v>食育・アレルギー対応</v>
          </cell>
          <cell r="H2409" t="str">
            <v>京都府-038537</v>
          </cell>
        </row>
        <row r="2410">
          <cell r="D2410" t="str">
            <v>262404420075</v>
          </cell>
          <cell r="F2410" t="str">
            <v>食育・アレルギー対応</v>
          </cell>
          <cell r="H2410" t="str">
            <v>京都府-026444</v>
          </cell>
        </row>
        <row r="2411">
          <cell r="D2411" t="str">
            <v>262404420076</v>
          </cell>
          <cell r="F2411" t="str">
            <v>食育・アレルギー対応</v>
          </cell>
          <cell r="H2411" t="str">
            <v>大阪府-058661</v>
          </cell>
        </row>
        <row r="2412">
          <cell r="D2412" t="str">
            <v>262404420077</v>
          </cell>
          <cell r="F2412" t="str">
            <v>食育・アレルギー対応</v>
          </cell>
          <cell r="H2412" t="str">
            <v>該当しない</v>
          </cell>
        </row>
        <row r="2413">
          <cell r="D2413" t="str">
            <v>262404420078</v>
          </cell>
          <cell r="F2413" t="str">
            <v>食育・アレルギー対応</v>
          </cell>
          <cell r="H2413" t="str">
            <v>京都府-023789</v>
          </cell>
        </row>
        <row r="2414">
          <cell r="D2414" t="str">
            <v>262404420079</v>
          </cell>
          <cell r="F2414" t="str">
            <v>食育・アレルギー対応</v>
          </cell>
          <cell r="H2414" t="str">
            <v>神奈川県-010912</v>
          </cell>
        </row>
        <row r="2415">
          <cell r="D2415" t="str">
            <v>262404420080</v>
          </cell>
          <cell r="F2415" t="str">
            <v>食育・アレルギー対応</v>
          </cell>
          <cell r="H2415" t="str">
            <v>京都府-030167</v>
          </cell>
        </row>
        <row r="2416">
          <cell r="D2416" t="str">
            <v>262404420081</v>
          </cell>
          <cell r="F2416" t="str">
            <v>食育・アレルギー対応</v>
          </cell>
          <cell r="H2416" t="str">
            <v>京都府-039882</v>
          </cell>
        </row>
        <row r="2417">
          <cell r="D2417" t="str">
            <v>262404420082</v>
          </cell>
          <cell r="F2417" t="str">
            <v>食育・アレルギー対応</v>
          </cell>
          <cell r="H2417" t="str">
            <v>京都府-025371</v>
          </cell>
        </row>
        <row r="2418">
          <cell r="D2418" t="str">
            <v>262404420083</v>
          </cell>
          <cell r="F2418" t="str">
            <v>食育・アレルギー対応</v>
          </cell>
          <cell r="H2418" t="str">
            <v>京都府-000080</v>
          </cell>
        </row>
        <row r="2419">
          <cell r="D2419" t="str">
            <v>262404420084</v>
          </cell>
          <cell r="F2419" t="str">
            <v>食育・アレルギー対応</v>
          </cell>
          <cell r="H2419" t="str">
            <v>京都府-007507</v>
          </cell>
        </row>
        <row r="2420">
          <cell r="D2420" t="str">
            <v>262404420085</v>
          </cell>
          <cell r="F2420" t="str">
            <v>食育・アレルギー対応</v>
          </cell>
          <cell r="H2420" t="str">
            <v>京都府-021244</v>
          </cell>
        </row>
        <row r="2421">
          <cell r="D2421" t="str">
            <v>262404420086</v>
          </cell>
          <cell r="F2421" t="str">
            <v>食育・アレルギー対応</v>
          </cell>
          <cell r="H2421" t="str">
            <v>京都府-037878</v>
          </cell>
        </row>
        <row r="2422">
          <cell r="D2422" t="str">
            <v>262404420087</v>
          </cell>
          <cell r="F2422" t="str">
            <v>食育・アレルギー対応</v>
          </cell>
          <cell r="H2422" t="str">
            <v>京都府-009780</v>
          </cell>
        </row>
        <row r="2423">
          <cell r="D2423" t="str">
            <v>262404420088</v>
          </cell>
          <cell r="F2423" t="str">
            <v>食育・アレルギー対応</v>
          </cell>
          <cell r="H2423" t="str">
            <v>京都府-011669</v>
          </cell>
        </row>
        <row r="2424">
          <cell r="D2424" t="str">
            <v>262404420089</v>
          </cell>
          <cell r="F2424" t="str">
            <v>食育・アレルギー対応</v>
          </cell>
          <cell r="H2424" t="str">
            <v>京都府-040002</v>
          </cell>
        </row>
        <row r="2425">
          <cell r="D2425" t="str">
            <v>262404420090</v>
          </cell>
          <cell r="F2425" t="str">
            <v>食育・アレルギー対応</v>
          </cell>
          <cell r="H2425" t="str">
            <v>京都府-040133</v>
          </cell>
        </row>
        <row r="2426">
          <cell r="D2426" t="str">
            <v>262404420091</v>
          </cell>
          <cell r="F2426" t="str">
            <v>食育・アレルギー対応</v>
          </cell>
          <cell r="H2426" t="str">
            <v>京都府-035433</v>
          </cell>
        </row>
        <row r="2427">
          <cell r="D2427" t="str">
            <v>262404420092</v>
          </cell>
          <cell r="F2427" t="str">
            <v>食育・アレルギー対応</v>
          </cell>
          <cell r="H2427" t="str">
            <v>山口県-020914</v>
          </cell>
        </row>
        <row r="2428">
          <cell r="D2428" t="str">
            <v>262404420093</v>
          </cell>
          <cell r="F2428" t="str">
            <v>食育・アレルギー対応</v>
          </cell>
          <cell r="H2428" t="str">
            <v>京都府-017260</v>
          </cell>
        </row>
        <row r="2429">
          <cell r="D2429" t="str">
            <v>262404120094</v>
          </cell>
          <cell r="F2429" t="str">
            <v>食育・アレルギー対応</v>
          </cell>
          <cell r="H2429" t="str">
            <v>京都府-024872</v>
          </cell>
        </row>
        <row r="2430">
          <cell r="D2430" t="str">
            <v>262404120095</v>
          </cell>
          <cell r="F2430" t="str">
            <v>食育・アレルギー対応</v>
          </cell>
          <cell r="H2430" t="str">
            <v>滋賀県-023349</v>
          </cell>
        </row>
        <row r="2431">
          <cell r="D2431" t="str">
            <v>262404120096</v>
          </cell>
          <cell r="F2431" t="str">
            <v>食育・アレルギー対応</v>
          </cell>
          <cell r="H2431" t="str">
            <v>該当しない</v>
          </cell>
        </row>
        <row r="2432">
          <cell r="D2432" t="str">
            <v>272404120097</v>
          </cell>
          <cell r="F2432" t="str">
            <v>食育・アレルギー対応</v>
          </cell>
          <cell r="H2432" t="str">
            <v>該当しない</v>
          </cell>
        </row>
        <row r="2433">
          <cell r="D2433" t="str">
            <v>282404120098</v>
          </cell>
          <cell r="F2433" t="str">
            <v>食育・アレルギー対応</v>
          </cell>
          <cell r="H2433" t="str">
            <v>大阪府-056365</v>
          </cell>
        </row>
        <row r="2434">
          <cell r="D2434" t="str">
            <v>292404120099</v>
          </cell>
          <cell r="F2434" t="str">
            <v>食育・アレルギー対応</v>
          </cell>
          <cell r="H2434" t="str">
            <v>該当しない</v>
          </cell>
        </row>
        <row r="2435">
          <cell r="D2435" t="str">
            <v>302404120100</v>
          </cell>
          <cell r="F2435" t="str">
            <v>食育・アレルギー対応</v>
          </cell>
          <cell r="H2435" t="str">
            <v>京都府-039769</v>
          </cell>
        </row>
        <row r="2436">
          <cell r="D2436" t="str">
            <v>312404120101</v>
          </cell>
          <cell r="F2436" t="str">
            <v>食育・アレルギー対応</v>
          </cell>
          <cell r="H2436" t="str">
            <v>該当しない</v>
          </cell>
        </row>
        <row r="2437">
          <cell r="D2437" t="str">
            <v>322404120102</v>
          </cell>
          <cell r="F2437" t="str">
            <v>食育・アレルギー対応</v>
          </cell>
          <cell r="H2437" t="str">
            <v>京都府-007843</v>
          </cell>
        </row>
        <row r="2438">
          <cell r="D2438" t="str">
            <v>332404120103</v>
          </cell>
          <cell r="F2438" t="str">
            <v>食育・アレルギー対応</v>
          </cell>
          <cell r="H2438" t="str">
            <v>京都府-037453</v>
          </cell>
        </row>
        <row r="2439">
          <cell r="D2439" t="str">
            <v>342404120104</v>
          </cell>
          <cell r="F2439" t="str">
            <v>食育・アレルギー対応</v>
          </cell>
          <cell r="H2439" t="str">
            <v>該当しない</v>
          </cell>
        </row>
        <row r="2440">
          <cell r="D2440" t="str">
            <v>352404120105</v>
          </cell>
          <cell r="F2440" t="str">
            <v>食育・アレルギー対応</v>
          </cell>
          <cell r="H2440" t="str">
            <v>京都府-024928</v>
          </cell>
        </row>
        <row r="2441">
          <cell r="D2441" t="str">
            <v>362404120106</v>
          </cell>
          <cell r="F2441" t="str">
            <v>食育・アレルギー対応</v>
          </cell>
          <cell r="H2441" t="str">
            <v>該当しない</v>
          </cell>
        </row>
        <row r="2442">
          <cell r="D2442" t="str">
            <v>372404120107</v>
          </cell>
          <cell r="F2442" t="str">
            <v>食育・アレルギー対応</v>
          </cell>
          <cell r="H2442" t="str">
            <v>京都府-008856</v>
          </cell>
        </row>
        <row r="2443">
          <cell r="D2443" t="str">
            <v>382404120108</v>
          </cell>
          <cell r="F2443" t="str">
            <v>食育・アレルギー対応</v>
          </cell>
          <cell r="H2443" t="str">
            <v>京都府-037906</v>
          </cell>
        </row>
        <row r="2444">
          <cell r="D2444" t="str">
            <v>392404120109</v>
          </cell>
          <cell r="F2444" t="str">
            <v>食育・アレルギー対応</v>
          </cell>
          <cell r="H2444" t="str">
            <v>京都府-036191</v>
          </cell>
        </row>
        <row r="2445">
          <cell r="D2445" t="str">
            <v>402404120110</v>
          </cell>
          <cell r="F2445" t="str">
            <v>食育・アレルギー対応</v>
          </cell>
          <cell r="H2445" t="str">
            <v>京都府-027330</v>
          </cell>
        </row>
        <row r="2446">
          <cell r="D2446" t="str">
            <v>412404120111</v>
          </cell>
          <cell r="F2446" t="str">
            <v>食育・アレルギー対応</v>
          </cell>
          <cell r="H2446" t="str">
            <v>京都府-009492</v>
          </cell>
        </row>
        <row r="2447">
          <cell r="D2447" t="str">
            <v>422404120112</v>
          </cell>
          <cell r="F2447" t="str">
            <v>食育・アレルギー対応</v>
          </cell>
          <cell r="H2447" t="str">
            <v>京都府-038525</v>
          </cell>
        </row>
        <row r="2448">
          <cell r="D2448" t="str">
            <v>432404120113</v>
          </cell>
          <cell r="F2448" t="str">
            <v>食育・アレルギー対応</v>
          </cell>
          <cell r="H2448" t="str">
            <v>京都府-023681</v>
          </cell>
        </row>
        <row r="2449">
          <cell r="D2449" t="str">
            <v>442404120114</v>
          </cell>
          <cell r="F2449" t="str">
            <v>食育・アレルギー対応</v>
          </cell>
          <cell r="H2449" t="str">
            <v>該当しない</v>
          </cell>
        </row>
        <row r="2450">
          <cell r="D2450" t="str">
            <v>452404120115</v>
          </cell>
          <cell r="F2450" t="str">
            <v>食育・アレルギー対応</v>
          </cell>
          <cell r="H2450" t="str">
            <v>京都府-001779</v>
          </cell>
        </row>
        <row r="2451">
          <cell r="D2451" t="str">
            <v>462404120116</v>
          </cell>
          <cell r="F2451" t="str">
            <v>食育・アレルギー対応</v>
          </cell>
          <cell r="H2451" t="str">
            <v>京都府-009666</v>
          </cell>
        </row>
        <row r="2452">
          <cell r="D2452" t="str">
            <v>472404120117</v>
          </cell>
          <cell r="F2452" t="str">
            <v>食育・アレルギー対応</v>
          </cell>
          <cell r="H2452" t="str">
            <v>京都府-024545</v>
          </cell>
        </row>
        <row r="2453">
          <cell r="D2453" t="str">
            <v>482404120118</v>
          </cell>
          <cell r="F2453" t="str">
            <v>食育・アレルギー対応</v>
          </cell>
          <cell r="H2453" t="str">
            <v>京都府-025237</v>
          </cell>
        </row>
        <row r="2454">
          <cell r="D2454" t="str">
            <v>492404120119</v>
          </cell>
          <cell r="F2454" t="str">
            <v>食育・アレルギー対応</v>
          </cell>
          <cell r="H2454" t="str">
            <v>群馬県-018058</v>
          </cell>
        </row>
        <row r="2455">
          <cell r="D2455" t="str">
            <v>502404120120</v>
          </cell>
          <cell r="F2455" t="str">
            <v>食育・アレルギー対応</v>
          </cell>
          <cell r="H2455" t="str">
            <v>京都府-019103</v>
          </cell>
        </row>
        <row r="2456">
          <cell r="D2456" t="str">
            <v>512404120121</v>
          </cell>
          <cell r="F2456" t="str">
            <v>食育・アレルギー対応</v>
          </cell>
          <cell r="H2456" t="str">
            <v>京都府-031140</v>
          </cell>
        </row>
        <row r="2457">
          <cell r="D2457" t="str">
            <v>522404120122</v>
          </cell>
          <cell r="F2457" t="str">
            <v>食育・アレルギー対応</v>
          </cell>
          <cell r="H2457" t="str">
            <v>京都府-035184</v>
          </cell>
        </row>
        <row r="2458">
          <cell r="D2458" t="str">
            <v>532404120123</v>
          </cell>
          <cell r="F2458" t="str">
            <v>食育・アレルギー対応</v>
          </cell>
          <cell r="H2458" t="str">
            <v>京都府-007127</v>
          </cell>
        </row>
        <row r="2459">
          <cell r="D2459" t="str">
            <v>542404120124</v>
          </cell>
          <cell r="F2459" t="str">
            <v>食育・アレルギー対応</v>
          </cell>
          <cell r="H2459" t="str">
            <v>京都府-016321</v>
          </cell>
        </row>
        <row r="2460">
          <cell r="D2460" t="str">
            <v>552404120125</v>
          </cell>
          <cell r="F2460" t="str">
            <v>食育・アレルギー対応</v>
          </cell>
          <cell r="H2460" t="str">
            <v>京都府-010738</v>
          </cell>
        </row>
        <row r="2461">
          <cell r="D2461" t="str">
            <v>262403320126</v>
          </cell>
          <cell r="F2461" t="str">
            <v>障害児保育</v>
          </cell>
          <cell r="H2461" t="str">
            <v>京都府-018914</v>
          </cell>
        </row>
        <row r="2462">
          <cell r="D2462" t="str">
            <v>262304320127</v>
          </cell>
          <cell r="F2462" t="str">
            <v>障害児保育</v>
          </cell>
          <cell r="H2462" t="str">
            <v>京都府-036205</v>
          </cell>
        </row>
        <row r="2463">
          <cell r="D2463" t="str">
            <v>262404320128</v>
          </cell>
          <cell r="F2463" t="str">
            <v>障害児保育</v>
          </cell>
          <cell r="H2463" t="str">
            <v>京都府-021141</v>
          </cell>
        </row>
        <row r="2464">
          <cell r="D2464" t="str">
            <v>262404320129</v>
          </cell>
          <cell r="F2464" t="str">
            <v>障害児保育</v>
          </cell>
          <cell r="H2464" t="str">
            <v>京都府-038540</v>
          </cell>
        </row>
        <row r="2465">
          <cell r="D2465" t="str">
            <v>262404320130</v>
          </cell>
          <cell r="F2465" t="str">
            <v>障害児保育</v>
          </cell>
          <cell r="H2465" t="str">
            <v>京都府-022776</v>
          </cell>
        </row>
        <row r="2466">
          <cell r="D2466" t="str">
            <v>262304320131</v>
          </cell>
          <cell r="F2466" t="str">
            <v>障害児保育</v>
          </cell>
          <cell r="H2466" t="str">
            <v>大分県-004689</v>
          </cell>
        </row>
        <row r="2467">
          <cell r="D2467" t="str">
            <v>262404320132</v>
          </cell>
          <cell r="F2467" t="str">
            <v>障害児保育</v>
          </cell>
          <cell r="H2467" t="str">
            <v>京都府-038346</v>
          </cell>
        </row>
        <row r="2468">
          <cell r="D2468" t="str">
            <v>262304320133</v>
          </cell>
          <cell r="F2468" t="str">
            <v>障害児保育</v>
          </cell>
          <cell r="H2468" t="str">
            <v>大阪府-115205</v>
          </cell>
        </row>
        <row r="2469">
          <cell r="D2469" t="str">
            <v>262304320134</v>
          </cell>
          <cell r="F2469" t="str">
            <v>障害児保育</v>
          </cell>
          <cell r="H2469" t="str">
            <v>滋賀県-002184</v>
          </cell>
        </row>
        <row r="2470">
          <cell r="D2470" t="str">
            <v>262304320135</v>
          </cell>
          <cell r="F2470" t="str">
            <v>障害児保育</v>
          </cell>
          <cell r="H2470" t="str">
            <v>京都府-038499</v>
          </cell>
        </row>
        <row r="2471">
          <cell r="D2471" t="str">
            <v>262404320136</v>
          </cell>
          <cell r="F2471" t="str">
            <v>障害児保育</v>
          </cell>
          <cell r="H2471" t="str">
            <v>京都府-031567</v>
          </cell>
        </row>
        <row r="2472">
          <cell r="D2472" t="str">
            <v>262404320137</v>
          </cell>
          <cell r="F2472" t="str">
            <v>障害児保育</v>
          </cell>
          <cell r="H2472" t="str">
            <v>京都府-009317</v>
          </cell>
        </row>
        <row r="2473">
          <cell r="D2473" t="str">
            <v>262404320138</v>
          </cell>
          <cell r="F2473" t="str">
            <v>障害児保育</v>
          </cell>
          <cell r="H2473" t="str">
            <v>京都府-022680</v>
          </cell>
        </row>
        <row r="2474">
          <cell r="D2474" t="str">
            <v>262304320139</v>
          </cell>
          <cell r="F2474" t="str">
            <v>障害児保育</v>
          </cell>
          <cell r="H2474" t="str">
            <v>京都府-016576</v>
          </cell>
        </row>
        <row r="2475">
          <cell r="D2475" t="str">
            <v>262304320140</v>
          </cell>
          <cell r="F2475" t="str">
            <v>障害児保育</v>
          </cell>
          <cell r="H2475" t="str">
            <v>該当しない</v>
          </cell>
        </row>
        <row r="2476">
          <cell r="D2476" t="str">
            <v>262304320141</v>
          </cell>
          <cell r="F2476" t="str">
            <v>障害児保育</v>
          </cell>
          <cell r="H2476" t="str">
            <v>京都府-038088</v>
          </cell>
        </row>
        <row r="2477">
          <cell r="D2477" t="str">
            <v>262304320142</v>
          </cell>
          <cell r="F2477" t="str">
            <v>障害児保育</v>
          </cell>
          <cell r="H2477" t="str">
            <v>京都府-004682</v>
          </cell>
        </row>
        <row r="2478">
          <cell r="D2478" t="str">
            <v>262404320143</v>
          </cell>
          <cell r="F2478" t="str">
            <v>障害児保育</v>
          </cell>
          <cell r="H2478" t="str">
            <v>京都府-024274</v>
          </cell>
        </row>
        <row r="2479">
          <cell r="D2479" t="str">
            <v>262404320144</v>
          </cell>
          <cell r="F2479" t="str">
            <v>障害児保育</v>
          </cell>
          <cell r="H2479" t="str">
            <v>京都府-008278</v>
          </cell>
        </row>
        <row r="2480">
          <cell r="D2480" t="str">
            <v>262404320145</v>
          </cell>
          <cell r="F2480" t="str">
            <v>障害児保育</v>
          </cell>
          <cell r="H2480" t="str">
            <v>大阪府-016097</v>
          </cell>
        </row>
        <row r="2481">
          <cell r="D2481" t="str">
            <v>262404320146</v>
          </cell>
          <cell r="F2481" t="str">
            <v>障害児保育</v>
          </cell>
          <cell r="H2481" t="str">
            <v>京都府-006747</v>
          </cell>
        </row>
        <row r="2482">
          <cell r="D2482" t="str">
            <v>262404320147</v>
          </cell>
          <cell r="F2482" t="str">
            <v>障害児保育</v>
          </cell>
          <cell r="H2482" t="str">
            <v>該当しない</v>
          </cell>
        </row>
        <row r="2483">
          <cell r="D2483" t="str">
            <v>262404320148</v>
          </cell>
          <cell r="F2483" t="str">
            <v>障害児保育</v>
          </cell>
          <cell r="H2483" t="str">
            <v>京都府-002166</v>
          </cell>
        </row>
        <row r="2484">
          <cell r="D2484" t="str">
            <v>262304320149</v>
          </cell>
          <cell r="F2484" t="str">
            <v>障害児保育</v>
          </cell>
          <cell r="H2484" t="str">
            <v>京都府-038811</v>
          </cell>
        </row>
        <row r="2485">
          <cell r="D2485" t="str">
            <v>262404320150</v>
          </cell>
          <cell r="F2485" t="str">
            <v>障害児保育</v>
          </cell>
          <cell r="H2485" t="str">
            <v>京都府-038480</v>
          </cell>
        </row>
        <row r="2486">
          <cell r="D2486" t="str">
            <v>272405320151</v>
          </cell>
          <cell r="F2486" t="str">
            <v>障害児保育</v>
          </cell>
          <cell r="H2486" t="str">
            <v>京都府-027067</v>
          </cell>
        </row>
        <row r="2487">
          <cell r="D2487" t="str">
            <v>282406320152</v>
          </cell>
          <cell r="F2487" t="str">
            <v>障害児保育</v>
          </cell>
          <cell r="H2487" t="str">
            <v>京都府-033249</v>
          </cell>
        </row>
        <row r="2488">
          <cell r="D2488" t="str">
            <v>292407320153</v>
          </cell>
          <cell r="F2488" t="str">
            <v>障害児保育</v>
          </cell>
          <cell r="H2488" t="str">
            <v>京都府-004690</v>
          </cell>
        </row>
        <row r="2489">
          <cell r="D2489" t="str">
            <v>302308320154</v>
          </cell>
          <cell r="F2489" t="str">
            <v>障害児保育</v>
          </cell>
          <cell r="H2489" t="str">
            <v>京都府-004692</v>
          </cell>
        </row>
        <row r="2490">
          <cell r="D2490" t="str">
            <v>312409320155</v>
          </cell>
          <cell r="F2490" t="str">
            <v>障害児保育</v>
          </cell>
          <cell r="H2490" t="str">
            <v>京都府-017354</v>
          </cell>
        </row>
        <row r="2491">
          <cell r="D2491" t="str">
            <v>322410320156</v>
          </cell>
          <cell r="F2491" t="str">
            <v>障害児保育</v>
          </cell>
          <cell r="H2491" t="str">
            <v>京都府-034511</v>
          </cell>
        </row>
        <row r="2492">
          <cell r="D2492" t="str">
            <v>332411320157</v>
          </cell>
          <cell r="F2492" t="str">
            <v>障害児保育</v>
          </cell>
          <cell r="H2492" t="str">
            <v>福岡県-069523</v>
          </cell>
        </row>
        <row r="2493">
          <cell r="D2493" t="str">
            <v>342412320158</v>
          </cell>
          <cell r="F2493" t="str">
            <v>障害児保育</v>
          </cell>
          <cell r="H2493" t="str">
            <v>京都府-018374</v>
          </cell>
        </row>
        <row r="2494">
          <cell r="D2494" t="str">
            <v>352413320159</v>
          </cell>
          <cell r="F2494" t="str">
            <v>障害児保育</v>
          </cell>
          <cell r="H2494" t="str">
            <v>京都府-039728</v>
          </cell>
        </row>
        <row r="2495">
          <cell r="D2495" t="str">
            <v>362414320160</v>
          </cell>
          <cell r="F2495" t="str">
            <v>障害児保育</v>
          </cell>
          <cell r="H2495" t="str">
            <v>京都府-010804</v>
          </cell>
        </row>
        <row r="2496">
          <cell r="D2496" t="str">
            <v>372415320161</v>
          </cell>
          <cell r="F2496" t="str">
            <v>障害児保育</v>
          </cell>
          <cell r="H2496" t="str">
            <v>京都府-008645</v>
          </cell>
        </row>
        <row r="2497">
          <cell r="D2497" t="str">
            <v>382316320162</v>
          </cell>
          <cell r="F2497" t="str">
            <v>障害児保育</v>
          </cell>
          <cell r="H2497" t="str">
            <v>京都府-018402</v>
          </cell>
        </row>
        <row r="2498">
          <cell r="D2498" t="str">
            <v>392317320163</v>
          </cell>
          <cell r="F2498" t="str">
            <v>障害児保育</v>
          </cell>
          <cell r="H2498" t="str">
            <v>京都府-013071</v>
          </cell>
        </row>
        <row r="2499">
          <cell r="D2499" t="str">
            <v>402318320164</v>
          </cell>
          <cell r="F2499" t="str">
            <v>障害児保育</v>
          </cell>
          <cell r="H2499" t="str">
            <v>兵庫県-056043</v>
          </cell>
        </row>
        <row r="2500">
          <cell r="D2500" t="str">
            <v>412419320165</v>
          </cell>
          <cell r="F2500" t="str">
            <v>障害児保育</v>
          </cell>
          <cell r="H2500" t="str">
            <v>京都府-037171</v>
          </cell>
        </row>
        <row r="2501">
          <cell r="D2501" t="str">
            <v>422420320166</v>
          </cell>
          <cell r="F2501" t="str">
            <v>障害児保育</v>
          </cell>
          <cell r="H2501" t="str">
            <v>京都府-037134</v>
          </cell>
        </row>
        <row r="2502">
          <cell r="D2502" t="str">
            <v>432421320167</v>
          </cell>
          <cell r="F2502" t="str">
            <v>障害児保育</v>
          </cell>
          <cell r="H2502" t="str">
            <v>該当しない</v>
          </cell>
        </row>
        <row r="2503">
          <cell r="D2503" t="str">
            <v>442422320168</v>
          </cell>
          <cell r="F2503" t="str">
            <v>障害児保育</v>
          </cell>
          <cell r="H2503" t="str">
            <v>該当しない</v>
          </cell>
        </row>
        <row r="2504">
          <cell r="D2504" t="str">
            <v>452323320169</v>
          </cell>
          <cell r="F2504" t="str">
            <v>障害児保育</v>
          </cell>
          <cell r="H2504" t="str">
            <v>京都府-038734</v>
          </cell>
        </row>
        <row r="2505">
          <cell r="D2505" t="str">
            <v>462324320170</v>
          </cell>
          <cell r="F2505" t="str">
            <v>障害児保育</v>
          </cell>
          <cell r="H2505" t="str">
            <v>京都府-038926</v>
          </cell>
        </row>
        <row r="2506">
          <cell r="D2506" t="str">
            <v>472325320171</v>
          </cell>
          <cell r="F2506" t="str">
            <v>障害児保育</v>
          </cell>
          <cell r="H2506" t="str">
            <v>京都府-017177</v>
          </cell>
        </row>
        <row r="2507">
          <cell r="D2507" t="str">
            <v>482326320172</v>
          </cell>
          <cell r="F2507" t="str">
            <v>障害児保育</v>
          </cell>
          <cell r="H2507" t="str">
            <v>該当しない</v>
          </cell>
        </row>
        <row r="2508">
          <cell r="D2508" t="str">
            <v>492327320173</v>
          </cell>
          <cell r="F2508" t="str">
            <v>障害児保育</v>
          </cell>
          <cell r="H2508" t="str">
            <v>京都府-009529</v>
          </cell>
        </row>
        <row r="2509">
          <cell r="D2509" t="str">
            <v>502328320174</v>
          </cell>
          <cell r="F2509" t="str">
            <v>障害児保育</v>
          </cell>
          <cell r="H2509" t="str">
            <v>京都府-027026</v>
          </cell>
        </row>
        <row r="2510">
          <cell r="D2510" t="str">
            <v>512429320175</v>
          </cell>
          <cell r="F2510" t="str">
            <v>障害児保育</v>
          </cell>
          <cell r="H2510" t="str">
            <v>京都府-005632</v>
          </cell>
        </row>
        <row r="2511">
          <cell r="D2511" t="str">
            <v>522430320176</v>
          </cell>
          <cell r="F2511" t="str">
            <v>障害児保育</v>
          </cell>
          <cell r="H2511" t="str">
            <v>該当しない</v>
          </cell>
        </row>
        <row r="2512">
          <cell r="D2512" t="str">
            <v>532431320177</v>
          </cell>
          <cell r="F2512" t="str">
            <v>障害児保育</v>
          </cell>
          <cell r="H2512" t="str">
            <v>京都府-011842</v>
          </cell>
        </row>
        <row r="2513">
          <cell r="D2513" t="str">
            <v>542432320178</v>
          </cell>
          <cell r="F2513" t="str">
            <v>障害児保育</v>
          </cell>
          <cell r="H2513" t="str">
            <v>京都府-012076</v>
          </cell>
        </row>
        <row r="2514">
          <cell r="D2514" t="str">
            <v>552333320179</v>
          </cell>
          <cell r="F2514" t="str">
            <v>障害児保育</v>
          </cell>
          <cell r="H2514" t="str">
            <v>京都府-028421</v>
          </cell>
        </row>
        <row r="2515">
          <cell r="D2515" t="str">
            <v>562334320180</v>
          </cell>
          <cell r="F2515" t="str">
            <v>障害児保育</v>
          </cell>
          <cell r="H2515" t="str">
            <v>京都府-011535</v>
          </cell>
        </row>
        <row r="2516">
          <cell r="D2516" t="str">
            <v>572335320181</v>
          </cell>
          <cell r="F2516" t="str">
            <v>障害児保育</v>
          </cell>
          <cell r="H2516" t="str">
            <v>京都府-017659</v>
          </cell>
        </row>
        <row r="2517">
          <cell r="D2517" t="str">
            <v>582336320182</v>
          </cell>
          <cell r="F2517" t="str">
            <v>障害児保育</v>
          </cell>
          <cell r="H2517" t="str">
            <v>該当しない</v>
          </cell>
        </row>
        <row r="2518">
          <cell r="D2518" t="str">
            <v>592337320183</v>
          </cell>
          <cell r="F2518" t="str">
            <v>障害児保育</v>
          </cell>
          <cell r="H2518" t="str">
            <v>京都府-004471</v>
          </cell>
        </row>
        <row r="2519">
          <cell r="D2519" t="str">
            <v>602338320184</v>
          </cell>
          <cell r="F2519" t="str">
            <v>障害児保育</v>
          </cell>
          <cell r="H2519" t="str">
            <v>京都府-036836</v>
          </cell>
        </row>
        <row r="2520">
          <cell r="D2520" t="str">
            <v>612439320185</v>
          </cell>
          <cell r="F2520" t="str">
            <v>障害児保育</v>
          </cell>
          <cell r="H2520" t="str">
            <v>京都府-001191</v>
          </cell>
        </row>
        <row r="2521">
          <cell r="D2521" t="str">
            <v>622440320186</v>
          </cell>
          <cell r="F2521" t="str">
            <v>障害児保育</v>
          </cell>
          <cell r="H2521" t="str">
            <v>京都府-001196</v>
          </cell>
        </row>
        <row r="2522">
          <cell r="D2522" t="str">
            <v>632341320187</v>
          </cell>
          <cell r="F2522" t="str">
            <v>障害児保育</v>
          </cell>
          <cell r="H2522" t="str">
            <v>京都府-039346</v>
          </cell>
        </row>
        <row r="2523">
          <cell r="D2523" t="str">
            <v>642342320188</v>
          </cell>
          <cell r="F2523" t="str">
            <v>障害児保育</v>
          </cell>
          <cell r="H2523" t="str">
            <v>京都府-039677</v>
          </cell>
        </row>
        <row r="2524">
          <cell r="D2524" t="str">
            <v>262404720189</v>
          </cell>
          <cell r="F2524" t="str">
            <v>マネジメント</v>
          </cell>
          <cell r="H2524" t="str">
            <v>京都府-026437</v>
          </cell>
        </row>
        <row r="2525">
          <cell r="D2525" t="str">
            <v>262404720190</v>
          </cell>
          <cell r="F2525" t="str">
            <v>マネジメント</v>
          </cell>
          <cell r="H2525" t="str">
            <v>京都府-037928</v>
          </cell>
        </row>
        <row r="2526">
          <cell r="D2526" t="str">
            <v>262404720191</v>
          </cell>
          <cell r="F2526" t="str">
            <v>マネジメント</v>
          </cell>
          <cell r="H2526" t="str">
            <v>兵庫県-029254</v>
          </cell>
        </row>
        <row r="2527">
          <cell r="D2527" t="str">
            <v>262404720192</v>
          </cell>
          <cell r="F2527" t="str">
            <v>マネジメント</v>
          </cell>
          <cell r="H2527" t="str">
            <v>京都府-011786</v>
          </cell>
        </row>
        <row r="2528">
          <cell r="D2528" t="str">
            <v>262404720193</v>
          </cell>
          <cell r="F2528" t="str">
            <v>マネジメント</v>
          </cell>
          <cell r="H2528" t="str">
            <v>京都府-007795</v>
          </cell>
        </row>
        <row r="2529">
          <cell r="D2529" t="str">
            <v>262404720194</v>
          </cell>
          <cell r="F2529" t="str">
            <v>マネジメント</v>
          </cell>
          <cell r="H2529" t="str">
            <v>京都府-004803</v>
          </cell>
        </row>
        <row r="2530">
          <cell r="D2530" t="str">
            <v>262404720195</v>
          </cell>
          <cell r="F2530" t="str">
            <v>マネジメント</v>
          </cell>
          <cell r="H2530" t="str">
            <v>滋賀県-013486</v>
          </cell>
        </row>
        <row r="2531">
          <cell r="D2531" t="str">
            <v>262404720196</v>
          </cell>
          <cell r="F2531" t="str">
            <v>マネジメント</v>
          </cell>
          <cell r="H2531" t="str">
            <v>京都府-010929</v>
          </cell>
        </row>
        <row r="2532">
          <cell r="D2532" t="str">
            <v>262404720197</v>
          </cell>
          <cell r="F2532" t="str">
            <v>マネジメント</v>
          </cell>
          <cell r="H2532" t="str">
            <v>該当しない</v>
          </cell>
        </row>
        <row r="2533">
          <cell r="D2533" t="str">
            <v>262404720198</v>
          </cell>
          <cell r="F2533" t="str">
            <v>マネジメント</v>
          </cell>
          <cell r="H2533" t="str">
            <v>京都府-005964</v>
          </cell>
        </row>
        <row r="2534">
          <cell r="D2534" t="str">
            <v>262404720199</v>
          </cell>
          <cell r="F2534" t="str">
            <v>マネジメント</v>
          </cell>
          <cell r="H2534" t="str">
            <v>京都府-009573</v>
          </cell>
        </row>
        <row r="2535">
          <cell r="D2535" t="str">
            <v>262404720200</v>
          </cell>
          <cell r="F2535" t="str">
            <v>マネジメント</v>
          </cell>
          <cell r="H2535" t="str">
            <v>京都府-038304</v>
          </cell>
        </row>
        <row r="2536">
          <cell r="D2536" t="str">
            <v>262404720201</v>
          </cell>
          <cell r="F2536" t="str">
            <v>マネジメント</v>
          </cell>
          <cell r="H2536" t="str">
            <v>京都府-027407</v>
          </cell>
        </row>
        <row r="2537">
          <cell r="D2537" t="str">
            <v>262404720202</v>
          </cell>
          <cell r="F2537" t="str">
            <v>マネジメント</v>
          </cell>
          <cell r="H2537" t="str">
            <v>京都府-038313</v>
          </cell>
        </row>
        <row r="2538">
          <cell r="D2538" t="str">
            <v>262404720203</v>
          </cell>
          <cell r="F2538" t="str">
            <v>マネジメント</v>
          </cell>
          <cell r="H2538" t="str">
            <v>京都府-015482</v>
          </cell>
        </row>
        <row r="2539">
          <cell r="D2539" t="str">
            <v>262404720204</v>
          </cell>
          <cell r="F2539" t="str">
            <v>マネジメント</v>
          </cell>
          <cell r="H2539" t="str">
            <v>京都府-031893</v>
          </cell>
        </row>
        <row r="2540">
          <cell r="D2540" t="str">
            <v>262404720205</v>
          </cell>
          <cell r="F2540" t="str">
            <v>マネジメント</v>
          </cell>
          <cell r="H2540" t="str">
            <v>京都府-028468</v>
          </cell>
        </row>
        <row r="2541">
          <cell r="D2541" t="str">
            <v>262404720206</v>
          </cell>
          <cell r="F2541" t="str">
            <v>マネジメント</v>
          </cell>
          <cell r="H2541" t="str">
            <v>該当しない</v>
          </cell>
        </row>
        <row r="2542">
          <cell r="D2542" t="str">
            <v>262404720207</v>
          </cell>
          <cell r="F2542" t="str">
            <v>マネジメント</v>
          </cell>
          <cell r="H2542" t="str">
            <v>京都府-003071</v>
          </cell>
        </row>
        <row r="2543">
          <cell r="D2543" t="str">
            <v>262404720208</v>
          </cell>
          <cell r="F2543" t="str">
            <v>マネジメント</v>
          </cell>
          <cell r="H2543" t="str">
            <v>京都府-003087</v>
          </cell>
        </row>
        <row r="2544">
          <cell r="D2544" t="str">
            <v>262404720209</v>
          </cell>
          <cell r="F2544" t="str">
            <v>マネジメント</v>
          </cell>
          <cell r="H2544" t="str">
            <v>京都府-028251</v>
          </cell>
        </row>
        <row r="2545">
          <cell r="D2545" t="str">
            <v>262404720210</v>
          </cell>
          <cell r="F2545" t="str">
            <v>マネジメント</v>
          </cell>
          <cell r="H2545" t="str">
            <v>京都府-029379</v>
          </cell>
        </row>
        <row r="2546">
          <cell r="D2546" t="str">
            <v>262404720211</v>
          </cell>
          <cell r="F2546" t="str">
            <v>マネジメント</v>
          </cell>
          <cell r="H2546" t="str">
            <v>該当しない</v>
          </cell>
        </row>
        <row r="2547">
          <cell r="D2547" t="str">
            <v>262404720212</v>
          </cell>
          <cell r="F2547" t="str">
            <v>マネジメント</v>
          </cell>
          <cell r="H2547" t="str">
            <v>京都府-026942</v>
          </cell>
        </row>
        <row r="2548">
          <cell r="D2548" t="str">
            <v>262404720213</v>
          </cell>
          <cell r="F2548" t="str">
            <v>マネジメント</v>
          </cell>
          <cell r="H2548" t="str">
            <v>京都府-018720</v>
          </cell>
        </row>
        <row r="2549">
          <cell r="D2549" t="str">
            <v>262404720214</v>
          </cell>
          <cell r="F2549" t="str">
            <v>マネジメント</v>
          </cell>
          <cell r="H2549" t="str">
            <v>京都府-003274</v>
          </cell>
        </row>
        <row r="2550">
          <cell r="D2550" t="str">
            <v>262404720215</v>
          </cell>
          <cell r="F2550" t="str">
            <v>マネジメント</v>
          </cell>
          <cell r="H2550" t="str">
            <v>福井県-004232</v>
          </cell>
        </row>
        <row r="2551">
          <cell r="D2551" t="str">
            <v>262404720216</v>
          </cell>
          <cell r="F2551" t="str">
            <v>マネジメント</v>
          </cell>
          <cell r="H2551" t="str">
            <v>千葉県-003824</v>
          </cell>
        </row>
        <row r="2552">
          <cell r="D2552" t="str">
            <v>262404720217</v>
          </cell>
          <cell r="F2552" t="str">
            <v>マネジメント</v>
          </cell>
          <cell r="H2552" t="str">
            <v>京都府-038543</v>
          </cell>
        </row>
        <row r="2553">
          <cell r="D2553" t="str">
            <v>262404720218</v>
          </cell>
          <cell r="F2553" t="str">
            <v>マネジメント</v>
          </cell>
          <cell r="H2553" t="str">
            <v>京都府-028367</v>
          </cell>
        </row>
        <row r="2554">
          <cell r="D2554" t="str">
            <v>262404720219</v>
          </cell>
          <cell r="F2554" t="str">
            <v>マネジメント</v>
          </cell>
          <cell r="H2554" t="str">
            <v>京都府-021244</v>
          </cell>
        </row>
        <row r="2555">
          <cell r="D2555" t="str">
            <v>262404720220</v>
          </cell>
          <cell r="F2555" t="str">
            <v>マネジメント</v>
          </cell>
          <cell r="H2555" t="str">
            <v>京都府-004690</v>
          </cell>
        </row>
        <row r="2556">
          <cell r="D2556" t="str">
            <v>262404720221</v>
          </cell>
          <cell r="F2556" t="str">
            <v>マネジメント</v>
          </cell>
          <cell r="H2556" t="str">
            <v>該当しない</v>
          </cell>
        </row>
        <row r="2557">
          <cell r="D2557" t="str">
            <v>262404720222</v>
          </cell>
          <cell r="F2557" t="str">
            <v>マネジメント</v>
          </cell>
          <cell r="H2557" t="str">
            <v>該当しない</v>
          </cell>
        </row>
        <row r="2558">
          <cell r="D2558" t="str">
            <v>262404720223</v>
          </cell>
          <cell r="F2558" t="str">
            <v>マネジメント</v>
          </cell>
          <cell r="H2558" t="str">
            <v>京都府-020193</v>
          </cell>
        </row>
        <row r="2559">
          <cell r="D2559" t="str">
            <v>262404720224</v>
          </cell>
          <cell r="F2559" t="str">
            <v>マネジメント</v>
          </cell>
          <cell r="H2559" t="str">
            <v>京都府-010742</v>
          </cell>
        </row>
        <row r="2560">
          <cell r="D2560" t="str">
            <v>262404720225</v>
          </cell>
          <cell r="F2560" t="str">
            <v>マネジメント</v>
          </cell>
          <cell r="H2560" t="str">
            <v>京都府-005788</v>
          </cell>
        </row>
        <row r="2561">
          <cell r="D2561" t="str">
            <v>262404720226</v>
          </cell>
          <cell r="F2561" t="str">
            <v>マネジメント</v>
          </cell>
          <cell r="H2561" t="str">
            <v>該当しない</v>
          </cell>
        </row>
        <row r="2562">
          <cell r="D2562" t="str">
            <v>262404720227</v>
          </cell>
          <cell r="F2562" t="str">
            <v>マネジメント</v>
          </cell>
          <cell r="H2562" t="str">
            <v>京都府-005733</v>
          </cell>
        </row>
        <row r="2563">
          <cell r="D2563" t="str">
            <v>262404720228</v>
          </cell>
          <cell r="F2563" t="str">
            <v>マネジメント</v>
          </cell>
          <cell r="H2563" t="str">
            <v>該当しない</v>
          </cell>
        </row>
        <row r="2564">
          <cell r="D2564" t="str">
            <v>262404720229</v>
          </cell>
          <cell r="F2564" t="str">
            <v>マネジメント</v>
          </cell>
          <cell r="H2564" t="str">
            <v>愛媛県-014393</v>
          </cell>
        </row>
        <row r="2565">
          <cell r="D2565" t="str">
            <v>262404720230</v>
          </cell>
          <cell r="F2565" t="str">
            <v>マネジメント</v>
          </cell>
          <cell r="H2565" t="str">
            <v>該当しない</v>
          </cell>
        </row>
        <row r="2566">
          <cell r="D2566" t="str">
            <v>262404720231</v>
          </cell>
          <cell r="F2566" t="str">
            <v>マネジメント</v>
          </cell>
          <cell r="H2566" t="str">
            <v>滋賀県-008735</v>
          </cell>
        </row>
        <row r="2567">
          <cell r="D2567" t="str">
            <v>262404120232</v>
          </cell>
          <cell r="F2567" t="str">
            <v>乳児保育</v>
          </cell>
          <cell r="H2567" t="str">
            <v>京都府-035190</v>
          </cell>
        </row>
        <row r="2568">
          <cell r="D2568" t="str">
            <v>261904120233</v>
          </cell>
          <cell r="F2568" t="str">
            <v>乳児保育</v>
          </cell>
          <cell r="H2568" t="str">
            <v>京都府-028525</v>
          </cell>
        </row>
        <row r="2569">
          <cell r="D2569" t="str">
            <v>262404120234</v>
          </cell>
          <cell r="F2569" t="str">
            <v>乳児保育</v>
          </cell>
          <cell r="H2569" t="str">
            <v>京都府-013459</v>
          </cell>
        </row>
        <row r="2570">
          <cell r="D2570" t="str">
            <v>262404120235</v>
          </cell>
          <cell r="F2570" t="str">
            <v>乳児保育</v>
          </cell>
          <cell r="H2570" t="str">
            <v>京都府-023180</v>
          </cell>
        </row>
        <row r="2571">
          <cell r="D2571" t="str">
            <v>262404220236</v>
          </cell>
          <cell r="F2571" t="str">
            <v>幼児教育</v>
          </cell>
          <cell r="H2571" t="str">
            <v>京都府-037549</v>
          </cell>
        </row>
        <row r="2572">
          <cell r="D2572" t="str">
            <v>272405720237</v>
          </cell>
          <cell r="F2572" t="str">
            <v>マネジメント</v>
          </cell>
          <cell r="H2572" t="str">
            <v>京都府-026976</v>
          </cell>
        </row>
        <row r="2573">
          <cell r="D2573" t="str">
            <v>262403620238</v>
          </cell>
          <cell r="F2573" t="str">
            <v>保護者支援・子育て支援</v>
          </cell>
          <cell r="H2573" t="str">
            <v>京都府-020245</v>
          </cell>
        </row>
        <row r="2574">
          <cell r="D2574" t="str">
            <v>262404620239</v>
          </cell>
          <cell r="F2574" t="str">
            <v>保護者支援・子育て支援</v>
          </cell>
          <cell r="H2574" t="str">
            <v>京都府-016631</v>
          </cell>
        </row>
        <row r="2575">
          <cell r="D2575" t="str">
            <v>262304620240</v>
          </cell>
          <cell r="F2575" t="str">
            <v>保護者支援・子育て支援</v>
          </cell>
          <cell r="H2575" t="str">
            <v>京都府-018833</v>
          </cell>
        </row>
        <row r="2576">
          <cell r="D2576" t="str">
            <v>262304620241</v>
          </cell>
          <cell r="F2576" t="str">
            <v>保護者支援・子育て支援</v>
          </cell>
          <cell r="H2576" t="str">
            <v>京都府-036716</v>
          </cell>
        </row>
        <row r="2577">
          <cell r="D2577" t="str">
            <v>262304620242</v>
          </cell>
          <cell r="F2577" t="str">
            <v>保護者支援・子育て支援</v>
          </cell>
          <cell r="H2577" t="str">
            <v>京都府-027495</v>
          </cell>
        </row>
        <row r="2578">
          <cell r="D2578" t="str">
            <v>262304620243</v>
          </cell>
          <cell r="F2578" t="str">
            <v>保護者支援・子育て支援</v>
          </cell>
          <cell r="H2578" t="str">
            <v>京都府-035492</v>
          </cell>
        </row>
        <row r="2579">
          <cell r="D2579" t="str">
            <v>262304620244</v>
          </cell>
          <cell r="F2579" t="str">
            <v>保護者支援・子育て支援</v>
          </cell>
          <cell r="H2579" t="str">
            <v>京都府-027032</v>
          </cell>
        </row>
        <row r="2580">
          <cell r="D2580" t="str">
            <v>262304620245</v>
          </cell>
          <cell r="F2580" t="str">
            <v>保護者支援・子育て支援</v>
          </cell>
          <cell r="H2580" t="str">
            <v>京都府-031761</v>
          </cell>
        </row>
        <row r="2581">
          <cell r="D2581" t="str">
            <v>262304620246</v>
          </cell>
          <cell r="F2581" t="str">
            <v>保護者支援・子育て支援</v>
          </cell>
          <cell r="H2581" t="str">
            <v>大阪府-103137</v>
          </cell>
        </row>
        <row r="2582">
          <cell r="D2582" t="str">
            <v>262404620247</v>
          </cell>
          <cell r="F2582" t="str">
            <v>保護者支援・子育て支援</v>
          </cell>
          <cell r="H2582" t="str">
            <v>該当しない</v>
          </cell>
        </row>
        <row r="2583">
          <cell r="D2583" t="str">
            <v>262304620248</v>
          </cell>
          <cell r="F2583" t="str">
            <v>保護者支援・子育て支援</v>
          </cell>
          <cell r="H2583" t="str">
            <v>京都府-026922</v>
          </cell>
        </row>
        <row r="2584">
          <cell r="D2584" t="str">
            <v>262304620249</v>
          </cell>
          <cell r="F2584" t="str">
            <v>保護者支援・子育て支援</v>
          </cell>
          <cell r="H2584" t="str">
            <v>該当しない</v>
          </cell>
        </row>
        <row r="2585">
          <cell r="D2585" t="str">
            <v>262404620250</v>
          </cell>
          <cell r="F2585" t="str">
            <v>保護者支援・子育て支援</v>
          </cell>
          <cell r="H2585" t="str">
            <v>京都府-028849</v>
          </cell>
        </row>
        <row r="2586">
          <cell r="D2586" t="str">
            <v>262304620251</v>
          </cell>
          <cell r="F2586" t="str">
            <v>保護者支援・子育て支援</v>
          </cell>
          <cell r="H2586" t="str">
            <v>京都府-014190</v>
          </cell>
        </row>
        <row r="2587">
          <cell r="D2587" t="str">
            <v>262404720252</v>
          </cell>
          <cell r="F2587" t="str">
            <v>マネジメント</v>
          </cell>
          <cell r="H2587" t="str">
            <v>京都府-038451</v>
          </cell>
        </row>
        <row r="2588">
          <cell r="D2588" t="str">
            <v>262404720253</v>
          </cell>
          <cell r="F2588" t="str">
            <v>マネジメント</v>
          </cell>
          <cell r="H2588" t="str">
            <v>該当しない</v>
          </cell>
        </row>
        <row r="2589">
          <cell r="D2589" t="str">
            <v>262404720254</v>
          </cell>
          <cell r="F2589" t="str">
            <v>マネジメント</v>
          </cell>
          <cell r="H2589" t="str">
            <v>京都府-000233</v>
          </cell>
        </row>
        <row r="2590">
          <cell r="D2590" t="str">
            <v>262404720255</v>
          </cell>
          <cell r="F2590" t="str">
            <v>マネジメント</v>
          </cell>
          <cell r="H2590" t="str">
            <v>京都府-025701</v>
          </cell>
        </row>
        <row r="2591">
          <cell r="D2591" t="str">
            <v>262404720256</v>
          </cell>
          <cell r="F2591" t="str">
            <v>マネジメント</v>
          </cell>
          <cell r="H2591" t="str">
            <v>京都府-000948</v>
          </cell>
        </row>
        <row r="2592">
          <cell r="D2592" t="str">
            <v>262404720257</v>
          </cell>
          <cell r="F2592" t="str">
            <v>マネジメント</v>
          </cell>
          <cell r="H2592" t="str">
            <v>京都府-028954</v>
          </cell>
        </row>
        <row r="2593">
          <cell r="D2593" t="str">
            <v>262404720258</v>
          </cell>
          <cell r="F2593" t="str">
            <v>マネジメント</v>
          </cell>
          <cell r="H2593" t="str">
            <v>京都府-009577</v>
          </cell>
        </row>
        <row r="2594">
          <cell r="D2594" t="str">
            <v>262404720259</v>
          </cell>
          <cell r="F2594" t="str">
            <v>マネジメント</v>
          </cell>
          <cell r="H2594" t="str">
            <v>京都府-007882</v>
          </cell>
        </row>
        <row r="2595">
          <cell r="D2595" t="str">
            <v>262404720260</v>
          </cell>
          <cell r="F2595" t="str">
            <v>マネジメント</v>
          </cell>
          <cell r="H2595" t="str">
            <v>京都府-040291</v>
          </cell>
        </row>
        <row r="2596">
          <cell r="D2596" t="str">
            <v>262404720261</v>
          </cell>
          <cell r="F2596" t="str">
            <v>マネジメント</v>
          </cell>
          <cell r="H2596" t="str">
            <v>京都府-021337</v>
          </cell>
        </row>
        <row r="2597">
          <cell r="D2597" t="str">
            <v>262404720262</v>
          </cell>
          <cell r="F2597" t="str">
            <v>マネジメント</v>
          </cell>
          <cell r="H2597" t="str">
            <v>該当しない</v>
          </cell>
        </row>
        <row r="2598">
          <cell r="D2598" t="str">
            <v>262404720263</v>
          </cell>
          <cell r="F2598" t="str">
            <v>マネジメント</v>
          </cell>
          <cell r="H2598" t="str">
            <v>京都府-036750</v>
          </cell>
        </row>
        <row r="2599">
          <cell r="D2599" t="str">
            <v>262404720264</v>
          </cell>
          <cell r="F2599" t="str">
            <v>マネジメント</v>
          </cell>
          <cell r="H2599" t="str">
            <v>京都府-027170</v>
          </cell>
        </row>
        <row r="2600">
          <cell r="D2600" t="str">
            <v>262404720265</v>
          </cell>
          <cell r="F2600" t="str">
            <v>マネジメント</v>
          </cell>
          <cell r="H2600" t="str">
            <v>大阪府-042916</v>
          </cell>
        </row>
        <row r="2601">
          <cell r="D2601" t="str">
            <v>262404720266</v>
          </cell>
          <cell r="F2601" t="str">
            <v>マネジメント</v>
          </cell>
          <cell r="H2601" t="str">
            <v>京都府-021857</v>
          </cell>
        </row>
        <row r="2602">
          <cell r="D2602" t="str">
            <v>262404720267</v>
          </cell>
          <cell r="F2602" t="str">
            <v>マネジメント</v>
          </cell>
          <cell r="H2602" t="str">
            <v>福井県-005965</v>
          </cell>
        </row>
        <row r="2603">
          <cell r="D2603" t="str">
            <v>262404720268</v>
          </cell>
          <cell r="F2603" t="str">
            <v>マネジメント</v>
          </cell>
          <cell r="H2603" t="str">
            <v>京都府-008775</v>
          </cell>
        </row>
        <row r="2604">
          <cell r="D2604" t="str">
            <v>262404720269</v>
          </cell>
          <cell r="F2604" t="str">
            <v>マネジメント</v>
          </cell>
          <cell r="H2604" t="str">
            <v>大阪府-024041</v>
          </cell>
        </row>
        <row r="2605">
          <cell r="D2605" t="str">
            <v>262404720270</v>
          </cell>
          <cell r="F2605" t="str">
            <v>マネジメント</v>
          </cell>
          <cell r="H2605" t="str">
            <v>京都府-013762</v>
          </cell>
        </row>
        <row r="2606">
          <cell r="D2606" t="str">
            <v>262404720271</v>
          </cell>
          <cell r="F2606" t="str">
            <v>マネジメント</v>
          </cell>
          <cell r="H2606" t="str">
            <v>大阪府-900072</v>
          </cell>
        </row>
        <row r="2607">
          <cell r="D2607" t="str">
            <v>262404720272</v>
          </cell>
          <cell r="F2607" t="str">
            <v>マネジメント</v>
          </cell>
          <cell r="H2607" t="str">
            <v>京都府-021778</v>
          </cell>
        </row>
        <row r="2608">
          <cell r="D2608" t="str">
            <v>262404720273</v>
          </cell>
          <cell r="F2608" t="str">
            <v>マネジメント</v>
          </cell>
          <cell r="H2608" t="str">
            <v>滋賀県-006831</v>
          </cell>
        </row>
        <row r="2609">
          <cell r="D2609" t="str">
            <v>262404720274</v>
          </cell>
          <cell r="F2609" t="str">
            <v>マネジメント</v>
          </cell>
          <cell r="H2609" t="str">
            <v>京都府-012274</v>
          </cell>
        </row>
        <row r="2610">
          <cell r="D2610" t="str">
            <v>262404720275</v>
          </cell>
          <cell r="F2610" t="str">
            <v>マネジメント</v>
          </cell>
          <cell r="H2610" t="str">
            <v>京都府-025412</v>
          </cell>
        </row>
        <row r="2611">
          <cell r="D2611" t="str">
            <v>262404720276</v>
          </cell>
          <cell r="F2611" t="str">
            <v>マネジメント</v>
          </cell>
          <cell r="H2611" t="str">
            <v>京都府-006694</v>
          </cell>
        </row>
        <row r="2612">
          <cell r="D2612" t="str">
            <v>262404720277</v>
          </cell>
          <cell r="F2612" t="str">
            <v>マネジメント</v>
          </cell>
          <cell r="H2612" t="str">
            <v>京都府-029826</v>
          </cell>
        </row>
        <row r="2613">
          <cell r="D2613" t="str">
            <v>262404720278</v>
          </cell>
          <cell r="F2613" t="str">
            <v>マネジメント</v>
          </cell>
          <cell r="H2613" t="str">
            <v>京都府-019717</v>
          </cell>
        </row>
        <row r="2614">
          <cell r="D2614" t="str">
            <v>262404720279</v>
          </cell>
          <cell r="F2614" t="str">
            <v>マネジメント</v>
          </cell>
          <cell r="H2614" t="str">
            <v>京都府-035433</v>
          </cell>
        </row>
        <row r="2615">
          <cell r="D2615" t="str">
            <v>262404720280</v>
          </cell>
          <cell r="F2615" t="str">
            <v>マネジメント</v>
          </cell>
          <cell r="H2615" t="str">
            <v>京都府-033033</v>
          </cell>
        </row>
        <row r="2616">
          <cell r="D2616" t="str">
            <v>262404720281</v>
          </cell>
          <cell r="F2616" t="str">
            <v>マネジメント</v>
          </cell>
          <cell r="H2616" t="str">
            <v>京都府-004233</v>
          </cell>
        </row>
        <row r="2617">
          <cell r="D2617" t="str">
            <v>262404720282</v>
          </cell>
          <cell r="F2617" t="str">
            <v>マネジメント</v>
          </cell>
          <cell r="H2617" t="str">
            <v>京都府-019249</v>
          </cell>
        </row>
        <row r="2618">
          <cell r="D2618" t="str">
            <v>262404720283</v>
          </cell>
          <cell r="F2618" t="str">
            <v>マネジメント</v>
          </cell>
          <cell r="H2618" t="str">
            <v>京都府-039475</v>
          </cell>
        </row>
        <row r="2619">
          <cell r="D2619" t="str">
            <v>262404720284</v>
          </cell>
          <cell r="F2619" t="str">
            <v>マネジメント</v>
          </cell>
          <cell r="H2619" t="str">
            <v>京都府-006416</v>
          </cell>
        </row>
        <row r="2620">
          <cell r="D2620" t="str">
            <v>262404720285</v>
          </cell>
          <cell r="F2620" t="str">
            <v>マネジメント</v>
          </cell>
          <cell r="H2620" t="str">
            <v>京都府-012138</v>
          </cell>
        </row>
        <row r="2621">
          <cell r="D2621" t="str">
            <v>262404720286</v>
          </cell>
          <cell r="F2621" t="str">
            <v>マネジメント</v>
          </cell>
          <cell r="H2621" t="str">
            <v>京都府-026318</v>
          </cell>
        </row>
        <row r="2622">
          <cell r="D2622" t="str">
            <v>262404720287</v>
          </cell>
          <cell r="F2622" t="str">
            <v>マネジメント</v>
          </cell>
          <cell r="H2622" t="str">
            <v>京都府-008856</v>
          </cell>
        </row>
        <row r="2623">
          <cell r="D2623" t="str">
            <v>262404720288</v>
          </cell>
          <cell r="F2623" t="str">
            <v>マネジメント</v>
          </cell>
          <cell r="H2623" t="str">
            <v>京都府-028550</v>
          </cell>
        </row>
        <row r="2624">
          <cell r="D2624" t="str">
            <v>262404720289</v>
          </cell>
          <cell r="F2624" t="str">
            <v>マネジメント</v>
          </cell>
          <cell r="H2624" t="str">
            <v>該当しない</v>
          </cell>
        </row>
        <row r="2625">
          <cell r="D2625" t="str">
            <v>262404720290</v>
          </cell>
          <cell r="F2625" t="str">
            <v>マネジメント</v>
          </cell>
          <cell r="H2625" t="str">
            <v>京都府-010974</v>
          </cell>
        </row>
        <row r="2626">
          <cell r="D2626" t="str">
            <v>262404720291</v>
          </cell>
          <cell r="F2626" t="str">
            <v>マネジメント</v>
          </cell>
          <cell r="H2626" t="str">
            <v>京都府-028421</v>
          </cell>
        </row>
        <row r="2627">
          <cell r="D2627" t="str">
            <v>262404720292</v>
          </cell>
          <cell r="F2627" t="str">
            <v>マネジメント</v>
          </cell>
          <cell r="H2627" t="str">
            <v>京都府-023681</v>
          </cell>
        </row>
        <row r="2628">
          <cell r="D2628" t="str">
            <v>262404720293</v>
          </cell>
          <cell r="F2628" t="str">
            <v>マネジメント</v>
          </cell>
          <cell r="H2628" t="str">
            <v>京都府-020890</v>
          </cell>
        </row>
        <row r="2629">
          <cell r="D2629" t="str">
            <v>262404720294</v>
          </cell>
          <cell r="F2629" t="str">
            <v>マネジメント</v>
          </cell>
          <cell r="H2629" t="str">
            <v>京都府-026919</v>
          </cell>
        </row>
        <row r="2630">
          <cell r="D2630" t="str">
            <v>262404720295</v>
          </cell>
          <cell r="F2630" t="str">
            <v>マネジメント</v>
          </cell>
          <cell r="H2630" t="str">
            <v>滋賀県-017061</v>
          </cell>
        </row>
        <row r="2631">
          <cell r="D2631" t="str">
            <v>262404420296</v>
          </cell>
          <cell r="F2631" t="str">
            <v>食育・アレルギー対応</v>
          </cell>
          <cell r="H2631" t="str">
            <v>京都府-030266</v>
          </cell>
        </row>
        <row r="2632">
          <cell r="D2632" t="str">
            <v>262204520297</v>
          </cell>
          <cell r="F2632" t="str">
            <v>保健衛生・安全対策</v>
          </cell>
          <cell r="H2632" t="str">
            <v>京都府-036095</v>
          </cell>
        </row>
        <row r="2633">
          <cell r="D2633" t="str">
            <v>262404620298</v>
          </cell>
          <cell r="F2633" t="str">
            <v>保護者支援・子育て支援</v>
          </cell>
          <cell r="H2633" t="str">
            <v>京都府-003625</v>
          </cell>
        </row>
        <row r="2634">
          <cell r="D2634" t="str">
            <v>262404620299</v>
          </cell>
          <cell r="F2634" t="str">
            <v>保護者支援・子育て支援</v>
          </cell>
          <cell r="H2634" t="str">
            <v>滋賀県-011167</v>
          </cell>
        </row>
        <row r="2635">
          <cell r="D2635" t="str">
            <v>262404620300</v>
          </cell>
          <cell r="F2635" t="str">
            <v>保護者支援・子育て支援</v>
          </cell>
          <cell r="H2635" t="str">
            <v>京都府-035984</v>
          </cell>
        </row>
        <row r="2636">
          <cell r="D2636" t="str">
            <v>262404620301</v>
          </cell>
          <cell r="F2636" t="str">
            <v>保護者支援・子育て支援</v>
          </cell>
          <cell r="H2636" t="str">
            <v>京都府-022859</v>
          </cell>
        </row>
        <row r="2637">
          <cell r="D2637" t="str">
            <v>262404620302</v>
          </cell>
          <cell r="F2637" t="str">
            <v>保護者支援・子育て支援</v>
          </cell>
          <cell r="H2637" t="str">
            <v>京都府-037596</v>
          </cell>
        </row>
        <row r="2638">
          <cell r="D2638" t="str">
            <v>262404620303</v>
          </cell>
          <cell r="F2638" t="str">
            <v>保護者支援・子育て支援</v>
          </cell>
          <cell r="H2638" t="str">
            <v>京都府-034990</v>
          </cell>
        </row>
        <row r="2639">
          <cell r="D2639" t="str">
            <v>262404620304</v>
          </cell>
          <cell r="F2639" t="str">
            <v>保護者支援・子育て支援</v>
          </cell>
          <cell r="H2639" t="str">
            <v>該当しない</v>
          </cell>
        </row>
        <row r="2640">
          <cell r="D2640" t="str">
            <v>262404620305</v>
          </cell>
          <cell r="F2640" t="str">
            <v>保護者支援・子育て支援</v>
          </cell>
          <cell r="H2640" t="str">
            <v>京都府-015554</v>
          </cell>
        </row>
        <row r="2641">
          <cell r="D2641" t="str">
            <v>262404620306</v>
          </cell>
          <cell r="F2641" t="str">
            <v>保護者支援・子育て支援</v>
          </cell>
          <cell r="H2641" t="str">
            <v>京都府-030622</v>
          </cell>
        </row>
        <row r="2642">
          <cell r="D2642" t="str">
            <v>262404620307</v>
          </cell>
          <cell r="F2642" t="str">
            <v>保護者支援・子育て支援</v>
          </cell>
          <cell r="H2642" t="str">
            <v>京都府-008842</v>
          </cell>
        </row>
        <row r="2643">
          <cell r="D2643" t="str">
            <v>262404620308</v>
          </cell>
          <cell r="F2643" t="str">
            <v>保護者支援・子育て支援</v>
          </cell>
          <cell r="H2643" t="str">
            <v>京都府-027571</v>
          </cell>
        </row>
        <row r="2644">
          <cell r="D2644" t="str">
            <v>262404620309</v>
          </cell>
          <cell r="F2644" t="str">
            <v>保護者支援・子育て支援</v>
          </cell>
          <cell r="H2644" t="str">
            <v>京都府-010653</v>
          </cell>
        </row>
        <row r="2645">
          <cell r="D2645" t="str">
            <v>262404620310</v>
          </cell>
          <cell r="F2645" t="str">
            <v>保護者支援・子育て支援</v>
          </cell>
          <cell r="H2645" t="str">
            <v>埼玉県-074740</v>
          </cell>
        </row>
        <row r="2646">
          <cell r="D2646" t="str">
            <v>262404620311</v>
          </cell>
          <cell r="F2646" t="str">
            <v>保護者支援・子育て支援</v>
          </cell>
          <cell r="H2646" t="str">
            <v>京都府-032032</v>
          </cell>
        </row>
        <row r="2647">
          <cell r="D2647" t="str">
            <v>262404620312</v>
          </cell>
          <cell r="F2647" t="str">
            <v>保護者支援・子育て支援</v>
          </cell>
          <cell r="H2647" t="str">
            <v>京都府-034733</v>
          </cell>
        </row>
        <row r="2648">
          <cell r="D2648" t="str">
            <v>262404620313</v>
          </cell>
          <cell r="F2648" t="str">
            <v>保護者支援・子育て支援</v>
          </cell>
          <cell r="H2648" t="str">
            <v>京都府-007328</v>
          </cell>
        </row>
        <row r="2649">
          <cell r="D2649" t="str">
            <v>262404620314</v>
          </cell>
          <cell r="F2649" t="str">
            <v>保護者支援・子育て支援</v>
          </cell>
          <cell r="H2649" t="str">
            <v>京都府-007723</v>
          </cell>
        </row>
        <row r="2650">
          <cell r="D2650" t="str">
            <v>262404620315</v>
          </cell>
          <cell r="F2650" t="str">
            <v>保護者支援・子育て支援</v>
          </cell>
          <cell r="H2650" t="str">
            <v>大阪府-083744</v>
          </cell>
        </row>
        <row r="2651">
          <cell r="D2651" t="str">
            <v>262404620316</v>
          </cell>
          <cell r="F2651" t="str">
            <v>保護者支援・子育て支援</v>
          </cell>
          <cell r="H2651" t="str">
            <v>京都府-034067</v>
          </cell>
        </row>
        <row r="2652">
          <cell r="D2652" t="str">
            <v>262404620317</v>
          </cell>
          <cell r="F2652" t="str">
            <v>保護者支援・子育て支援</v>
          </cell>
          <cell r="H2652" t="str">
            <v>京都府-026938</v>
          </cell>
        </row>
        <row r="2653">
          <cell r="D2653" t="str">
            <v>262404620318</v>
          </cell>
          <cell r="F2653" t="str">
            <v>保護者支援・子育て支援</v>
          </cell>
          <cell r="H2653" t="str">
            <v>京都府-014739</v>
          </cell>
        </row>
        <row r="2654">
          <cell r="D2654" t="str">
            <v>262404620319</v>
          </cell>
          <cell r="F2654" t="str">
            <v>保護者支援・子育て支援</v>
          </cell>
          <cell r="H2654" t="str">
            <v>兵庫県-069391</v>
          </cell>
        </row>
        <row r="2655">
          <cell r="D2655" t="str">
            <v>262404620320</v>
          </cell>
          <cell r="F2655" t="str">
            <v>保護者支援・子育て支援</v>
          </cell>
          <cell r="H2655" t="str">
            <v>京都府-030283</v>
          </cell>
        </row>
        <row r="2656">
          <cell r="D2656" t="str">
            <v>262404620321</v>
          </cell>
          <cell r="F2656" t="str">
            <v>保護者支援・子育て支援</v>
          </cell>
          <cell r="H2656" t="str">
            <v>京都府-010197</v>
          </cell>
        </row>
        <row r="2657">
          <cell r="D2657" t="str">
            <v>262404620322</v>
          </cell>
          <cell r="F2657" t="str">
            <v>保護者支援・子育て支援</v>
          </cell>
          <cell r="H2657" t="str">
            <v>京都府-037691</v>
          </cell>
        </row>
        <row r="2658">
          <cell r="D2658" t="str">
            <v>262404620323</v>
          </cell>
          <cell r="F2658" t="str">
            <v>保護者支援・子育て支援</v>
          </cell>
          <cell r="H2658" t="str">
            <v>京都府-037219</v>
          </cell>
        </row>
        <row r="2659">
          <cell r="D2659" t="str">
            <v>262404620324</v>
          </cell>
          <cell r="F2659" t="str">
            <v>保護者支援・子育て支援</v>
          </cell>
          <cell r="H2659" t="str">
            <v>京都府-023199</v>
          </cell>
        </row>
        <row r="2660">
          <cell r="D2660" t="str">
            <v>262404620325</v>
          </cell>
          <cell r="F2660" t="str">
            <v>保護者支援・子育て支援</v>
          </cell>
          <cell r="H2660" t="str">
            <v>該当しない</v>
          </cell>
        </row>
        <row r="2661">
          <cell r="D2661" t="str">
            <v>262404620326</v>
          </cell>
          <cell r="F2661" t="str">
            <v>保護者支援・子育て支援</v>
          </cell>
          <cell r="H2661" t="str">
            <v>京都府-041054</v>
          </cell>
        </row>
        <row r="2662">
          <cell r="D2662" t="str">
            <v>262404620327</v>
          </cell>
          <cell r="F2662" t="str">
            <v>保護者支援・子育て支援</v>
          </cell>
          <cell r="H2662" t="str">
            <v>京都府-040889</v>
          </cell>
        </row>
        <row r="2663">
          <cell r="D2663" t="str">
            <v>262404620328</v>
          </cell>
          <cell r="F2663" t="str">
            <v>保護者支援・子育て支援</v>
          </cell>
          <cell r="H2663" t="str">
            <v>京都府-015686</v>
          </cell>
        </row>
        <row r="2664">
          <cell r="D2664" t="str">
            <v>262404620329</v>
          </cell>
          <cell r="F2664" t="str">
            <v>保護者支援・子育て支援</v>
          </cell>
          <cell r="H2664" t="str">
            <v>京都府-038697</v>
          </cell>
        </row>
        <row r="2665">
          <cell r="D2665" t="str">
            <v>262404620330</v>
          </cell>
          <cell r="F2665" t="str">
            <v>保護者支援・子育て支援</v>
          </cell>
          <cell r="H2665" t="str">
            <v>京都府-036627</v>
          </cell>
        </row>
        <row r="2666">
          <cell r="D2666" t="str">
            <v>262404620331</v>
          </cell>
          <cell r="F2666" t="str">
            <v>保護者支援・子育て支援</v>
          </cell>
          <cell r="H2666" t="str">
            <v>京都府-008823</v>
          </cell>
        </row>
        <row r="2667">
          <cell r="D2667" t="str">
            <v>262404620332</v>
          </cell>
          <cell r="F2667" t="str">
            <v>保護者支援・子育て支援</v>
          </cell>
          <cell r="H2667" t="str">
            <v>京都府-032961</v>
          </cell>
        </row>
        <row r="2668">
          <cell r="D2668" t="str">
            <v>262404620333</v>
          </cell>
          <cell r="F2668" t="str">
            <v>保護者支援・子育て支援</v>
          </cell>
          <cell r="H2668" t="str">
            <v>奈良県-003209</v>
          </cell>
        </row>
        <row r="2669">
          <cell r="D2669" t="str">
            <v>262404620334</v>
          </cell>
          <cell r="F2669" t="str">
            <v>保護者支援・子育て支援</v>
          </cell>
          <cell r="H2669" t="str">
            <v>京都府-003209</v>
          </cell>
        </row>
        <row r="2670">
          <cell r="D2670" t="str">
            <v>262404620335</v>
          </cell>
          <cell r="F2670" t="str">
            <v>保護者支援・子育て支援</v>
          </cell>
          <cell r="H2670" t="str">
            <v>京都府-037116</v>
          </cell>
        </row>
        <row r="2671">
          <cell r="D2671" t="str">
            <v>262404620336</v>
          </cell>
          <cell r="F2671" t="str">
            <v>保護者支援・子育て支援</v>
          </cell>
          <cell r="H2671" t="str">
            <v>京都府-038592</v>
          </cell>
        </row>
        <row r="2672">
          <cell r="D2672" t="str">
            <v>262404620337</v>
          </cell>
          <cell r="F2672" t="str">
            <v>保護者支援・子育て支援</v>
          </cell>
          <cell r="H2672" t="str">
            <v>石川県-018009</v>
          </cell>
        </row>
        <row r="2673">
          <cell r="D2673" t="str">
            <v>262404620338</v>
          </cell>
          <cell r="F2673" t="str">
            <v>保護者支援・子育て支援</v>
          </cell>
          <cell r="H2673" t="str">
            <v>京都府-022232</v>
          </cell>
        </row>
        <row r="2674">
          <cell r="D2674" t="str">
            <v>262404620339</v>
          </cell>
          <cell r="F2674" t="str">
            <v>保護者支援・子育て支援</v>
          </cell>
          <cell r="H2674" t="str">
            <v>京都府-033355</v>
          </cell>
        </row>
        <row r="2675">
          <cell r="D2675" t="str">
            <v>262404620340</v>
          </cell>
          <cell r="F2675" t="str">
            <v>保護者支援・子育て支援</v>
          </cell>
          <cell r="H2675" t="str">
            <v>京都府-020121</v>
          </cell>
        </row>
        <row r="2676">
          <cell r="D2676" t="str">
            <v>262404620341</v>
          </cell>
          <cell r="F2676" t="str">
            <v>保護者支援・子育て支援</v>
          </cell>
          <cell r="H2676" t="str">
            <v>京都府-033553</v>
          </cell>
        </row>
        <row r="2677">
          <cell r="D2677" t="str">
            <v>262404620342</v>
          </cell>
          <cell r="F2677" t="str">
            <v>保護者支援・子育て支援</v>
          </cell>
          <cell r="H2677" t="str">
            <v>京都府-040059</v>
          </cell>
        </row>
        <row r="2678">
          <cell r="D2678" t="str">
            <v>262404620343</v>
          </cell>
          <cell r="F2678" t="str">
            <v>保護者支援・子育て支援</v>
          </cell>
          <cell r="H2678" t="str">
            <v>京都府-012076</v>
          </cell>
        </row>
        <row r="2679">
          <cell r="D2679" t="str">
            <v>262404620344</v>
          </cell>
          <cell r="F2679" t="str">
            <v>保護者支援・子育て支援</v>
          </cell>
          <cell r="H2679" t="str">
            <v>奈良県-013340</v>
          </cell>
        </row>
        <row r="2680">
          <cell r="D2680" t="str">
            <v>262404620345</v>
          </cell>
          <cell r="F2680" t="str">
            <v>保護者支援・子育て支援</v>
          </cell>
          <cell r="H2680" t="str">
            <v>福岡県-002254</v>
          </cell>
        </row>
        <row r="2681">
          <cell r="D2681" t="str">
            <v>262404620346</v>
          </cell>
          <cell r="F2681" t="str">
            <v>保護者支援・子育て支援</v>
          </cell>
          <cell r="H2681" t="str">
            <v>京都府-029585</v>
          </cell>
        </row>
        <row r="2682">
          <cell r="D2682" t="str">
            <v>262404620347</v>
          </cell>
          <cell r="F2682" t="str">
            <v>保護者支援・子育て支援</v>
          </cell>
          <cell r="H2682" t="str">
            <v>大阪府-085791</v>
          </cell>
        </row>
        <row r="2683">
          <cell r="D2683" t="str">
            <v>262404620348</v>
          </cell>
          <cell r="F2683" t="str">
            <v>保護者支援・子育て支援</v>
          </cell>
          <cell r="H2683" t="str">
            <v>京都府-025413</v>
          </cell>
        </row>
        <row r="2684">
          <cell r="D2684" t="str">
            <v>262304620349</v>
          </cell>
          <cell r="F2684" t="str">
            <v>保護者支援・子育て支援</v>
          </cell>
          <cell r="H2684" t="str">
            <v>京都府-028383</v>
          </cell>
        </row>
        <row r="2685">
          <cell r="D2685" t="str">
            <v>262504620350</v>
          </cell>
          <cell r="F2685" t="str">
            <v>保護者支援・子育て支援</v>
          </cell>
          <cell r="H2685" t="str">
            <v>大阪府-001038</v>
          </cell>
        </row>
        <row r="2686">
          <cell r="D2686" t="str">
            <v>262504120351</v>
          </cell>
          <cell r="F2686" t="str">
            <v>乳児保育</v>
          </cell>
          <cell r="H2686" t="str">
            <v>京都府-022680</v>
          </cell>
        </row>
        <row r="2687">
          <cell r="D2687" t="str">
            <v>262404120352</v>
          </cell>
          <cell r="F2687" t="str">
            <v>乳児保育</v>
          </cell>
          <cell r="H2687" t="str">
            <v>京都府-016421</v>
          </cell>
        </row>
        <row r="2688">
          <cell r="D2688" t="str">
            <v>262504120353</v>
          </cell>
          <cell r="F2688" t="str">
            <v>乳児保育</v>
          </cell>
          <cell r="H2688" t="str">
            <v>京都府-040291</v>
          </cell>
        </row>
        <row r="2689">
          <cell r="D2689" t="str">
            <v>262504120354</v>
          </cell>
          <cell r="F2689" t="str">
            <v>乳児保育</v>
          </cell>
          <cell r="H2689" t="str">
            <v>兵庫県-053802</v>
          </cell>
        </row>
        <row r="2690">
          <cell r="D2690" t="str">
            <v>262504120355</v>
          </cell>
          <cell r="F2690" t="str">
            <v>乳児保育</v>
          </cell>
          <cell r="H2690" t="str">
            <v>京都府-030167</v>
          </cell>
        </row>
        <row r="2691">
          <cell r="D2691" t="str">
            <v>262504120356</v>
          </cell>
          <cell r="F2691" t="str">
            <v>乳児保育</v>
          </cell>
          <cell r="H2691" t="str">
            <v>京都府-041129</v>
          </cell>
        </row>
        <row r="2692">
          <cell r="D2692" t="str">
            <v>262404120357</v>
          </cell>
          <cell r="F2692" t="str">
            <v>乳児保育</v>
          </cell>
          <cell r="H2692" t="str">
            <v>京都府-025052</v>
          </cell>
        </row>
        <row r="2693">
          <cell r="D2693" t="str">
            <v>262404120358</v>
          </cell>
          <cell r="F2693" t="str">
            <v>乳児保育</v>
          </cell>
          <cell r="H2693" t="str">
            <v>京都府-004685</v>
          </cell>
        </row>
        <row r="2694">
          <cell r="D2694" t="str">
            <v>262504120359</v>
          </cell>
          <cell r="F2694" t="str">
            <v>乳児保育</v>
          </cell>
          <cell r="H2694" t="str">
            <v>京都府-006640</v>
          </cell>
        </row>
        <row r="2695">
          <cell r="D2695" t="str">
            <v>262404120360</v>
          </cell>
          <cell r="F2695" t="str">
            <v>乳児保育</v>
          </cell>
          <cell r="H2695" t="str">
            <v>京都府-040002</v>
          </cell>
        </row>
        <row r="2696">
          <cell r="D2696" t="str">
            <v>262404120361</v>
          </cell>
          <cell r="F2696" t="str">
            <v>乳児保育</v>
          </cell>
          <cell r="H2696" t="str">
            <v>京都府-040133</v>
          </cell>
        </row>
        <row r="2697">
          <cell r="D2697" t="str">
            <v>262404120362</v>
          </cell>
          <cell r="F2697" t="str">
            <v>乳児保育</v>
          </cell>
          <cell r="H2697" t="str">
            <v>京都府-019249</v>
          </cell>
        </row>
        <row r="2698">
          <cell r="D2698" t="str">
            <v>262504120363</v>
          </cell>
          <cell r="F2698" t="str">
            <v>乳児保育</v>
          </cell>
          <cell r="H2698" t="str">
            <v>京都府-037087</v>
          </cell>
        </row>
        <row r="2699">
          <cell r="D2699" t="str">
            <v>262504120364</v>
          </cell>
          <cell r="F2699" t="str">
            <v>乳児保育</v>
          </cell>
          <cell r="H2699" t="str">
            <v>京都府-026821</v>
          </cell>
        </row>
        <row r="2700">
          <cell r="D2700" t="str">
            <v>262404120365</v>
          </cell>
          <cell r="F2700" t="str">
            <v>乳児保育</v>
          </cell>
          <cell r="H2700" t="str">
            <v>富山県-009824</v>
          </cell>
        </row>
        <row r="2701">
          <cell r="D2701" t="str">
            <v>262504120366</v>
          </cell>
          <cell r="F2701" t="str">
            <v>乳児保育</v>
          </cell>
          <cell r="H2701" t="str">
            <v>京都府-032596</v>
          </cell>
        </row>
        <row r="2702">
          <cell r="D2702" t="str">
            <v>262504120367</v>
          </cell>
          <cell r="F2702" t="str">
            <v>乳児保育</v>
          </cell>
          <cell r="H2702" t="str">
            <v>京都府-002498</v>
          </cell>
        </row>
        <row r="2703">
          <cell r="D2703" t="str">
            <v>262404120368</v>
          </cell>
          <cell r="F2703" t="str">
            <v>乳児保育</v>
          </cell>
          <cell r="H2703" t="str">
            <v>大阪府-117131</v>
          </cell>
        </row>
        <row r="2704">
          <cell r="D2704" t="str">
            <v>262504120369</v>
          </cell>
          <cell r="F2704" t="str">
            <v>乳児保育</v>
          </cell>
          <cell r="H2704" t="str">
            <v>京都府-029950</v>
          </cell>
        </row>
        <row r="2705">
          <cell r="D2705" t="str">
            <v>262504120370</v>
          </cell>
          <cell r="F2705" t="str">
            <v>乳児保育</v>
          </cell>
          <cell r="H2705" t="str">
            <v>京都府-023001</v>
          </cell>
        </row>
        <row r="2706">
          <cell r="D2706" t="str">
            <v>262504120371</v>
          </cell>
          <cell r="F2706" t="str">
            <v>乳児保育</v>
          </cell>
          <cell r="H2706" t="str">
            <v>京都府-015767</v>
          </cell>
        </row>
        <row r="2707">
          <cell r="D2707" t="str">
            <v>262504120372</v>
          </cell>
          <cell r="F2707" t="str">
            <v>乳児保育</v>
          </cell>
          <cell r="H2707" t="str">
            <v>京都府-002735</v>
          </cell>
        </row>
        <row r="2708">
          <cell r="D2708" t="str">
            <v>262404120373</v>
          </cell>
          <cell r="F2708" t="str">
            <v>乳児保育</v>
          </cell>
          <cell r="H2708" t="str">
            <v>京都府-005561</v>
          </cell>
        </row>
        <row r="2709">
          <cell r="D2709" t="str">
            <v>262504120374</v>
          </cell>
          <cell r="F2709" t="str">
            <v>乳児保育</v>
          </cell>
          <cell r="H2709" t="str">
            <v>京都府-027830</v>
          </cell>
        </row>
        <row r="2710">
          <cell r="D2710" t="str">
            <v>262504120375</v>
          </cell>
          <cell r="F2710" t="str">
            <v>乳児保育</v>
          </cell>
          <cell r="H2710" t="str">
            <v>京都府-028529</v>
          </cell>
        </row>
        <row r="2711">
          <cell r="D2711" t="str">
            <v>262404120376</v>
          </cell>
          <cell r="F2711" t="str">
            <v>乳児保育</v>
          </cell>
          <cell r="H2711" t="str">
            <v>京都府-039205</v>
          </cell>
        </row>
        <row r="2712">
          <cell r="D2712" t="str">
            <v>262404120377</v>
          </cell>
          <cell r="F2712" t="str">
            <v>乳児保育</v>
          </cell>
          <cell r="H2712" t="str">
            <v>京都府-023104</v>
          </cell>
        </row>
        <row r="2713">
          <cell r="D2713" t="str">
            <v>262404120378</v>
          </cell>
          <cell r="F2713" t="str">
            <v>乳児保育</v>
          </cell>
          <cell r="H2713" t="str">
            <v>京都府-030752</v>
          </cell>
        </row>
        <row r="2714">
          <cell r="D2714" t="str">
            <v>262404120379</v>
          </cell>
          <cell r="F2714" t="str">
            <v>乳児保育</v>
          </cell>
          <cell r="H2714" t="str">
            <v>京都府-038742</v>
          </cell>
        </row>
        <row r="2715">
          <cell r="D2715" t="str">
            <v>262504120380</v>
          </cell>
          <cell r="F2715" t="str">
            <v>乳児保育</v>
          </cell>
          <cell r="H2715" t="str">
            <v>京都府-037602</v>
          </cell>
        </row>
        <row r="2716">
          <cell r="D2716" t="str">
            <v>262504120381</v>
          </cell>
          <cell r="F2716" t="str">
            <v>乳児保育</v>
          </cell>
          <cell r="H2716" t="str">
            <v>京都府-037421</v>
          </cell>
        </row>
        <row r="2717">
          <cell r="D2717" t="str">
            <v>262504120382</v>
          </cell>
          <cell r="F2717" t="str">
            <v>乳児保育</v>
          </cell>
          <cell r="H2717" t="str">
            <v>京都府-040825</v>
          </cell>
        </row>
        <row r="2718">
          <cell r="D2718" t="str">
            <v>262504120383</v>
          </cell>
          <cell r="F2718" t="str">
            <v>乳児保育</v>
          </cell>
          <cell r="H2718" t="str">
            <v>京都府-040799</v>
          </cell>
        </row>
        <row r="2719">
          <cell r="D2719" t="str">
            <v>262404120384</v>
          </cell>
          <cell r="F2719" t="str">
            <v>乳児保育</v>
          </cell>
          <cell r="H2719" t="str">
            <v>京都府-014986</v>
          </cell>
        </row>
        <row r="2720">
          <cell r="D2720" t="str">
            <v>262404120385</v>
          </cell>
          <cell r="F2720" t="str">
            <v>乳児保育</v>
          </cell>
          <cell r="H2720" t="str">
            <v>京都府-035143</v>
          </cell>
        </row>
        <row r="2721">
          <cell r="D2721" t="str">
            <v>262504120386</v>
          </cell>
          <cell r="F2721" t="str">
            <v>乳児保育</v>
          </cell>
          <cell r="H2721" t="str">
            <v>京都府-002166</v>
          </cell>
        </row>
        <row r="2722">
          <cell r="D2722" t="str">
            <v>262304120387</v>
          </cell>
          <cell r="F2722" t="str">
            <v>乳児保育</v>
          </cell>
          <cell r="H2722" t="str">
            <v>京都府-039820</v>
          </cell>
        </row>
        <row r="2723">
          <cell r="D2723" t="str">
            <v>262504120388</v>
          </cell>
          <cell r="F2723" t="str">
            <v>乳児保育</v>
          </cell>
          <cell r="H2723" t="str">
            <v>京都府-038377</v>
          </cell>
        </row>
        <row r="2724">
          <cell r="D2724" t="str">
            <v>262404220389</v>
          </cell>
          <cell r="F2724" t="str">
            <v>幼児教育</v>
          </cell>
          <cell r="H2724" t="str">
            <v>富山県-014946</v>
          </cell>
        </row>
        <row r="2725">
          <cell r="D2725" t="str">
            <v>262404220390</v>
          </cell>
          <cell r="F2725" t="str">
            <v>幼児教育</v>
          </cell>
          <cell r="H2725" t="str">
            <v>京都府-010945</v>
          </cell>
        </row>
        <row r="2726">
          <cell r="D2726" t="str">
            <v>262404220391</v>
          </cell>
          <cell r="F2726" t="str">
            <v>幼児教育</v>
          </cell>
          <cell r="H2726" t="str">
            <v>京都府-029505</v>
          </cell>
        </row>
        <row r="2727">
          <cell r="D2727" t="str">
            <v>262404220392</v>
          </cell>
          <cell r="F2727" t="str">
            <v>幼児教育</v>
          </cell>
          <cell r="H2727" t="str">
            <v>茨城県-016737</v>
          </cell>
        </row>
        <row r="2728">
          <cell r="D2728" t="str">
            <v>262404220393</v>
          </cell>
          <cell r="F2728" t="str">
            <v>幼児教育</v>
          </cell>
          <cell r="H2728" t="str">
            <v>京都府-024985</v>
          </cell>
        </row>
        <row r="2729">
          <cell r="D2729" t="str">
            <v>262404220394</v>
          </cell>
          <cell r="F2729" t="str">
            <v>幼児教育</v>
          </cell>
          <cell r="H2729" t="str">
            <v>京都府-030625</v>
          </cell>
        </row>
        <row r="2730">
          <cell r="D2730" t="str">
            <v>262404220395</v>
          </cell>
          <cell r="F2730" t="str">
            <v>幼児教育</v>
          </cell>
          <cell r="H2730" t="str">
            <v>京都府-038313</v>
          </cell>
        </row>
        <row r="2731">
          <cell r="D2731" t="str">
            <v>262404220396</v>
          </cell>
          <cell r="F2731" t="str">
            <v>幼児教育</v>
          </cell>
          <cell r="H2731" t="str">
            <v>京都府-019367</v>
          </cell>
        </row>
        <row r="2732">
          <cell r="D2732" t="str">
            <v>262404220397</v>
          </cell>
          <cell r="F2732" t="str">
            <v>幼児教育</v>
          </cell>
          <cell r="H2732" t="str">
            <v>京都府-039430</v>
          </cell>
        </row>
        <row r="2733">
          <cell r="D2733" t="str">
            <v>262404220398</v>
          </cell>
          <cell r="F2733" t="str">
            <v>幼児教育</v>
          </cell>
          <cell r="H2733" t="str">
            <v>京都府-033447</v>
          </cell>
        </row>
        <row r="2734">
          <cell r="D2734" t="str">
            <v>262404220399</v>
          </cell>
          <cell r="F2734" t="str">
            <v>幼児教育</v>
          </cell>
          <cell r="H2734" t="str">
            <v>京都府-039950</v>
          </cell>
        </row>
        <row r="2735">
          <cell r="D2735" t="str">
            <v>262404220400</v>
          </cell>
          <cell r="F2735" t="str">
            <v>幼児教育</v>
          </cell>
          <cell r="H2735" t="str">
            <v>京都府-021805</v>
          </cell>
        </row>
        <row r="2736">
          <cell r="D2736" t="str">
            <v>262404220401</v>
          </cell>
          <cell r="F2736" t="str">
            <v>幼児教育</v>
          </cell>
          <cell r="H2736" t="str">
            <v>京都府-035433</v>
          </cell>
        </row>
        <row r="2737">
          <cell r="D2737" t="str">
            <v>262404220402</v>
          </cell>
          <cell r="F2737" t="str">
            <v>幼児教育</v>
          </cell>
          <cell r="H2737" t="str">
            <v>京都府-027325</v>
          </cell>
        </row>
        <row r="2738">
          <cell r="D2738" t="str">
            <v>262404220403</v>
          </cell>
          <cell r="F2738" t="str">
            <v>幼児教育</v>
          </cell>
          <cell r="H2738" t="str">
            <v>滋賀県-002558</v>
          </cell>
        </row>
        <row r="2739">
          <cell r="D2739" t="str">
            <v>262404220404</v>
          </cell>
          <cell r="F2739" t="str">
            <v>幼児教育</v>
          </cell>
          <cell r="H2739" t="str">
            <v>京都府-002944</v>
          </cell>
        </row>
        <row r="2740">
          <cell r="D2740" t="str">
            <v>262404220405</v>
          </cell>
          <cell r="F2740" t="str">
            <v>幼児教育</v>
          </cell>
          <cell r="H2740" t="str">
            <v>京都府-026544</v>
          </cell>
        </row>
        <row r="2741">
          <cell r="D2741" t="str">
            <v>262404220406</v>
          </cell>
          <cell r="F2741" t="str">
            <v>幼児教育</v>
          </cell>
          <cell r="H2741" t="str">
            <v>京都府-027332</v>
          </cell>
        </row>
        <row r="2742">
          <cell r="D2742" t="str">
            <v>262404220407</v>
          </cell>
          <cell r="F2742" t="str">
            <v>幼児教育</v>
          </cell>
          <cell r="H2742" t="str">
            <v>該当しない</v>
          </cell>
        </row>
        <row r="2743">
          <cell r="D2743" t="str">
            <v>262404220408</v>
          </cell>
          <cell r="F2743" t="str">
            <v>幼児教育</v>
          </cell>
          <cell r="H2743" t="str">
            <v>京都府-001694</v>
          </cell>
        </row>
        <row r="2744">
          <cell r="D2744" t="str">
            <v>262404220409</v>
          </cell>
          <cell r="F2744" t="str">
            <v>幼児教育</v>
          </cell>
          <cell r="H2744" t="str">
            <v>京都府-033238</v>
          </cell>
        </row>
        <row r="2745">
          <cell r="D2745" t="str">
            <v>262404220410</v>
          </cell>
          <cell r="F2745" t="str">
            <v>幼児教育</v>
          </cell>
          <cell r="H2745" t="str">
            <v>京都府-022647</v>
          </cell>
        </row>
        <row r="2746">
          <cell r="D2746" t="str">
            <v>262404220411</v>
          </cell>
          <cell r="F2746" t="str">
            <v>幼児教育</v>
          </cell>
          <cell r="H2746" t="str">
            <v>京都府-008154</v>
          </cell>
        </row>
        <row r="2747">
          <cell r="D2747" t="str">
            <v>262404220412</v>
          </cell>
          <cell r="F2747" t="str">
            <v>幼児教育</v>
          </cell>
          <cell r="H2747" t="str">
            <v>大阪府-091300</v>
          </cell>
        </row>
        <row r="2748">
          <cell r="D2748" t="str">
            <v>262404220413</v>
          </cell>
          <cell r="F2748" t="str">
            <v>幼児教育</v>
          </cell>
          <cell r="H2748" t="str">
            <v>京都府-039785</v>
          </cell>
        </row>
        <row r="2749">
          <cell r="D2749" t="str">
            <v>262404220414</v>
          </cell>
          <cell r="F2749" t="str">
            <v>幼児教育</v>
          </cell>
          <cell r="H2749" t="str">
            <v>該当しない</v>
          </cell>
        </row>
        <row r="2750">
          <cell r="D2750" t="str">
            <v>262404220415</v>
          </cell>
          <cell r="F2750" t="str">
            <v>幼児教育</v>
          </cell>
          <cell r="H2750" t="str">
            <v>京都府-034020</v>
          </cell>
        </row>
        <row r="2751">
          <cell r="D2751" t="str">
            <v>262404220416</v>
          </cell>
          <cell r="F2751" t="str">
            <v>幼児教育</v>
          </cell>
          <cell r="H2751" t="str">
            <v>滋賀県-016084</v>
          </cell>
        </row>
        <row r="2752">
          <cell r="D2752" t="str">
            <v>262404220417</v>
          </cell>
          <cell r="F2752" t="str">
            <v>幼児教育</v>
          </cell>
          <cell r="H2752" t="str">
            <v>京都府-018006</v>
          </cell>
        </row>
        <row r="2753">
          <cell r="D2753" t="str">
            <v>262404220418</v>
          </cell>
          <cell r="F2753" t="str">
            <v>幼児教育</v>
          </cell>
          <cell r="H2753" t="str">
            <v>京都府-031472</v>
          </cell>
        </row>
        <row r="2754">
          <cell r="D2754" t="str">
            <v>262404220419</v>
          </cell>
          <cell r="F2754" t="str">
            <v>幼児教育</v>
          </cell>
          <cell r="H2754" t="str">
            <v>京都府-041182</v>
          </cell>
        </row>
        <row r="2755">
          <cell r="D2755" t="str">
            <v>262404520420</v>
          </cell>
          <cell r="F2755" t="str">
            <v>保健衛生・安全対策</v>
          </cell>
          <cell r="H2755" t="str">
            <v>京都府-020245</v>
          </cell>
        </row>
        <row r="2756">
          <cell r="D2756" t="str">
            <v>262404520421</v>
          </cell>
          <cell r="F2756" t="str">
            <v>保健衛生・安全対策</v>
          </cell>
          <cell r="H2756" t="str">
            <v>滋賀県-011167</v>
          </cell>
        </row>
        <row r="2757">
          <cell r="D2757" t="str">
            <v>262404520422</v>
          </cell>
          <cell r="F2757" t="str">
            <v>保健衛生・安全対策</v>
          </cell>
          <cell r="H2757" t="str">
            <v>京都府-033445</v>
          </cell>
        </row>
        <row r="2758">
          <cell r="D2758" t="str">
            <v>262404520423</v>
          </cell>
          <cell r="F2758" t="str">
            <v>保健衛生・安全対策</v>
          </cell>
          <cell r="H2758" t="str">
            <v>京都府-030286</v>
          </cell>
        </row>
        <row r="2759">
          <cell r="D2759" t="str">
            <v>262404520424</v>
          </cell>
          <cell r="F2759" t="str">
            <v>保健衛生・安全対策</v>
          </cell>
          <cell r="H2759" t="str">
            <v>該当しない</v>
          </cell>
        </row>
        <row r="2760">
          <cell r="D2760" t="str">
            <v>262404520425</v>
          </cell>
          <cell r="F2760" t="str">
            <v>保健衛生・安全対策</v>
          </cell>
          <cell r="H2760" t="str">
            <v>京都府-017712</v>
          </cell>
        </row>
        <row r="2761">
          <cell r="D2761" t="str">
            <v>262404520426</v>
          </cell>
          <cell r="F2761" t="str">
            <v>保健衛生・安全対策</v>
          </cell>
          <cell r="H2761" t="str">
            <v>京都府-038265</v>
          </cell>
        </row>
        <row r="2762">
          <cell r="D2762" t="str">
            <v>262404520427</v>
          </cell>
          <cell r="F2762" t="str">
            <v>保健衛生・安全対策</v>
          </cell>
          <cell r="H2762" t="str">
            <v>京都府-021144</v>
          </cell>
        </row>
        <row r="2763">
          <cell r="D2763" t="str">
            <v>262404520428</v>
          </cell>
          <cell r="F2763" t="str">
            <v>保健衛生・安全対策</v>
          </cell>
          <cell r="H2763" t="str">
            <v>京都府-024985</v>
          </cell>
        </row>
        <row r="2764">
          <cell r="D2764" t="str">
            <v>262404520429</v>
          </cell>
          <cell r="F2764" t="str">
            <v>保健衛生・安全対策</v>
          </cell>
          <cell r="H2764" t="str">
            <v>京都府-038843</v>
          </cell>
        </row>
        <row r="2765">
          <cell r="D2765" t="str">
            <v>262404520430</v>
          </cell>
          <cell r="F2765" t="str">
            <v>保健衛生・安全対策</v>
          </cell>
          <cell r="H2765" t="str">
            <v>京都府-033573</v>
          </cell>
        </row>
        <row r="2766">
          <cell r="D2766" t="str">
            <v>262404520431</v>
          </cell>
          <cell r="F2766" t="str">
            <v>保健衛生・安全対策</v>
          </cell>
          <cell r="H2766" t="str">
            <v>大阪府-057489</v>
          </cell>
        </row>
        <row r="2767">
          <cell r="D2767" t="str">
            <v>262404520432</v>
          </cell>
          <cell r="F2767" t="str">
            <v>保健衛生・安全対策</v>
          </cell>
          <cell r="H2767" t="str">
            <v>該当しない</v>
          </cell>
        </row>
        <row r="2768">
          <cell r="D2768" t="str">
            <v>262404520433</v>
          </cell>
          <cell r="F2768" t="str">
            <v>保健衛生・安全対策</v>
          </cell>
          <cell r="H2768" t="str">
            <v>該当しない</v>
          </cell>
        </row>
        <row r="2769">
          <cell r="D2769" t="str">
            <v>262404520434</v>
          </cell>
          <cell r="F2769" t="str">
            <v>保健衛生・安全対策</v>
          </cell>
          <cell r="H2769" t="str">
            <v>京都府-020226</v>
          </cell>
        </row>
        <row r="2770">
          <cell r="D2770" t="str">
            <v>262404520435</v>
          </cell>
          <cell r="F2770" t="str">
            <v>保健衛生・安全対策</v>
          </cell>
          <cell r="H2770" t="str">
            <v>京都府-037287</v>
          </cell>
        </row>
        <row r="2771">
          <cell r="D2771" t="str">
            <v>262404520436</v>
          </cell>
          <cell r="F2771" t="str">
            <v>保健衛生・安全対策</v>
          </cell>
          <cell r="H2771" t="str">
            <v>京都府-029923</v>
          </cell>
        </row>
        <row r="2772">
          <cell r="D2772" t="str">
            <v>262404520437</v>
          </cell>
          <cell r="F2772" t="str">
            <v>保健衛生・安全対策</v>
          </cell>
          <cell r="H2772" t="str">
            <v>京都府-023236</v>
          </cell>
        </row>
        <row r="2773">
          <cell r="D2773" t="str">
            <v>262404520438</v>
          </cell>
          <cell r="F2773" t="str">
            <v>保健衛生・安全対策</v>
          </cell>
          <cell r="H2773" t="str">
            <v>京都府-037150</v>
          </cell>
        </row>
        <row r="2774">
          <cell r="D2774" t="str">
            <v>262404520439</v>
          </cell>
          <cell r="F2774" t="str">
            <v>保健衛生・安全対策</v>
          </cell>
          <cell r="H2774" t="str">
            <v>該当しない</v>
          </cell>
        </row>
        <row r="2775">
          <cell r="D2775" t="str">
            <v>262404520440</v>
          </cell>
          <cell r="F2775" t="str">
            <v>保健衛生・安全対策</v>
          </cell>
          <cell r="H2775" t="str">
            <v>京都府-039750</v>
          </cell>
        </row>
        <row r="2776">
          <cell r="D2776" t="str">
            <v>262404520441</v>
          </cell>
          <cell r="F2776" t="str">
            <v>保健衛生・安全対策</v>
          </cell>
          <cell r="H2776" t="str">
            <v>京都府-024620</v>
          </cell>
        </row>
        <row r="2777">
          <cell r="D2777" t="str">
            <v>262404520442</v>
          </cell>
          <cell r="F2777" t="str">
            <v>保健衛生・安全対策</v>
          </cell>
          <cell r="H2777" t="str">
            <v>滋賀県-011652</v>
          </cell>
        </row>
        <row r="2778">
          <cell r="D2778" t="str">
            <v>262404520443</v>
          </cell>
          <cell r="F2778" t="str">
            <v>保健衛生・安全対策</v>
          </cell>
          <cell r="H2778" t="str">
            <v>該当しない</v>
          </cell>
        </row>
        <row r="2779">
          <cell r="D2779" t="str">
            <v>262404520444</v>
          </cell>
          <cell r="F2779" t="str">
            <v>保健衛生・安全対策</v>
          </cell>
          <cell r="H2779" t="str">
            <v>該当しない</v>
          </cell>
        </row>
        <row r="2780">
          <cell r="D2780" t="str">
            <v>262404520445</v>
          </cell>
          <cell r="F2780" t="str">
            <v>保健衛生・安全対策</v>
          </cell>
          <cell r="H2780" t="str">
            <v>京都府-039882</v>
          </cell>
        </row>
        <row r="2781">
          <cell r="D2781" t="str">
            <v>262404520446</v>
          </cell>
          <cell r="F2781" t="str">
            <v>保健衛生・安全対策</v>
          </cell>
          <cell r="H2781" t="str">
            <v>京都府-040909</v>
          </cell>
        </row>
        <row r="2782">
          <cell r="D2782" t="str">
            <v>262404520447</v>
          </cell>
          <cell r="F2782" t="str">
            <v>保健衛生・安全対策</v>
          </cell>
          <cell r="H2782" t="str">
            <v>京都府-018374</v>
          </cell>
        </row>
        <row r="2783">
          <cell r="D2783" t="str">
            <v>262404520448</v>
          </cell>
          <cell r="F2783" t="str">
            <v>保健衛生・安全対策</v>
          </cell>
          <cell r="H2783" t="str">
            <v>奈良県-003209</v>
          </cell>
        </row>
        <row r="2784">
          <cell r="D2784" t="str">
            <v>262404520449</v>
          </cell>
          <cell r="F2784" t="str">
            <v>保健衛生・安全対策</v>
          </cell>
          <cell r="H2784" t="str">
            <v>京都府-021177</v>
          </cell>
        </row>
        <row r="2785">
          <cell r="D2785" t="str">
            <v>262404520450</v>
          </cell>
          <cell r="F2785" t="str">
            <v>保健衛生・安全対策</v>
          </cell>
          <cell r="H2785" t="str">
            <v>京都府-040140</v>
          </cell>
        </row>
        <row r="2786">
          <cell r="D2786" t="str">
            <v>262404520451</v>
          </cell>
          <cell r="F2786" t="str">
            <v>保健衛生・安全対策</v>
          </cell>
          <cell r="H2786" t="str">
            <v>該当しない</v>
          </cell>
        </row>
        <row r="2787">
          <cell r="D2787" t="str">
            <v>262404520452</v>
          </cell>
          <cell r="F2787" t="str">
            <v>保健衛生・安全対策</v>
          </cell>
          <cell r="H2787" t="str">
            <v>京都府-037228</v>
          </cell>
        </row>
        <row r="2788">
          <cell r="D2788" t="str">
            <v>262404520453</v>
          </cell>
          <cell r="F2788" t="str">
            <v>保健衛生・安全対策</v>
          </cell>
          <cell r="H2788" t="str">
            <v>京都府-036733</v>
          </cell>
        </row>
        <row r="2789">
          <cell r="D2789" t="str">
            <v>262404520454</v>
          </cell>
          <cell r="F2789" t="str">
            <v>保健衛生・安全対策</v>
          </cell>
          <cell r="H2789" t="str">
            <v>京都府-033033</v>
          </cell>
        </row>
        <row r="2790">
          <cell r="D2790" t="str">
            <v>262404520455</v>
          </cell>
          <cell r="F2790" t="str">
            <v>保健衛生・安全対策</v>
          </cell>
          <cell r="H2790" t="str">
            <v>京都府-037453</v>
          </cell>
        </row>
        <row r="2791">
          <cell r="D2791" t="str">
            <v>262404520456</v>
          </cell>
          <cell r="F2791" t="str">
            <v>保健衛生・安全対策</v>
          </cell>
          <cell r="H2791" t="str">
            <v>群馬県-018058</v>
          </cell>
        </row>
        <row r="2792">
          <cell r="D2792" t="str">
            <v>262404520457</v>
          </cell>
          <cell r="F2792" t="str">
            <v>保健衛生・安全対策</v>
          </cell>
          <cell r="H2792" t="str">
            <v>該当しない</v>
          </cell>
        </row>
        <row r="2793">
          <cell r="D2793" t="str">
            <v>262404520458</v>
          </cell>
          <cell r="F2793" t="str">
            <v>保健衛生・安全対策</v>
          </cell>
          <cell r="H2793" t="str">
            <v>京都府-030002</v>
          </cell>
        </row>
        <row r="2794">
          <cell r="D2794" t="str">
            <v>262404520459</v>
          </cell>
          <cell r="F2794" t="str">
            <v>保健衛生・安全対策</v>
          </cell>
          <cell r="H2794" t="str">
            <v>京都府-023681</v>
          </cell>
        </row>
        <row r="2795">
          <cell r="D2795" t="str">
            <v>262404520460</v>
          </cell>
          <cell r="F2795" t="str">
            <v>保健衛生・安全対策</v>
          </cell>
          <cell r="H2795" t="str">
            <v>奈良県-021338</v>
          </cell>
        </row>
        <row r="2796">
          <cell r="D2796" t="str">
            <v>262404520461</v>
          </cell>
          <cell r="F2796" t="str">
            <v>保健衛生・安全対策</v>
          </cell>
          <cell r="H2796" t="str">
            <v>京都府-033279</v>
          </cell>
        </row>
        <row r="2797">
          <cell r="D2797" t="str">
            <v>262404520462</v>
          </cell>
          <cell r="F2797" t="str">
            <v>保健衛生・安全対策</v>
          </cell>
          <cell r="H2797" t="str">
            <v>該当しない</v>
          </cell>
        </row>
        <row r="2798">
          <cell r="D2798" t="str">
            <v>262404520463</v>
          </cell>
          <cell r="F2798" t="str">
            <v>保健衛生・安全対策</v>
          </cell>
          <cell r="H2798" t="str">
            <v>大阪府-017588</v>
          </cell>
        </row>
        <row r="2799">
          <cell r="D2799" t="str">
            <v>262404520464</v>
          </cell>
          <cell r="F2799" t="str">
            <v>保健衛生・安全対策</v>
          </cell>
          <cell r="H2799" t="str">
            <v>該当しない</v>
          </cell>
        </row>
        <row r="2800">
          <cell r="D2800" t="str">
            <v>262404520465</v>
          </cell>
          <cell r="F2800" t="str">
            <v>保健衛生・安全対策</v>
          </cell>
          <cell r="H2800" t="str">
            <v>京都府-036403</v>
          </cell>
        </row>
        <row r="2801">
          <cell r="D2801" t="str">
            <v>262404520466</v>
          </cell>
          <cell r="F2801" t="str">
            <v>保健衛生・安全対策</v>
          </cell>
          <cell r="H2801" t="str">
            <v>京都府-039518</v>
          </cell>
        </row>
        <row r="2802">
          <cell r="D2802" t="str">
            <v>262404520467</v>
          </cell>
          <cell r="F2802" t="str">
            <v>保健衛生・安全対策</v>
          </cell>
          <cell r="H2802" t="str">
            <v>京都府-023418</v>
          </cell>
        </row>
        <row r="2803">
          <cell r="D2803" t="str">
            <v>262404620468</v>
          </cell>
          <cell r="F2803" t="str">
            <v>保護者支援・子育て支援</v>
          </cell>
          <cell r="H2803" t="str">
            <v>京都府-030271</v>
          </cell>
        </row>
        <row r="2804">
          <cell r="D2804" t="str">
            <v>262504720469</v>
          </cell>
          <cell r="F2804" t="str">
            <v>マネジメント</v>
          </cell>
          <cell r="H2804" t="str">
            <v>広島県-026970</v>
          </cell>
        </row>
        <row r="2805">
          <cell r="D2805" t="str">
            <v>262504720470</v>
          </cell>
          <cell r="F2805" t="str">
            <v>マネジメント</v>
          </cell>
          <cell r="H2805" t="str">
            <v>京都府-011253</v>
          </cell>
        </row>
        <row r="2806">
          <cell r="D2806" t="str">
            <v>262504720471</v>
          </cell>
          <cell r="F2806" t="str">
            <v>マネジメント</v>
          </cell>
          <cell r="H2806" t="str">
            <v>京都府-029184</v>
          </cell>
        </row>
        <row r="2807">
          <cell r="D2807" t="str">
            <v>262504720472</v>
          </cell>
          <cell r="F2807" t="str">
            <v>マネジメント</v>
          </cell>
          <cell r="H2807" t="str">
            <v>京都府-028530</v>
          </cell>
        </row>
        <row r="2808">
          <cell r="D2808" t="str">
            <v>262504720473</v>
          </cell>
          <cell r="F2808" t="str">
            <v>マネジメント</v>
          </cell>
          <cell r="H2808" t="str">
            <v>京都府-029293</v>
          </cell>
        </row>
        <row r="2809">
          <cell r="D2809" t="str">
            <v>262504720474</v>
          </cell>
          <cell r="F2809" t="str">
            <v>マネジメント</v>
          </cell>
          <cell r="H2809" t="str">
            <v>京都府-009308</v>
          </cell>
        </row>
        <row r="2810">
          <cell r="D2810" t="str">
            <v>262504720475</v>
          </cell>
          <cell r="F2810" t="str">
            <v>マネジメント</v>
          </cell>
          <cell r="H2810" t="str">
            <v>京都府-016100</v>
          </cell>
        </row>
        <row r="2811">
          <cell r="D2811" t="str">
            <v>262504720476</v>
          </cell>
          <cell r="F2811" t="str">
            <v>マネジメント</v>
          </cell>
          <cell r="H2811" t="str">
            <v>京都府-027135</v>
          </cell>
        </row>
        <row r="2812">
          <cell r="D2812" t="str">
            <v>262504720477</v>
          </cell>
          <cell r="F2812" t="str">
            <v>マネジメント</v>
          </cell>
          <cell r="H2812" t="str">
            <v>京都府-009134</v>
          </cell>
        </row>
        <row r="2813">
          <cell r="D2813" t="str">
            <v>262504720478</v>
          </cell>
          <cell r="F2813" t="str">
            <v>マネジメント</v>
          </cell>
          <cell r="H2813" t="str">
            <v>京都府-032744</v>
          </cell>
        </row>
        <row r="2814">
          <cell r="D2814" t="str">
            <v>262504720479</v>
          </cell>
          <cell r="F2814" t="str">
            <v>マネジメント</v>
          </cell>
          <cell r="H2814" t="str">
            <v>該当しない</v>
          </cell>
        </row>
        <row r="2815">
          <cell r="D2815" t="str">
            <v>262504720480</v>
          </cell>
          <cell r="F2815" t="str">
            <v>マネジメント</v>
          </cell>
          <cell r="H2815" t="str">
            <v>京都府-037546</v>
          </cell>
        </row>
        <row r="2816">
          <cell r="D2816" t="str">
            <v>262504720481</v>
          </cell>
          <cell r="F2816" t="str">
            <v>マネジメント</v>
          </cell>
          <cell r="H2816" t="str">
            <v>京都府-030014</v>
          </cell>
        </row>
        <row r="2817">
          <cell r="D2817" t="str">
            <v>262504720482</v>
          </cell>
          <cell r="F2817" t="str">
            <v>マネジメント</v>
          </cell>
          <cell r="H2817" t="str">
            <v>京都府-031610</v>
          </cell>
        </row>
        <row r="2818">
          <cell r="D2818" t="str">
            <v>262504720483</v>
          </cell>
          <cell r="F2818" t="str">
            <v>マネジメント</v>
          </cell>
          <cell r="H2818" t="str">
            <v>京都府-020770</v>
          </cell>
        </row>
        <row r="2819">
          <cell r="D2819" t="str">
            <v>262504720484</v>
          </cell>
          <cell r="F2819" t="str">
            <v>マネジメント</v>
          </cell>
          <cell r="H2819" t="str">
            <v>京都府-023199</v>
          </cell>
        </row>
        <row r="2820">
          <cell r="D2820" t="str">
            <v>262504720485</v>
          </cell>
          <cell r="F2820" t="str">
            <v>マネジメント</v>
          </cell>
          <cell r="H2820" t="str">
            <v>京都府-036251</v>
          </cell>
        </row>
        <row r="2821">
          <cell r="D2821" t="str">
            <v>262504720486</v>
          </cell>
          <cell r="F2821" t="str">
            <v>マネジメント</v>
          </cell>
          <cell r="H2821" t="str">
            <v>京都府-033347</v>
          </cell>
        </row>
        <row r="2822">
          <cell r="D2822" t="str">
            <v>262504720487</v>
          </cell>
          <cell r="F2822" t="str">
            <v>マネジメント</v>
          </cell>
          <cell r="H2822" t="str">
            <v>京都府-017204</v>
          </cell>
        </row>
        <row r="2823">
          <cell r="D2823" t="str">
            <v>262504720488</v>
          </cell>
          <cell r="F2823" t="str">
            <v>マネジメント</v>
          </cell>
          <cell r="H2823" t="str">
            <v>京都府-035929</v>
          </cell>
        </row>
        <row r="2824">
          <cell r="D2824" t="str">
            <v>262504720489</v>
          </cell>
          <cell r="F2824" t="str">
            <v>マネジメント</v>
          </cell>
          <cell r="H2824" t="str">
            <v>京都府-025598</v>
          </cell>
        </row>
        <row r="2825">
          <cell r="D2825" t="str">
            <v>262504720490</v>
          </cell>
          <cell r="F2825" t="str">
            <v>マネジメント</v>
          </cell>
          <cell r="H2825" t="str">
            <v>京都府-030568</v>
          </cell>
        </row>
        <row r="2826">
          <cell r="D2826" t="str">
            <v>262504720491</v>
          </cell>
          <cell r="F2826" t="str">
            <v>マネジメント</v>
          </cell>
          <cell r="H2826" t="str">
            <v>該当しない</v>
          </cell>
        </row>
        <row r="2827">
          <cell r="D2827" t="str">
            <v>262504720492</v>
          </cell>
          <cell r="F2827" t="str">
            <v>マネジメント</v>
          </cell>
          <cell r="H2827" t="str">
            <v>京都府-040327</v>
          </cell>
        </row>
        <row r="2828">
          <cell r="D2828" t="str">
            <v>262504720493</v>
          </cell>
          <cell r="F2828" t="str">
            <v>マネジメント</v>
          </cell>
          <cell r="H2828" t="str">
            <v>京都府-025697</v>
          </cell>
        </row>
        <row r="2829">
          <cell r="D2829" t="str">
            <v>262504720494</v>
          </cell>
          <cell r="F2829" t="str">
            <v>マネジメント</v>
          </cell>
          <cell r="H2829" t="str">
            <v>京都府-001196</v>
          </cell>
        </row>
        <row r="2830">
          <cell r="D2830" t="str">
            <v>262504720495</v>
          </cell>
          <cell r="F2830" t="str">
            <v>マネジメント</v>
          </cell>
          <cell r="H2830" t="str">
            <v>静岡県-026179</v>
          </cell>
        </row>
        <row r="2831">
          <cell r="D2831" t="str">
            <v>261804720496</v>
          </cell>
          <cell r="F2831" t="str">
            <v>マネジメント</v>
          </cell>
          <cell r="H2831" t="str">
            <v>京都府-014105</v>
          </cell>
        </row>
        <row r="2832">
          <cell r="D2832" t="str">
            <v>262504320497</v>
          </cell>
          <cell r="F2832" t="str">
            <v>障害児保育</v>
          </cell>
          <cell r="H2832" t="str">
            <v>京都府-002528</v>
          </cell>
        </row>
        <row r="2833">
          <cell r="D2833" t="str">
            <v>262504320498</v>
          </cell>
          <cell r="F2833" t="str">
            <v>障害児保育</v>
          </cell>
          <cell r="H2833" t="str">
            <v>京都府-009664</v>
          </cell>
        </row>
        <row r="2834">
          <cell r="D2834" t="str">
            <v>262504320499</v>
          </cell>
          <cell r="F2834" t="str">
            <v>障害児保育</v>
          </cell>
          <cell r="H2834" t="str">
            <v>徳島県-012601</v>
          </cell>
        </row>
        <row r="2835">
          <cell r="D2835" t="str">
            <v>262504320500</v>
          </cell>
          <cell r="F2835" t="str">
            <v>障害児保育</v>
          </cell>
          <cell r="H2835" t="str">
            <v>京都府-041003</v>
          </cell>
        </row>
        <row r="2836">
          <cell r="D2836" t="str">
            <v>262504320501</v>
          </cell>
          <cell r="F2836" t="str">
            <v>障害児保育</v>
          </cell>
          <cell r="H2836" t="str">
            <v>京都府-028035</v>
          </cell>
        </row>
        <row r="2837">
          <cell r="D2837" t="str">
            <v>262504320502</v>
          </cell>
          <cell r="F2837" t="str">
            <v>障害児保育</v>
          </cell>
          <cell r="H2837" t="str">
            <v>大阪府-069145</v>
          </cell>
        </row>
        <row r="2838">
          <cell r="D2838" t="str">
            <v>262504320503</v>
          </cell>
          <cell r="F2838" t="str">
            <v>障害児保育</v>
          </cell>
          <cell r="H2838" t="str">
            <v>奈良県-000177</v>
          </cell>
        </row>
        <row r="2839">
          <cell r="D2839" t="str">
            <v>262504320504</v>
          </cell>
          <cell r="F2839" t="str">
            <v>障害児保育</v>
          </cell>
          <cell r="H2839" t="str">
            <v>滋賀県-004356</v>
          </cell>
        </row>
        <row r="2840">
          <cell r="D2840" t="str">
            <v>262504320505</v>
          </cell>
          <cell r="F2840" t="str">
            <v>障害児保育</v>
          </cell>
          <cell r="H2840" t="str">
            <v>京都府-040938</v>
          </cell>
        </row>
        <row r="2841">
          <cell r="D2841" t="str">
            <v>262504320506</v>
          </cell>
          <cell r="F2841" t="str">
            <v>障害児保育</v>
          </cell>
          <cell r="H2841" t="str">
            <v>京都府-029293</v>
          </cell>
        </row>
        <row r="2842">
          <cell r="D2842" t="str">
            <v>262504320507</v>
          </cell>
          <cell r="F2842" t="str">
            <v>障害児保育</v>
          </cell>
          <cell r="H2842" t="str">
            <v>京都府-023092</v>
          </cell>
        </row>
        <row r="2843">
          <cell r="D2843" t="str">
            <v>262504320508</v>
          </cell>
          <cell r="F2843" t="str">
            <v>障害児保育</v>
          </cell>
          <cell r="H2843" t="str">
            <v>山形県-013229</v>
          </cell>
        </row>
        <row r="2844">
          <cell r="D2844" t="str">
            <v>262504320509</v>
          </cell>
          <cell r="F2844" t="str">
            <v>障害児保育</v>
          </cell>
          <cell r="H2844" t="str">
            <v>京都府-038265</v>
          </cell>
        </row>
        <row r="2845">
          <cell r="D2845" t="str">
            <v>262504320510</v>
          </cell>
          <cell r="F2845" t="str">
            <v>障害児保育</v>
          </cell>
          <cell r="H2845" t="str">
            <v>京都府-027423</v>
          </cell>
        </row>
        <row r="2846">
          <cell r="D2846" t="str">
            <v>262504320511</v>
          </cell>
          <cell r="F2846" t="str">
            <v>障害児保育</v>
          </cell>
          <cell r="H2846" t="str">
            <v>千葉県-015583</v>
          </cell>
        </row>
        <row r="2847">
          <cell r="D2847" t="str">
            <v>262504320512</v>
          </cell>
          <cell r="F2847" t="str">
            <v>障害児保育</v>
          </cell>
          <cell r="H2847" t="str">
            <v>京都府-035199</v>
          </cell>
        </row>
        <row r="2848">
          <cell r="D2848" t="str">
            <v>262504320513</v>
          </cell>
          <cell r="F2848" t="str">
            <v>障害児保育</v>
          </cell>
          <cell r="H2848" t="str">
            <v>京都府-002126</v>
          </cell>
        </row>
        <row r="2849">
          <cell r="D2849" t="str">
            <v>262504320514</v>
          </cell>
          <cell r="F2849" t="str">
            <v>障害児保育</v>
          </cell>
          <cell r="H2849" t="str">
            <v>滋賀県-021313</v>
          </cell>
        </row>
        <row r="2850">
          <cell r="D2850" t="str">
            <v>262504320515</v>
          </cell>
          <cell r="F2850" t="str">
            <v>障害児保育</v>
          </cell>
          <cell r="H2850" t="str">
            <v>京都府-007328</v>
          </cell>
        </row>
        <row r="2851">
          <cell r="D2851" t="str">
            <v>262504320516</v>
          </cell>
          <cell r="F2851" t="str">
            <v>障害児保育</v>
          </cell>
          <cell r="H2851" t="str">
            <v>大阪府-103137</v>
          </cell>
        </row>
        <row r="2852">
          <cell r="D2852" t="str">
            <v>262504320517</v>
          </cell>
          <cell r="F2852" t="str">
            <v>障害児保育</v>
          </cell>
          <cell r="H2852" t="str">
            <v>京都府-034724</v>
          </cell>
        </row>
        <row r="2853">
          <cell r="D2853" t="str">
            <v>262504320518</v>
          </cell>
          <cell r="F2853" t="str">
            <v>障害児保育</v>
          </cell>
          <cell r="H2853" t="str">
            <v>京都府-028277</v>
          </cell>
        </row>
        <row r="2854">
          <cell r="D2854" t="str">
            <v>262504320519</v>
          </cell>
          <cell r="F2854" t="str">
            <v>障害児保育</v>
          </cell>
          <cell r="H2854" t="str">
            <v>兵庫県-048096</v>
          </cell>
        </row>
        <row r="2855">
          <cell r="D2855" t="str">
            <v>262504320520</v>
          </cell>
          <cell r="F2855" t="str">
            <v>障害児保育</v>
          </cell>
          <cell r="H2855" t="str">
            <v>京都府-028263</v>
          </cell>
        </row>
        <row r="2856">
          <cell r="D2856" t="str">
            <v>262504320521</v>
          </cell>
          <cell r="F2856" t="str">
            <v>障害児保育</v>
          </cell>
          <cell r="H2856" t="str">
            <v>京都府-038839</v>
          </cell>
        </row>
        <row r="2857">
          <cell r="D2857" t="str">
            <v>262504320522</v>
          </cell>
          <cell r="F2857" t="str">
            <v>障害児保育</v>
          </cell>
          <cell r="H2857" t="str">
            <v>京都府-027170</v>
          </cell>
        </row>
        <row r="2858">
          <cell r="D2858" t="str">
            <v>262504320523</v>
          </cell>
          <cell r="F2858" t="str">
            <v>障害児保育</v>
          </cell>
          <cell r="H2858" t="str">
            <v>京都府-028234</v>
          </cell>
        </row>
        <row r="2859">
          <cell r="D2859" t="str">
            <v>262504320524</v>
          </cell>
          <cell r="F2859" t="str">
            <v>障害児保育</v>
          </cell>
          <cell r="H2859" t="str">
            <v>該当しない</v>
          </cell>
        </row>
        <row r="2860">
          <cell r="D2860" t="str">
            <v>262504320525</v>
          </cell>
          <cell r="F2860" t="str">
            <v>障害児保育</v>
          </cell>
          <cell r="H2860" t="str">
            <v>京都府-035033</v>
          </cell>
        </row>
        <row r="2861">
          <cell r="D2861" t="str">
            <v>262504320526</v>
          </cell>
          <cell r="F2861" t="str">
            <v>障害児保育</v>
          </cell>
          <cell r="H2861" t="str">
            <v>福島県-026386</v>
          </cell>
        </row>
        <row r="2862">
          <cell r="D2862" t="str">
            <v>262504320527</v>
          </cell>
          <cell r="F2862" t="str">
            <v>障害児保育</v>
          </cell>
          <cell r="H2862" t="str">
            <v>該当しない</v>
          </cell>
        </row>
        <row r="2863">
          <cell r="D2863" t="str">
            <v>262504320528</v>
          </cell>
          <cell r="F2863" t="str">
            <v>障害児保育</v>
          </cell>
          <cell r="H2863" t="str">
            <v>京都府-039669</v>
          </cell>
        </row>
        <row r="2864">
          <cell r="D2864" t="str">
            <v>262504320529</v>
          </cell>
          <cell r="F2864" t="str">
            <v>障害児保育</v>
          </cell>
          <cell r="H2864" t="str">
            <v>京都府-039377</v>
          </cell>
        </row>
        <row r="2865">
          <cell r="D2865" t="str">
            <v>262504320530</v>
          </cell>
          <cell r="F2865" t="str">
            <v>障害児保育</v>
          </cell>
          <cell r="H2865" t="str">
            <v>京都府-039637</v>
          </cell>
        </row>
        <row r="2866">
          <cell r="D2866" t="str">
            <v>262504320531</v>
          </cell>
          <cell r="F2866" t="str">
            <v>障害児保育</v>
          </cell>
          <cell r="H2866" t="str">
            <v>京都府-012523</v>
          </cell>
        </row>
        <row r="2867">
          <cell r="D2867" t="str">
            <v>262504320532</v>
          </cell>
          <cell r="F2867" t="str">
            <v>障害児保育</v>
          </cell>
          <cell r="H2867" t="str">
            <v>京都府-009780</v>
          </cell>
        </row>
        <row r="2868">
          <cell r="D2868" t="str">
            <v>262504320533</v>
          </cell>
          <cell r="F2868" t="str">
            <v>障害児保育</v>
          </cell>
          <cell r="H2868" t="str">
            <v>京都府-025522</v>
          </cell>
        </row>
        <row r="2869">
          <cell r="D2869" t="str">
            <v>262504320534</v>
          </cell>
          <cell r="F2869" t="str">
            <v>障害児保育</v>
          </cell>
          <cell r="H2869" t="str">
            <v>京都府-034761</v>
          </cell>
        </row>
        <row r="2870">
          <cell r="D2870" t="str">
            <v>262504320535</v>
          </cell>
          <cell r="F2870" t="str">
            <v>障害児保育</v>
          </cell>
          <cell r="H2870" t="str">
            <v>京都府-038697</v>
          </cell>
        </row>
        <row r="2871">
          <cell r="D2871" t="str">
            <v>262504320536</v>
          </cell>
          <cell r="F2871" t="str">
            <v>障害児保育</v>
          </cell>
          <cell r="H2871" t="str">
            <v>京都府-026519</v>
          </cell>
        </row>
        <row r="2872">
          <cell r="D2872" t="str">
            <v>262504320537</v>
          </cell>
          <cell r="F2872" t="str">
            <v>障害児保育</v>
          </cell>
          <cell r="H2872" t="str">
            <v>京都府-036400</v>
          </cell>
        </row>
        <row r="2873">
          <cell r="D2873" t="str">
            <v>262504320538</v>
          </cell>
          <cell r="F2873" t="str">
            <v>障害児保育</v>
          </cell>
          <cell r="H2873" t="str">
            <v>京都府-039971</v>
          </cell>
        </row>
        <row r="2874">
          <cell r="D2874" t="str">
            <v>262504320539</v>
          </cell>
          <cell r="F2874" t="str">
            <v>障害児保育</v>
          </cell>
          <cell r="H2874" t="str">
            <v>京都府-035947</v>
          </cell>
        </row>
        <row r="2875">
          <cell r="D2875" t="str">
            <v>262504320540</v>
          </cell>
          <cell r="F2875" t="str">
            <v>障害児保育</v>
          </cell>
          <cell r="H2875" t="str">
            <v>京都府-037234</v>
          </cell>
        </row>
        <row r="2876">
          <cell r="D2876" t="str">
            <v>262504320541</v>
          </cell>
          <cell r="F2876" t="str">
            <v>障害児保育</v>
          </cell>
          <cell r="H2876" t="str">
            <v>京都府-040057</v>
          </cell>
        </row>
        <row r="2877">
          <cell r="D2877" t="str">
            <v>262504320542</v>
          </cell>
          <cell r="F2877" t="str">
            <v>障害児保育</v>
          </cell>
          <cell r="H2877" t="str">
            <v>京都府-037584</v>
          </cell>
        </row>
        <row r="2878">
          <cell r="D2878" t="str">
            <v>262504320543</v>
          </cell>
          <cell r="F2878" t="str">
            <v>障害児保育</v>
          </cell>
          <cell r="H2878" t="str">
            <v>京都府-006946</v>
          </cell>
        </row>
        <row r="2879">
          <cell r="D2879" t="str">
            <v>262504320544</v>
          </cell>
          <cell r="F2879" t="str">
            <v>障害児保育</v>
          </cell>
          <cell r="H2879" t="str">
            <v>京都府-039442</v>
          </cell>
        </row>
        <row r="2880">
          <cell r="D2880" t="str">
            <v>262504320545</v>
          </cell>
          <cell r="F2880" t="str">
            <v>障害児保育</v>
          </cell>
          <cell r="H2880" t="str">
            <v>北海道-036873</v>
          </cell>
        </row>
        <row r="2881">
          <cell r="D2881" t="str">
            <v>262504320546</v>
          </cell>
          <cell r="F2881" t="str">
            <v>障害児保育</v>
          </cell>
          <cell r="H2881" t="str">
            <v>京都府-027906</v>
          </cell>
        </row>
        <row r="2882">
          <cell r="D2882" t="str">
            <v>262504320547</v>
          </cell>
          <cell r="F2882" t="str">
            <v>障害児保育</v>
          </cell>
          <cell r="H2882" t="str">
            <v>京都府-002330</v>
          </cell>
        </row>
        <row r="2883">
          <cell r="D2883" t="str">
            <v>262504320548</v>
          </cell>
          <cell r="F2883" t="str">
            <v>障害児保育</v>
          </cell>
          <cell r="H2883" t="str">
            <v>京都府-005788</v>
          </cell>
        </row>
        <row r="2884">
          <cell r="D2884" t="str">
            <v>262504320549</v>
          </cell>
          <cell r="F2884" t="str">
            <v>障害児保育</v>
          </cell>
          <cell r="H2884" t="str">
            <v>京都府-010737</v>
          </cell>
        </row>
        <row r="2885">
          <cell r="D2885" t="str">
            <v>262504320550</v>
          </cell>
          <cell r="F2885" t="str">
            <v>障害児保育</v>
          </cell>
          <cell r="H2885" t="str">
            <v>京都府-034670</v>
          </cell>
        </row>
        <row r="2886">
          <cell r="D2886" t="str">
            <v>262504320551</v>
          </cell>
          <cell r="F2886" t="str">
            <v>障害児保育</v>
          </cell>
          <cell r="H2886" t="str">
            <v>京都府-034687</v>
          </cell>
        </row>
        <row r="2887">
          <cell r="D2887" t="str">
            <v>262504320552</v>
          </cell>
          <cell r="F2887" t="str">
            <v>障害児保育</v>
          </cell>
          <cell r="H2887" t="str">
            <v>京都府-039638</v>
          </cell>
        </row>
        <row r="2888">
          <cell r="D2888" t="str">
            <v>262504320553</v>
          </cell>
          <cell r="F2888" t="str">
            <v>障害児保育</v>
          </cell>
          <cell r="H2888" t="str">
            <v>兵庫県-072644</v>
          </cell>
        </row>
        <row r="2889">
          <cell r="D2889" t="str">
            <v>262504320554</v>
          </cell>
          <cell r="F2889" t="str">
            <v>障害児保育</v>
          </cell>
          <cell r="H2889" t="str">
            <v>京都府-009264</v>
          </cell>
        </row>
        <row r="2890">
          <cell r="D2890" t="str">
            <v>262504320555</v>
          </cell>
          <cell r="F2890" t="str">
            <v>障害児保育</v>
          </cell>
          <cell r="H2890" t="str">
            <v>京都府-001525</v>
          </cell>
        </row>
        <row r="2891">
          <cell r="D2891" t="str">
            <v>262504320556</v>
          </cell>
          <cell r="F2891" t="str">
            <v>障害児保育</v>
          </cell>
          <cell r="H2891" t="str">
            <v>京都府-013316</v>
          </cell>
        </row>
        <row r="2892">
          <cell r="D2892" t="str">
            <v>262504320557</v>
          </cell>
          <cell r="F2892" t="str">
            <v>障害児保育</v>
          </cell>
          <cell r="H2892" t="str">
            <v>滋賀県-003152</v>
          </cell>
        </row>
        <row r="2893">
          <cell r="D2893" t="str">
            <v>262504320558</v>
          </cell>
          <cell r="F2893" t="str">
            <v>障害児保育</v>
          </cell>
          <cell r="H2893" t="str">
            <v>京都府-009492</v>
          </cell>
        </row>
        <row r="2894">
          <cell r="D2894" t="str">
            <v>262504320559</v>
          </cell>
          <cell r="F2894" t="str">
            <v>障害児保育</v>
          </cell>
          <cell r="H2894" t="str">
            <v>京都府-030002</v>
          </cell>
        </row>
        <row r="2895">
          <cell r="D2895" t="str">
            <v>262504320560</v>
          </cell>
          <cell r="F2895" t="str">
            <v>障害児保育</v>
          </cell>
          <cell r="H2895" t="str">
            <v>京都府-034272</v>
          </cell>
        </row>
        <row r="2896">
          <cell r="D2896" t="str">
            <v>262504320561</v>
          </cell>
          <cell r="F2896" t="str">
            <v>障害児保育</v>
          </cell>
          <cell r="H2896" t="str">
            <v>京都府-002389</v>
          </cell>
        </row>
        <row r="2897">
          <cell r="D2897" t="str">
            <v>262504320562</v>
          </cell>
          <cell r="F2897" t="str">
            <v>障害児保育</v>
          </cell>
          <cell r="H2897" t="str">
            <v>青森県-021669</v>
          </cell>
        </row>
        <row r="2898">
          <cell r="D2898" t="str">
            <v>262504320563</v>
          </cell>
          <cell r="F2898" t="str">
            <v>障害児保育</v>
          </cell>
          <cell r="H2898" t="str">
            <v>京都府-030168</v>
          </cell>
        </row>
        <row r="2899">
          <cell r="D2899" t="str">
            <v>262504320564</v>
          </cell>
          <cell r="F2899" t="str">
            <v>障害児保育</v>
          </cell>
          <cell r="H2899" t="str">
            <v>長野県-014060</v>
          </cell>
        </row>
        <row r="2900">
          <cell r="D2900" t="str">
            <v>262504320565</v>
          </cell>
          <cell r="F2900" t="str">
            <v>障害児保育</v>
          </cell>
          <cell r="H2900" t="str">
            <v>福岡県-002254</v>
          </cell>
        </row>
        <row r="2901">
          <cell r="D2901" t="str">
            <v>262504320566</v>
          </cell>
          <cell r="F2901" t="str">
            <v>障害児保育</v>
          </cell>
          <cell r="H2901" t="str">
            <v>京都府-029585</v>
          </cell>
        </row>
        <row r="2902">
          <cell r="D2902" t="str">
            <v>262504320567</v>
          </cell>
          <cell r="F2902" t="str">
            <v>障害児保育</v>
          </cell>
          <cell r="H2902" t="str">
            <v>京都府-037065</v>
          </cell>
        </row>
        <row r="2903">
          <cell r="D2903" t="str">
            <v>262504320568</v>
          </cell>
          <cell r="F2903" t="str">
            <v>障害児保育</v>
          </cell>
          <cell r="H2903" t="str">
            <v>京都府-018354</v>
          </cell>
        </row>
        <row r="2904">
          <cell r="D2904" t="str">
            <v>262504320569</v>
          </cell>
          <cell r="F2904" t="str">
            <v>障害児保育</v>
          </cell>
          <cell r="H2904" t="str">
            <v>京都府-017354</v>
          </cell>
        </row>
        <row r="2905">
          <cell r="D2905" t="str">
            <v>262504320570</v>
          </cell>
          <cell r="F2905" t="str">
            <v>障害児保育</v>
          </cell>
          <cell r="H2905" t="str">
            <v>京都府-004693</v>
          </cell>
        </row>
        <row r="2906">
          <cell r="D2906" t="str">
            <v>262404320571</v>
          </cell>
          <cell r="F2906" t="str">
            <v>障害児保育</v>
          </cell>
          <cell r="H2906" t="str">
            <v>福岡県-069523</v>
          </cell>
        </row>
        <row r="2907">
          <cell r="D2907" t="str">
            <v>262404320572</v>
          </cell>
          <cell r="F2907" t="str">
            <v>障害児保育</v>
          </cell>
          <cell r="H2907" t="str">
            <v>京都府-028430</v>
          </cell>
        </row>
        <row r="2908">
          <cell r="D2908" t="str">
            <v>262404120573</v>
          </cell>
          <cell r="F2908" t="str">
            <v>乳児保育</v>
          </cell>
          <cell r="H2908" t="str">
            <v>京都府-014524</v>
          </cell>
        </row>
        <row r="2909">
          <cell r="D2909" t="str">
            <v>262504720574</v>
          </cell>
          <cell r="F2909" t="str">
            <v>マネジメント</v>
          </cell>
          <cell r="H2909" t="str">
            <v>該当しない</v>
          </cell>
        </row>
        <row r="2910">
          <cell r="D2910" t="str">
            <v>262504420575</v>
          </cell>
          <cell r="F2910" t="str">
            <v>食育・アレルギー対応</v>
          </cell>
          <cell r="H2910" t="str">
            <v>京都府-038239</v>
          </cell>
        </row>
        <row r="2911">
          <cell r="D2911" t="str">
            <v>262504420576</v>
          </cell>
          <cell r="F2911" t="str">
            <v>食育・アレルギー対応</v>
          </cell>
          <cell r="H2911" t="str">
            <v>京都府-002947</v>
          </cell>
        </row>
        <row r="2912">
          <cell r="D2912" t="str">
            <v>262504420577</v>
          </cell>
          <cell r="F2912" t="str">
            <v>食育・アレルギー対応</v>
          </cell>
          <cell r="H2912" t="str">
            <v>京都府-024763</v>
          </cell>
        </row>
        <row r="2913">
          <cell r="D2913" t="str">
            <v>262504420578</v>
          </cell>
          <cell r="F2913" t="str">
            <v>食育・アレルギー対応</v>
          </cell>
          <cell r="H2913" t="str">
            <v>京都府-035751</v>
          </cell>
        </row>
        <row r="2914">
          <cell r="D2914" t="str">
            <v>262504420579</v>
          </cell>
          <cell r="F2914" t="str">
            <v>食育・アレルギー対応</v>
          </cell>
          <cell r="H2914" t="str">
            <v>京都府-019741</v>
          </cell>
        </row>
        <row r="2915">
          <cell r="D2915" t="str">
            <v>262504420580</v>
          </cell>
          <cell r="F2915" t="str">
            <v>食育・アレルギー対応</v>
          </cell>
          <cell r="H2915" t="str">
            <v>京都府-036716</v>
          </cell>
        </row>
        <row r="2916">
          <cell r="D2916" t="str">
            <v>262504420581</v>
          </cell>
          <cell r="F2916" t="str">
            <v>食育・アレルギー対応</v>
          </cell>
          <cell r="H2916" t="str">
            <v>京都府-007378</v>
          </cell>
        </row>
        <row r="2917">
          <cell r="D2917" t="str">
            <v>262504420582</v>
          </cell>
          <cell r="F2917" t="str">
            <v>食育・アレルギー対応</v>
          </cell>
          <cell r="H2917" t="str">
            <v>京都府-040869</v>
          </cell>
        </row>
        <row r="2918">
          <cell r="D2918" t="str">
            <v>262504420583</v>
          </cell>
          <cell r="F2918" t="str">
            <v>食育・アレルギー対応</v>
          </cell>
          <cell r="H2918" t="str">
            <v>該当しない</v>
          </cell>
        </row>
        <row r="2919">
          <cell r="D2919" t="str">
            <v>262504420584</v>
          </cell>
          <cell r="F2919" t="str">
            <v>食育・アレルギー対応</v>
          </cell>
          <cell r="H2919" t="str">
            <v>京都府-012944</v>
          </cell>
        </row>
        <row r="2920">
          <cell r="D2920" t="str">
            <v>262504420585</v>
          </cell>
          <cell r="F2920" t="str">
            <v>食育・アレルギー対応</v>
          </cell>
          <cell r="H2920" t="str">
            <v>京都府-010431</v>
          </cell>
        </row>
        <row r="2921">
          <cell r="D2921" t="str">
            <v>262504420586</v>
          </cell>
          <cell r="F2921" t="str">
            <v>食育・アレルギー対応</v>
          </cell>
          <cell r="H2921" t="str">
            <v>熊本県-029466</v>
          </cell>
        </row>
        <row r="2922">
          <cell r="D2922" t="str">
            <v>262504420587</v>
          </cell>
          <cell r="F2922" t="str">
            <v>食育・アレルギー対応</v>
          </cell>
          <cell r="H2922" t="str">
            <v>京都府-035684</v>
          </cell>
        </row>
        <row r="2923">
          <cell r="D2923" t="str">
            <v>262504420588</v>
          </cell>
          <cell r="F2923" t="str">
            <v>食育・アレルギー対応</v>
          </cell>
          <cell r="H2923" t="str">
            <v>京都府-016734</v>
          </cell>
        </row>
        <row r="2924">
          <cell r="D2924" t="str">
            <v>262504420589</v>
          </cell>
          <cell r="F2924" t="str">
            <v>食育・アレルギー対応</v>
          </cell>
          <cell r="H2924" t="str">
            <v>京都府-002331</v>
          </cell>
        </row>
        <row r="2925">
          <cell r="D2925" t="str">
            <v>262504420590</v>
          </cell>
          <cell r="F2925" t="str">
            <v>食育・アレルギー対応</v>
          </cell>
          <cell r="H2925" t="str">
            <v>京都府-032734</v>
          </cell>
        </row>
        <row r="2926">
          <cell r="D2926" t="str">
            <v>262504420591</v>
          </cell>
          <cell r="F2926" t="str">
            <v>食育・アレルギー対応</v>
          </cell>
          <cell r="H2926" t="str">
            <v>京都府-015749</v>
          </cell>
        </row>
        <row r="2927">
          <cell r="D2927" t="str">
            <v>262504420592</v>
          </cell>
          <cell r="F2927" t="str">
            <v>食育・アレルギー対応</v>
          </cell>
          <cell r="H2927" t="str">
            <v>京都府-027829</v>
          </cell>
        </row>
        <row r="2928">
          <cell r="D2928" t="str">
            <v>262504420593</v>
          </cell>
          <cell r="F2928" t="str">
            <v>食育・アレルギー対応</v>
          </cell>
          <cell r="H2928" t="str">
            <v>京都府-031567</v>
          </cell>
        </row>
        <row r="2929">
          <cell r="D2929" t="str">
            <v>262504420594</v>
          </cell>
          <cell r="F2929" t="str">
            <v>食育・アレルギー対応</v>
          </cell>
          <cell r="H2929" t="str">
            <v>京都府-028263</v>
          </cell>
        </row>
        <row r="2930">
          <cell r="D2930" t="str">
            <v>262504420595</v>
          </cell>
          <cell r="F2930" t="str">
            <v>食育・アレルギー対応</v>
          </cell>
          <cell r="H2930" t="str">
            <v>京都府-022098</v>
          </cell>
        </row>
        <row r="2931">
          <cell r="D2931" t="str">
            <v>262504420596</v>
          </cell>
          <cell r="F2931" t="str">
            <v>食育・アレルギー対応</v>
          </cell>
          <cell r="H2931" t="str">
            <v>京都府-030246</v>
          </cell>
        </row>
        <row r="2932">
          <cell r="D2932" t="str">
            <v>262504420597</v>
          </cell>
          <cell r="F2932" t="str">
            <v>食育・アレルギー対応</v>
          </cell>
          <cell r="H2932" t="str">
            <v>京都府-015304</v>
          </cell>
        </row>
        <row r="2933">
          <cell r="D2933" t="str">
            <v>262504420598</v>
          </cell>
          <cell r="F2933" t="str">
            <v>食育・アレルギー対応</v>
          </cell>
          <cell r="H2933" t="str">
            <v>京都府-029934</v>
          </cell>
        </row>
        <row r="2934">
          <cell r="D2934" t="str">
            <v>262504420599</v>
          </cell>
          <cell r="F2934" t="str">
            <v>食育・アレルギー対応</v>
          </cell>
          <cell r="H2934" t="str">
            <v>京都府-011735</v>
          </cell>
        </row>
        <row r="2935">
          <cell r="D2935" t="str">
            <v>262504420600</v>
          </cell>
          <cell r="F2935" t="str">
            <v>食育・アレルギー対応</v>
          </cell>
          <cell r="H2935" t="str">
            <v>京都府-038480</v>
          </cell>
        </row>
        <row r="2936">
          <cell r="D2936" t="str">
            <v>262504420601</v>
          </cell>
          <cell r="F2936" t="str">
            <v>食育・アレルギー対応</v>
          </cell>
          <cell r="H2936" t="str">
            <v>京都府-038811</v>
          </cell>
        </row>
        <row r="2937">
          <cell r="D2937" t="str">
            <v>262504420602</v>
          </cell>
          <cell r="F2937" t="str">
            <v>食育・アレルギー対応</v>
          </cell>
          <cell r="H2937" t="str">
            <v>京都府-039377</v>
          </cell>
        </row>
        <row r="2938">
          <cell r="D2938" t="str">
            <v>262504420603</v>
          </cell>
          <cell r="F2938" t="str">
            <v>食育・アレルギー対応</v>
          </cell>
          <cell r="H2938" t="str">
            <v>京都府-034593</v>
          </cell>
        </row>
        <row r="2939">
          <cell r="D2939" t="str">
            <v>262504420604</v>
          </cell>
          <cell r="F2939" t="str">
            <v>食育・アレルギー対応</v>
          </cell>
          <cell r="H2939" t="str">
            <v>京都府-008587</v>
          </cell>
        </row>
        <row r="2940">
          <cell r="D2940" t="str">
            <v>262504420605</v>
          </cell>
          <cell r="F2940" t="str">
            <v>食育・アレルギー対応</v>
          </cell>
          <cell r="H2940" t="str">
            <v>該当しない</v>
          </cell>
        </row>
        <row r="2941">
          <cell r="D2941" t="str">
            <v>262504420606</v>
          </cell>
          <cell r="F2941" t="str">
            <v>食育・アレルギー対応</v>
          </cell>
          <cell r="H2941" t="str">
            <v>京都府-018826</v>
          </cell>
        </row>
        <row r="2942">
          <cell r="D2942" t="str">
            <v>262504420607</v>
          </cell>
          <cell r="F2942" t="str">
            <v>食育・アレルギー対応</v>
          </cell>
          <cell r="H2942" t="str">
            <v>京都府-036099</v>
          </cell>
        </row>
        <row r="2943">
          <cell r="D2943" t="str">
            <v>262504420608</v>
          </cell>
          <cell r="F2943" t="str">
            <v>食育・アレルギー対応</v>
          </cell>
          <cell r="H2943" t="str">
            <v>該当しない</v>
          </cell>
        </row>
        <row r="2944">
          <cell r="D2944" t="str">
            <v>262504420609</v>
          </cell>
          <cell r="F2944" t="str">
            <v>食育・アレルギー対応</v>
          </cell>
          <cell r="H2944" t="str">
            <v>京都府-038083</v>
          </cell>
        </row>
        <row r="2945">
          <cell r="D2945" t="str">
            <v>262504420610</v>
          </cell>
          <cell r="F2945" t="str">
            <v>食育・アレルギー対応</v>
          </cell>
          <cell r="H2945" t="str">
            <v>京都府-037134</v>
          </cell>
        </row>
        <row r="2946">
          <cell r="D2946" t="str">
            <v>262504420611</v>
          </cell>
          <cell r="F2946" t="str">
            <v>食育・アレルギー対応</v>
          </cell>
          <cell r="H2946" t="str">
            <v>京都府-038387</v>
          </cell>
        </row>
        <row r="2947">
          <cell r="D2947" t="str">
            <v>262504420612</v>
          </cell>
          <cell r="F2947" t="str">
            <v>食育・アレルギー対応</v>
          </cell>
          <cell r="H2947" t="str">
            <v>京都府-039535</v>
          </cell>
        </row>
        <row r="2948">
          <cell r="D2948" t="str">
            <v>262504420613</v>
          </cell>
          <cell r="F2948" t="str">
            <v>食育・アレルギー対応</v>
          </cell>
          <cell r="H2948" t="str">
            <v>該当しない</v>
          </cell>
        </row>
        <row r="2949">
          <cell r="D2949" t="str">
            <v>262504420614</v>
          </cell>
          <cell r="F2949" t="str">
            <v>食育・アレルギー対応</v>
          </cell>
          <cell r="H2949" t="str">
            <v>石川県-016572</v>
          </cell>
        </row>
        <row r="2950">
          <cell r="D2950" t="str">
            <v>262504420615</v>
          </cell>
          <cell r="F2950" t="str">
            <v>食育・アレルギー対応</v>
          </cell>
          <cell r="H2950" t="str">
            <v>京都府-012138</v>
          </cell>
        </row>
        <row r="2951">
          <cell r="D2951" t="str">
            <v>262504420616</v>
          </cell>
          <cell r="F2951" t="str">
            <v>食育・アレルギー対応</v>
          </cell>
          <cell r="H2951" t="str">
            <v>京都府-036511</v>
          </cell>
        </row>
        <row r="2952">
          <cell r="D2952" t="str">
            <v>262504420617</v>
          </cell>
          <cell r="F2952" t="str">
            <v>食育・アレルギー対応</v>
          </cell>
          <cell r="H2952" t="str">
            <v>京都府-033332</v>
          </cell>
        </row>
        <row r="2953">
          <cell r="D2953" t="str">
            <v>262504420618</v>
          </cell>
          <cell r="F2953" t="str">
            <v>食育・アレルギー対応</v>
          </cell>
          <cell r="H2953" t="str">
            <v>京都府-001524</v>
          </cell>
        </row>
        <row r="2954">
          <cell r="D2954" t="str">
            <v>262504420619</v>
          </cell>
          <cell r="F2954" t="str">
            <v>食育・アレルギー対応</v>
          </cell>
          <cell r="H2954" t="str">
            <v>京都府-020121</v>
          </cell>
        </row>
        <row r="2955">
          <cell r="D2955" t="str">
            <v>262504420620</v>
          </cell>
          <cell r="F2955" t="str">
            <v>食育・アレルギー対応</v>
          </cell>
          <cell r="H2955" t="str">
            <v>該当しない</v>
          </cell>
        </row>
        <row r="2956">
          <cell r="D2956" t="str">
            <v>262504420621</v>
          </cell>
          <cell r="F2956" t="str">
            <v>食育・アレルギー対応</v>
          </cell>
          <cell r="H2956" t="str">
            <v>京都府-041033</v>
          </cell>
        </row>
        <row r="2957">
          <cell r="D2957" t="str">
            <v>262504420622</v>
          </cell>
          <cell r="F2957" t="str">
            <v>食育・アレルギー対応</v>
          </cell>
          <cell r="H2957" t="str">
            <v>京都府-014564</v>
          </cell>
        </row>
        <row r="2958">
          <cell r="D2958" t="str">
            <v>262504420623</v>
          </cell>
          <cell r="F2958" t="str">
            <v>食育・アレルギー対応</v>
          </cell>
          <cell r="H2958" t="str">
            <v>京都府-021798</v>
          </cell>
        </row>
        <row r="2959">
          <cell r="D2959" t="str">
            <v>262504420624</v>
          </cell>
          <cell r="F2959" t="str">
            <v>食育・アレルギー対応</v>
          </cell>
          <cell r="H2959" t="str">
            <v>京都府-032215</v>
          </cell>
        </row>
        <row r="2960">
          <cell r="D2960" t="str">
            <v>262504420625</v>
          </cell>
          <cell r="F2960" t="str">
            <v>食育・アレルギー対応</v>
          </cell>
          <cell r="H2960" t="str">
            <v>京都府-031692</v>
          </cell>
        </row>
        <row r="2961">
          <cell r="D2961" t="str">
            <v>262504420626</v>
          </cell>
          <cell r="F2961" t="str">
            <v>食育・アレルギー対応</v>
          </cell>
          <cell r="H2961" t="str">
            <v>京都府-025409</v>
          </cell>
        </row>
        <row r="2962">
          <cell r="D2962" t="str">
            <v>262504420627</v>
          </cell>
          <cell r="F2962" t="str">
            <v>食育・アレルギー対応</v>
          </cell>
          <cell r="H2962" t="str">
            <v>京都府-027245</v>
          </cell>
        </row>
        <row r="2963">
          <cell r="D2963" t="str">
            <v>262504420628</v>
          </cell>
          <cell r="F2963" t="str">
            <v>食育・アレルギー対応</v>
          </cell>
          <cell r="H2963" t="str">
            <v>京都府-013695</v>
          </cell>
        </row>
        <row r="2964">
          <cell r="D2964" t="str">
            <v>262404420629</v>
          </cell>
          <cell r="F2964" t="str">
            <v>食育・アレルギー対応</v>
          </cell>
          <cell r="H2964" t="str">
            <v>該当しない</v>
          </cell>
        </row>
        <row r="2965">
          <cell r="D2965" t="str">
            <v>262504720630</v>
          </cell>
          <cell r="F2965" t="str">
            <v>マネジメント</v>
          </cell>
          <cell r="H2965" t="str">
            <v>京都府-018354</v>
          </cell>
        </row>
        <row r="2966">
          <cell r="D2966" t="str">
            <v>262504320631</v>
          </cell>
          <cell r="F2966" t="str">
            <v>障害児保育</v>
          </cell>
          <cell r="H2966" t="str">
            <v>京都府-037669</v>
          </cell>
        </row>
        <row r="2967">
          <cell r="D2967" t="str">
            <v>262504120632</v>
          </cell>
          <cell r="F2967" t="str">
            <v>乳児保育</v>
          </cell>
          <cell r="H2967" t="str">
            <v>京都府-038592</v>
          </cell>
        </row>
        <row r="2968">
          <cell r="D2968" t="str">
            <v>262504420633</v>
          </cell>
          <cell r="F2968" t="str">
            <v>食育・アレルギー対応</v>
          </cell>
          <cell r="H2968" t="str">
            <v>京都府-025421</v>
          </cell>
        </row>
        <row r="2969">
          <cell r="D2969" t="str">
            <v>262504420634</v>
          </cell>
          <cell r="F2969" t="str">
            <v>食育・アレルギー対応</v>
          </cell>
          <cell r="H2969" t="str">
            <v>京都府-039035</v>
          </cell>
        </row>
        <row r="2970">
          <cell r="D2970" t="str">
            <v>262504420635</v>
          </cell>
          <cell r="F2970" t="str">
            <v>食育・アレルギー対応</v>
          </cell>
          <cell r="H2970" t="str">
            <v>該当しない</v>
          </cell>
        </row>
        <row r="2971">
          <cell r="D2971" t="str">
            <v>262504120636</v>
          </cell>
          <cell r="F2971" t="str">
            <v>乳児保育</v>
          </cell>
          <cell r="H2971" t="str">
            <v>京都府-038249</v>
          </cell>
        </row>
        <row r="2972">
          <cell r="D2972" t="str">
            <v>262504120637</v>
          </cell>
          <cell r="F2972" t="str">
            <v>乳児保育</v>
          </cell>
          <cell r="H2972" t="str">
            <v>京都府-039645</v>
          </cell>
        </row>
        <row r="2973">
          <cell r="D2973" t="str">
            <v>262404420638</v>
          </cell>
          <cell r="F2973" t="str">
            <v>食育・アレルギー対応</v>
          </cell>
          <cell r="H2973" t="str">
            <v>京都府-038501</v>
          </cell>
        </row>
        <row r="2974">
          <cell r="D2974" t="str">
            <v>262304720639</v>
          </cell>
          <cell r="F2974" t="str">
            <v>マネジメント</v>
          </cell>
          <cell r="H2974" t="str">
            <v>滋賀県-018143</v>
          </cell>
        </row>
        <row r="2975">
          <cell r="D2975" t="str">
            <v>262404720640</v>
          </cell>
          <cell r="F2975" t="str">
            <v>マネジメント</v>
          </cell>
          <cell r="H2975" t="str">
            <v>山口県-015588</v>
          </cell>
        </row>
        <row r="2976">
          <cell r="D2976" t="str">
            <v>262404320641</v>
          </cell>
          <cell r="F2976" t="str">
            <v>障害児保育</v>
          </cell>
          <cell r="H2976" t="str">
            <v>京都府-024763</v>
          </cell>
        </row>
        <row r="2977">
          <cell r="D2977" t="str">
            <v>262304620642</v>
          </cell>
          <cell r="F2977" t="str">
            <v>保護者支援・子育て支援</v>
          </cell>
          <cell r="H2977" t="str">
            <v>京都府-024763</v>
          </cell>
        </row>
        <row r="2978">
          <cell r="D2978" t="str">
            <v>262504420643</v>
          </cell>
          <cell r="F2978" t="str">
            <v>食育・アレルギー対応</v>
          </cell>
          <cell r="H2978" t="str">
            <v>京都府-038440</v>
          </cell>
        </row>
        <row r="2979">
          <cell r="D2979" t="str">
            <v>262504720644</v>
          </cell>
          <cell r="F2979" t="str">
            <v>マネジメント</v>
          </cell>
          <cell r="H2979" t="str">
            <v>該当しない</v>
          </cell>
        </row>
        <row r="2980">
          <cell r="D2980" t="str">
            <v>262504420645</v>
          </cell>
          <cell r="F2980" t="str">
            <v>食育・アレルギー対応</v>
          </cell>
          <cell r="H2980" t="str">
            <v>京都府-007024</v>
          </cell>
        </row>
        <row r="2981">
          <cell r="D2981" t="str">
            <v>262504420646</v>
          </cell>
          <cell r="F2981" t="str">
            <v>食育・アレルギー対応</v>
          </cell>
          <cell r="H2981" t="str">
            <v>京都府-040977</v>
          </cell>
        </row>
        <row r="2982">
          <cell r="D2982" t="str">
            <v>262504720647</v>
          </cell>
          <cell r="F2982" t="str">
            <v>マネジメント</v>
          </cell>
          <cell r="H2982" t="str">
            <v>京都府-038239</v>
          </cell>
        </row>
        <row r="2983">
          <cell r="D2983" t="str">
            <v>262504720648</v>
          </cell>
          <cell r="F2983" t="str">
            <v>マネジメント</v>
          </cell>
          <cell r="H2983" t="str">
            <v>京都府-013681</v>
          </cell>
        </row>
        <row r="2984">
          <cell r="D2984" t="str">
            <v>262504720649</v>
          </cell>
          <cell r="F2984" t="str">
            <v>マネジメント</v>
          </cell>
          <cell r="H2984" t="str">
            <v>京都府-033271</v>
          </cell>
        </row>
        <row r="2985">
          <cell r="D2985" t="str">
            <v>262504720650</v>
          </cell>
          <cell r="F2985" t="str">
            <v>マネジメント</v>
          </cell>
          <cell r="H2985" t="str">
            <v>京都府-027423</v>
          </cell>
        </row>
        <row r="2986">
          <cell r="D2986" t="str">
            <v>262504720651</v>
          </cell>
          <cell r="F2986" t="str">
            <v>マネジメント</v>
          </cell>
          <cell r="H2986" t="str">
            <v>山口県-014846</v>
          </cell>
        </row>
        <row r="2987">
          <cell r="D2987" t="str">
            <v>262504720652</v>
          </cell>
          <cell r="F2987" t="str">
            <v>マネジメント</v>
          </cell>
          <cell r="H2987" t="str">
            <v>京都府-030192</v>
          </cell>
        </row>
        <row r="2988">
          <cell r="D2988" t="str">
            <v>262504720653</v>
          </cell>
          <cell r="F2988" t="str">
            <v>マネジメント</v>
          </cell>
          <cell r="H2988" t="str">
            <v>京都府-033085</v>
          </cell>
        </row>
        <row r="2989">
          <cell r="D2989" t="str">
            <v>262504720654</v>
          </cell>
          <cell r="F2989" t="str">
            <v>マネジメント</v>
          </cell>
          <cell r="H2989" t="str">
            <v>京都府-007853</v>
          </cell>
        </row>
        <row r="2990">
          <cell r="D2990" t="str">
            <v>262504720655</v>
          </cell>
          <cell r="F2990" t="str">
            <v>マネジメント</v>
          </cell>
          <cell r="H2990" t="str">
            <v>京都府-026493</v>
          </cell>
        </row>
        <row r="2991">
          <cell r="D2991" t="str">
            <v>262504720656</v>
          </cell>
          <cell r="F2991" t="str">
            <v>マネジメント</v>
          </cell>
          <cell r="H2991" t="str">
            <v>京都府-033175</v>
          </cell>
        </row>
        <row r="2992">
          <cell r="D2992" t="str">
            <v>262504720657</v>
          </cell>
          <cell r="F2992" t="str">
            <v>マネジメント</v>
          </cell>
          <cell r="H2992" t="str">
            <v>京都府-022140</v>
          </cell>
        </row>
        <row r="2993">
          <cell r="D2993" t="str">
            <v>262504720658</v>
          </cell>
          <cell r="F2993" t="str">
            <v>マネジメント</v>
          </cell>
          <cell r="H2993" t="str">
            <v>京都府-025052</v>
          </cell>
        </row>
        <row r="2994">
          <cell r="D2994" t="str">
            <v>262504720659</v>
          </cell>
          <cell r="F2994" t="str">
            <v>マネジメント</v>
          </cell>
          <cell r="H2994" t="str">
            <v>京都府-032961</v>
          </cell>
        </row>
        <row r="2995">
          <cell r="D2995" t="str">
            <v>262504720660</v>
          </cell>
          <cell r="F2995" t="str">
            <v>マネジメント</v>
          </cell>
          <cell r="H2995" t="str">
            <v>京都府-008329</v>
          </cell>
        </row>
        <row r="2996">
          <cell r="D2996" t="str">
            <v>262504720661</v>
          </cell>
          <cell r="F2996" t="str">
            <v>マネジメント</v>
          </cell>
          <cell r="H2996" t="str">
            <v>京都府-040057</v>
          </cell>
        </row>
        <row r="2997">
          <cell r="D2997" t="str">
            <v>262504720662</v>
          </cell>
          <cell r="F2997" t="str">
            <v>マネジメント</v>
          </cell>
          <cell r="H2997" t="str">
            <v>香川県-011979</v>
          </cell>
        </row>
        <row r="2998">
          <cell r="D2998" t="str">
            <v>262504720663</v>
          </cell>
          <cell r="F2998" t="str">
            <v>マネジメント</v>
          </cell>
          <cell r="H2998" t="str">
            <v>滋賀県-023349</v>
          </cell>
        </row>
        <row r="2999">
          <cell r="D2999" t="str">
            <v>262504720664</v>
          </cell>
          <cell r="F2999" t="str">
            <v>マネジメント</v>
          </cell>
          <cell r="H2999" t="str">
            <v>富山県-009824</v>
          </cell>
        </row>
        <row r="3000">
          <cell r="D3000" t="str">
            <v>262504720665</v>
          </cell>
          <cell r="F3000" t="str">
            <v>マネジメント</v>
          </cell>
          <cell r="H3000" t="str">
            <v>該当しない</v>
          </cell>
        </row>
        <row r="3001">
          <cell r="D3001" t="str">
            <v>262504720666</v>
          </cell>
          <cell r="F3001" t="str">
            <v>マネジメント</v>
          </cell>
          <cell r="H3001" t="str">
            <v>京都府-026619</v>
          </cell>
        </row>
        <row r="3002">
          <cell r="D3002" t="str">
            <v>262504720667</v>
          </cell>
          <cell r="F3002" t="str">
            <v>マネジメント</v>
          </cell>
          <cell r="H3002" t="str">
            <v>京都府-007481</v>
          </cell>
        </row>
        <row r="3003">
          <cell r="D3003" t="str">
            <v>262504720668</v>
          </cell>
          <cell r="F3003" t="str">
            <v>マネジメント</v>
          </cell>
          <cell r="H3003" t="str">
            <v>京都府-018223</v>
          </cell>
        </row>
        <row r="3004">
          <cell r="D3004" t="str">
            <v>262504720669</v>
          </cell>
          <cell r="F3004" t="str">
            <v>マネジメント</v>
          </cell>
          <cell r="H3004" t="str">
            <v>京都府-037184</v>
          </cell>
        </row>
        <row r="3005">
          <cell r="D3005" t="str">
            <v>262504720670</v>
          </cell>
          <cell r="F3005" t="str">
            <v>マネジメント</v>
          </cell>
          <cell r="H3005" t="str">
            <v>京都府-002129</v>
          </cell>
        </row>
        <row r="3006">
          <cell r="D3006" t="str">
            <v>262504720671</v>
          </cell>
          <cell r="F3006" t="str">
            <v>マネジメント</v>
          </cell>
          <cell r="H3006" t="str">
            <v>鳥取県-007601</v>
          </cell>
        </row>
        <row r="3007">
          <cell r="D3007" t="str">
            <v>262504720672</v>
          </cell>
          <cell r="F3007" t="str">
            <v>マネジメント</v>
          </cell>
          <cell r="H3007" t="str">
            <v>広島県-043668</v>
          </cell>
        </row>
        <row r="3008">
          <cell r="D3008" t="str">
            <v>262504720673</v>
          </cell>
          <cell r="F3008" t="str">
            <v>マネジメント</v>
          </cell>
          <cell r="H3008" t="str">
            <v>京都府-007319</v>
          </cell>
        </row>
        <row r="3009">
          <cell r="D3009" t="str">
            <v>262504420674</v>
          </cell>
          <cell r="F3009" t="str">
            <v>食育・アレルギー対応</v>
          </cell>
          <cell r="H3009" t="str">
            <v>京都府-029667</v>
          </cell>
        </row>
        <row r="3010">
          <cell r="D3010" t="str">
            <v>262504420675</v>
          </cell>
          <cell r="F3010" t="str">
            <v>食育・アレルギー対応</v>
          </cell>
          <cell r="H3010" t="str">
            <v>京都府-004682</v>
          </cell>
        </row>
        <row r="3011">
          <cell r="D3011" t="str">
            <v>262504120676</v>
          </cell>
          <cell r="F3011" t="str">
            <v>乳児保育</v>
          </cell>
          <cell r="H3011" t="str">
            <v>沖縄県-027269</v>
          </cell>
        </row>
        <row r="3012">
          <cell r="D3012" t="str">
            <v>262204120677</v>
          </cell>
          <cell r="F3012" t="str">
            <v>乳児保育</v>
          </cell>
          <cell r="H3012" t="str">
            <v>京都府-035073</v>
          </cell>
        </row>
        <row r="3013">
          <cell r="D3013" t="str">
            <v>262404220678</v>
          </cell>
          <cell r="F3013" t="str">
            <v>幼児教育</v>
          </cell>
          <cell r="H3013" t="str">
            <v>京都府-025394</v>
          </cell>
        </row>
        <row r="3014">
          <cell r="D3014" t="str">
            <v>262504520679</v>
          </cell>
          <cell r="F3014" t="str">
            <v>保健衛生・安全対策</v>
          </cell>
          <cell r="H3014" t="str">
            <v>該当しない</v>
          </cell>
        </row>
        <row r="3015">
          <cell r="D3015" t="str">
            <v>262504520680</v>
          </cell>
          <cell r="F3015" t="str">
            <v>保健衛生・安全対策</v>
          </cell>
          <cell r="H3015" t="str">
            <v>該当しない</v>
          </cell>
        </row>
        <row r="3016">
          <cell r="D3016" t="str">
            <v>262504520681</v>
          </cell>
          <cell r="F3016" t="str">
            <v>保健衛生・安全対策</v>
          </cell>
          <cell r="H3016" t="str">
            <v>京都府-029980</v>
          </cell>
        </row>
        <row r="3017">
          <cell r="D3017" t="str">
            <v>262504520682</v>
          </cell>
          <cell r="F3017" t="str">
            <v>保健衛生・安全対策</v>
          </cell>
          <cell r="H3017" t="str">
            <v>京都府-009740</v>
          </cell>
        </row>
        <row r="3018">
          <cell r="D3018" t="str">
            <v>262504520683</v>
          </cell>
          <cell r="F3018" t="str">
            <v>保健衛生・安全対策</v>
          </cell>
          <cell r="H3018" t="str">
            <v>京都府-042250</v>
          </cell>
        </row>
        <row r="3019">
          <cell r="D3019" t="str">
            <v>262504520684</v>
          </cell>
          <cell r="F3019" t="str">
            <v>保健衛生・安全対策</v>
          </cell>
          <cell r="H3019" t="str">
            <v>京都府-042164</v>
          </cell>
        </row>
        <row r="3020">
          <cell r="D3020" t="str">
            <v>262504520685</v>
          </cell>
          <cell r="F3020" t="str">
            <v>保健衛生・安全対策</v>
          </cell>
          <cell r="H3020" t="str">
            <v>京都府-012044</v>
          </cell>
        </row>
        <row r="3021">
          <cell r="D3021" t="str">
            <v>262504520686</v>
          </cell>
          <cell r="F3021" t="str">
            <v>保健衛生・安全対策</v>
          </cell>
          <cell r="H3021" t="str">
            <v>福井県-008427</v>
          </cell>
        </row>
        <row r="3022">
          <cell r="D3022" t="str">
            <v>262504520687</v>
          </cell>
          <cell r="F3022" t="str">
            <v>保健衛生・安全対策</v>
          </cell>
          <cell r="H3022" t="str">
            <v>京都府-012659</v>
          </cell>
        </row>
        <row r="3023">
          <cell r="D3023" t="str">
            <v>262504520688</v>
          </cell>
          <cell r="F3023" t="str">
            <v>保健衛生・安全対策</v>
          </cell>
          <cell r="H3023" t="str">
            <v>京都府-037226</v>
          </cell>
        </row>
        <row r="3024">
          <cell r="D3024" t="str">
            <v>262504520689</v>
          </cell>
          <cell r="F3024" t="str">
            <v>保健衛生・安全対策</v>
          </cell>
          <cell r="H3024" t="str">
            <v>京都府-030246</v>
          </cell>
        </row>
        <row r="3025">
          <cell r="D3025" t="str">
            <v>262504520690</v>
          </cell>
          <cell r="F3025" t="str">
            <v>保健衛生・安全対策</v>
          </cell>
          <cell r="H3025" t="str">
            <v>京都府-027363</v>
          </cell>
        </row>
        <row r="3026">
          <cell r="D3026" t="str">
            <v>262504520691</v>
          </cell>
          <cell r="F3026" t="str">
            <v>保健衛生・安全対策</v>
          </cell>
          <cell r="H3026" t="str">
            <v>京都府-034077</v>
          </cell>
        </row>
        <row r="3027">
          <cell r="D3027" t="str">
            <v>262504520692</v>
          </cell>
          <cell r="F3027" t="str">
            <v>保健衛生・安全対策</v>
          </cell>
          <cell r="H3027" t="str">
            <v>京都府-039950</v>
          </cell>
        </row>
        <row r="3028">
          <cell r="D3028" t="str">
            <v>262504520693</v>
          </cell>
          <cell r="F3028" t="str">
            <v>保健衛生・安全対策</v>
          </cell>
          <cell r="H3028" t="str">
            <v>京都府-038742</v>
          </cell>
        </row>
        <row r="3029">
          <cell r="D3029" t="str">
            <v>262504520694</v>
          </cell>
          <cell r="F3029" t="str">
            <v>保健衛生・安全対策</v>
          </cell>
          <cell r="H3029" t="str">
            <v>京都府-036251</v>
          </cell>
        </row>
        <row r="3030">
          <cell r="D3030" t="str">
            <v>262504520695</v>
          </cell>
          <cell r="F3030" t="str">
            <v>保健衛生・安全対策</v>
          </cell>
          <cell r="H3030" t="str">
            <v>滋賀県-003442</v>
          </cell>
        </row>
        <row r="3031">
          <cell r="D3031" t="str">
            <v>262504520696</v>
          </cell>
          <cell r="F3031" t="str">
            <v>保健衛生・安全対策</v>
          </cell>
          <cell r="H3031" t="str">
            <v>京都府-036927</v>
          </cell>
        </row>
        <row r="3032">
          <cell r="D3032" t="str">
            <v>262504520697</v>
          </cell>
          <cell r="F3032" t="str">
            <v>保健衛生・安全対策</v>
          </cell>
          <cell r="H3032" t="str">
            <v>京都府-006004</v>
          </cell>
        </row>
        <row r="3033">
          <cell r="D3033" t="str">
            <v>262504520698</v>
          </cell>
          <cell r="F3033" t="str">
            <v>保健衛生・安全対策</v>
          </cell>
          <cell r="H3033" t="str">
            <v>京都府-018354</v>
          </cell>
        </row>
        <row r="3034">
          <cell r="D3034" t="str">
            <v>262504520699</v>
          </cell>
          <cell r="F3034" t="str">
            <v>保健衛生・安全対策</v>
          </cell>
          <cell r="H3034" t="str">
            <v>京都府-007274</v>
          </cell>
        </row>
        <row r="3035">
          <cell r="D3035" t="str">
            <v>262504520700</v>
          </cell>
          <cell r="F3035" t="str">
            <v>保健衛生・安全対策</v>
          </cell>
          <cell r="H3035" t="str">
            <v>京都府-025412</v>
          </cell>
        </row>
        <row r="3036">
          <cell r="D3036" t="str">
            <v>262504520701</v>
          </cell>
          <cell r="F3036" t="str">
            <v>保健衛生・安全対策</v>
          </cell>
          <cell r="H3036" t="str">
            <v>京都府-032471</v>
          </cell>
        </row>
        <row r="3037">
          <cell r="D3037" t="str">
            <v>262504520702</v>
          </cell>
          <cell r="F3037" t="str">
            <v>保健衛生・安全対策</v>
          </cell>
          <cell r="H3037" t="str">
            <v>京都府-038444</v>
          </cell>
        </row>
        <row r="3038">
          <cell r="D3038" t="str">
            <v>262504520703</v>
          </cell>
          <cell r="F3038" t="str">
            <v>保健衛生・安全対策</v>
          </cell>
          <cell r="H3038" t="str">
            <v>該当しない</v>
          </cell>
        </row>
        <row r="3039">
          <cell r="D3039" t="str">
            <v>262504520704</v>
          </cell>
          <cell r="F3039" t="str">
            <v>保健衛生・安全対策</v>
          </cell>
          <cell r="H3039" t="str">
            <v>京都府-030648</v>
          </cell>
        </row>
        <row r="3040">
          <cell r="D3040" t="str">
            <v>262504520705</v>
          </cell>
          <cell r="F3040" t="str">
            <v>保健衛生・安全対策</v>
          </cell>
          <cell r="H3040" t="str">
            <v>兵庫県-056043</v>
          </cell>
        </row>
        <row r="3041">
          <cell r="D3041" t="str">
            <v>262504520706</v>
          </cell>
          <cell r="F3041" t="str">
            <v>保健衛生・安全対策</v>
          </cell>
          <cell r="H3041" t="str">
            <v>京都府-020427</v>
          </cell>
        </row>
        <row r="3042">
          <cell r="D3042" t="str">
            <v>262504520707</v>
          </cell>
          <cell r="F3042" t="str">
            <v>保健衛生・安全対策</v>
          </cell>
          <cell r="H3042" t="str">
            <v>京都府-006416</v>
          </cell>
        </row>
        <row r="3043">
          <cell r="D3043" t="str">
            <v>262504520708</v>
          </cell>
          <cell r="F3043" t="str">
            <v>保健衛生・安全対策</v>
          </cell>
          <cell r="H3043" t="str">
            <v>京都府-020193</v>
          </cell>
        </row>
        <row r="3044">
          <cell r="D3044" t="str">
            <v>262504520709</v>
          </cell>
          <cell r="F3044" t="str">
            <v>保健衛生・安全対策</v>
          </cell>
          <cell r="H3044" t="str">
            <v>京都府-039117</v>
          </cell>
        </row>
        <row r="3045">
          <cell r="D3045" t="str">
            <v>262504520710</v>
          </cell>
          <cell r="F3045" t="str">
            <v>保健衛生・安全対策</v>
          </cell>
          <cell r="H3045" t="str">
            <v>該当しない</v>
          </cell>
        </row>
        <row r="3046">
          <cell r="D3046" t="str">
            <v>262504520711</v>
          </cell>
          <cell r="F3046" t="str">
            <v>保健衛生・安全対策</v>
          </cell>
          <cell r="H3046" t="str">
            <v>京都府-011067</v>
          </cell>
        </row>
        <row r="3047">
          <cell r="D3047" t="str">
            <v>262504520712</v>
          </cell>
          <cell r="F3047" t="str">
            <v>保健衛生・安全対策</v>
          </cell>
          <cell r="H3047" t="str">
            <v>京都府-003554</v>
          </cell>
        </row>
        <row r="3048">
          <cell r="D3048" t="str">
            <v>262504520713</v>
          </cell>
          <cell r="F3048" t="str">
            <v>保健衛生・安全対策</v>
          </cell>
          <cell r="H3048" t="str">
            <v>該当しない</v>
          </cell>
        </row>
        <row r="3049">
          <cell r="D3049" t="str">
            <v>262504520714</v>
          </cell>
          <cell r="F3049" t="str">
            <v>保健衛生・安全対策</v>
          </cell>
          <cell r="H3049" t="str">
            <v>京都府-003071</v>
          </cell>
        </row>
        <row r="3050">
          <cell r="D3050" t="str">
            <v>262504520715</v>
          </cell>
          <cell r="F3050" t="str">
            <v>保健衛生・安全対策</v>
          </cell>
          <cell r="H3050" t="str">
            <v>京都府-033979</v>
          </cell>
        </row>
        <row r="3051">
          <cell r="D3051" t="str">
            <v>262504520716</v>
          </cell>
          <cell r="F3051" t="str">
            <v>保健衛生・安全対策</v>
          </cell>
          <cell r="H3051" t="str">
            <v>該当しない</v>
          </cell>
        </row>
        <row r="3052">
          <cell r="D3052" t="str">
            <v>262504520717</v>
          </cell>
          <cell r="F3052" t="str">
            <v>保健衛生・安全対策</v>
          </cell>
          <cell r="H3052" t="str">
            <v>京都府-036153</v>
          </cell>
        </row>
        <row r="3053">
          <cell r="D3053" t="str">
            <v>262504520718</v>
          </cell>
          <cell r="F3053" t="str">
            <v>保健衛生・安全対策</v>
          </cell>
          <cell r="H3053" t="str">
            <v>京都府-040609</v>
          </cell>
        </row>
        <row r="3054">
          <cell r="D3054" t="str">
            <v>262504520719</v>
          </cell>
          <cell r="F3054" t="str">
            <v>保健衛生・安全対策</v>
          </cell>
          <cell r="H3054" t="str">
            <v>該当しない</v>
          </cell>
        </row>
        <row r="3055">
          <cell r="D3055" t="str">
            <v>262504520720</v>
          </cell>
          <cell r="F3055" t="str">
            <v>保健衛生・安全対策</v>
          </cell>
          <cell r="H3055" t="str">
            <v>奈良県-016675</v>
          </cell>
        </row>
        <row r="3056">
          <cell r="D3056" t="str">
            <v>262504520721</v>
          </cell>
          <cell r="F3056" t="str">
            <v>保健衛生・安全対策</v>
          </cell>
          <cell r="H3056" t="str">
            <v>京都府-038525</v>
          </cell>
        </row>
        <row r="3057">
          <cell r="D3057" t="str">
            <v>262504520722</v>
          </cell>
          <cell r="F3057" t="str">
            <v>保健衛生・安全対策</v>
          </cell>
          <cell r="H3057" t="str">
            <v>京都府-014212</v>
          </cell>
        </row>
        <row r="3058">
          <cell r="D3058" t="str">
            <v>262504520723</v>
          </cell>
          <cell r="F3058" t="str">
            <v>保健衛生・安全対策</v>
          </cell>
          <cell r="H3058" t="str">
            <v>京都府-028773</v>
          </cell>
        </row>
        <row r="3059">
          <cell r="D3059" t="str">
            <v>262504520724</v>
          </cell>
          <cell r="F3059" t="str">
            <v>保健衛生・安全対策</v>
          </cell>
          <cell r="H3059" t="str">
            <v>京都府-034040</v>
          </cell>
        </row>
        <row r="3060">
          <cell r="D3060" t="str">
            <v>262504520725</v>
          </cell>
          <cell r="F3060" t="str">
            <v>保健衛生・安全対策</v>
          </cell>
          <cell r="H3060" t="str">
            <v>滋賀県-002558</v>
          </cell>
        </row>
        <row r="3061">
          <cell r="D3061" t="str">
            <v>262504520726</v>
          </cell>
          <cell r="F3061" t="str">
            <v>保健衛生・安全対策</v>
          </cell>
          <cell r="H3061" t="str">
            <v>東京都-106401</v>
          </cell>
        </row>
        <row r="3062">
          <cell r="D3062" t="str">
            <v>262504720727</v>
          </cell>
          <cell r="F3062" t="str">
            <v>マネジメント</v>
          </cell>
          <cell r="H3062" t="str">
            <v>京都府-033271</v>
          </cell>
        </row>
        <row r="3063">
          <cell r="D3063" t="str">
            <v>262504220728</v>
          </cell>
          <cell r="F3063" t="str">
            <v>幼児教育</v>
          </cell>
          <cell r="H3063" t="str">
            <v>京都府-042214</v>
          </cell>
        </row>
        <row r="3064">
          <cell r="D3064" t="str">
            <v>262504220729</v>
          </cell>
          <cell r="F3064" t="str">
            <v>幼児教育</v>
          </cell>
          <cell r="H3064" t="str">
            <v>京都府-009013</v>
          </cell>
        </row>
        <row r="3065">
          <cell r="D3065" t="str">
            <v>262504220730</v>
          </cell>
          <cell r="F3065" t="str">
            <v>幼児教育</v>
          </cell>
          <cell r="H3065" t="str">
            <v>京都府-021947</v>
          </cell>
        </row>
        <row r="3066">
          <cell r="D3066" t="str">
            <v>262504220731</v>
          </cell>
          <cell r="F3066" t="str">
            <v>幼児教育</v>
          </cell>
          <cell r="H3066" t="str">
            <v>京都府-023092</v>
          </cell>
        </row>
        <row r="3067">
          <cell r="D3067" t="str">
            <v>262504220732</v>
          </cell>
          <cell r="F3067" t="str">
            <v>幼児教育</v>
          </cell>
          <cell r="H3067" t="str">
            <v>京都府-004872</v>
          </cell>
        </row>
        <row r="3068">
          <cell r="D3068" t="str">
            <v>262504220733</v>
          </cell>
          <cell r="F3068" t="str">
            <v>幼児教育</v>
          </cell>
          <cell r="H3068" t="str">
            <v>京都府-042100</v>
          </cell>
        </row>
        <row r="3069">
          <cell r="D3069" t="str">
            <v>262504220734</v>
          </cell>
          <cell r="F3069" t="str">
            <v>幼児教育</v>
          </cell>
          <cell r="H3069" t="str">
            <v>京都府-015473</v>
          </cell>
        </row>
        <row r="3070">
          <cell r="D3070" t="str">
            <v>262504220735</v>
          </cell>
          <cell r="F3070" t="str">
            <v>幼児教育</v>
          </cell>
          <cell r="H3070" t="str">
            <v>京都府-039440</v>
          </cell>
        </row>
        <row r="3071">
          <cell r="D3071" t="str">
            <v>262504220736</v>
          </cell>
          <cell r="F3071" t="str">
            <v>幼児教育</v>
          </cell>
          <cell r="H3071" t="str">
            <v>島根県-012947</v>
          </cell>
        </row>
        <row r="3072">
          <cell r="D3072" t="str">
            <v>262504220737</v>
          </cell>
          <cell r="F3072" t="str">
            <v>幼児教育</v>
          </cell>
          <cell r="H3072" t="str">
            <v>香川県-014553</v>
          </cell>
        </row>
        <row r="3073">
          <cell r="D3073" t="str">
            <v>262504220738</v>
          </cell>
          <cell r="F3073" t="str">
            <v>幼児教育</v>
          </cell>
          <cell r="H3073" t="str">
            <v>京都府-008862</v>
          </cell>
        </row>
        <row r="3074">
          <cell r="D3074" t="str">
            <v>262504220739</v>
          </cell>
          <cell r="F3074" t="str">
            <v>幼児教育</v>
          </cell>
          <cell r="H3074" t="str">
            <v>該当しない</v>
          </cell>
        </row>
        <row r="3075">
          <cell r="D3075" t="str">
            <v>262504220740</v>
          </cell>
          <cell r="F3075" t="str">
            <v>幼児教育</v>
          </cell>
          <cell r="H3075" t="str">
            <v>京都府-031347</v>
          </cell>
        </row>
        <row r="3076">
          <cell r="D3076" t="str">
            <v>262504220741</v>
          </cell>
          <cell r="F3076" t="str">
            <v>幼児教育</v>
          </cell>
          <cell r="H3076" t="str">
            <v>京都府-030296</v>
          </cell>
        </row>
        <row r="3077">
          <cell r="D3077" t="str">
            <v>262504220742</v>
          </cell>
          <cell r="F3077" t="str">
            <v>幼児教育</v>
          </cell>
          <cell r="H3077" t="str">
            <v>京都府-041243</v>
          </cell>
        </row>
        <row r="3078">
          <cell r="D3078" t="str">
            <v>262504220743</v>
          </cell>
          <cell r="F3078" t="str">
            <v>幼児教育</v>
          </cell>
          <cell r="H3078" t="str">
            <v>京都府-041930</v>
          </cell>
        </row>
        <row r="3079">
          <cell r="D3079" t="str">
            <v>262504220744</v>
          </cell>
          <cell r="F3079" t="str">
            <v>幼児教育</v>
          </cell>
          <cell r="H3079" t="str">
            <v>京都府-002166</v>
          </cell>
        </row>
        <row r="3080">
          <cell r="D3080" t="str">
            <v>262504220745</v>
          </cell>
          <cell r="F3080" t="str">
            <v>幼児教育</v>
          </cell>
          <cell r="H3080" t="str">
            <v>京都府-040132</v>
          </cell>
        </row>
        <row r="3081">
          <cell r="D3081" t="str">
            <v>262504220746</v>
          </cell>
          <cell r="F3081" t="str">
            <v>幼児教育</v>
          </cell>
          <cell r="H3081" t="str">
            <v>京都府-041758</v>
          </cell>
        </row>
        <row r="3082">
          <cell r="D3082" t="str">
            <v>262504220747</v>
          </cell>
          <cell r="F3082" t="str">
            <v>幼児教育</v>
          </cell>
          <cell r="H3082" t="str">
            <v>京都府-036627</v>
          </cell>
        </row>
        <row r="3083">
          <cell r="D3083" t="str">
            <v>262504220748</v>
          </cell>
          <cell r="F3083" t="str">
            <v>幼児教育</v>
          </cell>
          <cell r="H3083" t="str">
            <v>京都府-017354</v>
          </cell>
        </row>
        <row r="3084">
          <cell r="D3084" t="str">
            <v>262504220749</v>
          </cell>
          <cell r="F3084" t="str">
            <v>幼児教育</v>
          </cell>
          <cell r="H3084" t="str">
            <v>京都府-004691</v>
          </cell>
        </row>
        <row r="3085">
          <cell r="D3085" t="str">
            <v>262504220750</v>
          </cell>
          <cell r="F3085" t="str">
            <v>幼児教育</v>
          </cell>
          <cell r="H3085" t="str">
            <v>京都府-040020</v>
          </cell>
        </row>
        <row r="3086">
          <cell r="D3086" t="str">
            <v>262504220751</v>
          </cell>
          <cell r="F3086" t="str">
            <v>幼児教育</v>
          </cell>
          <cell r="H3086" t="str">
            <v>京都府-035093</v>
          </cell>
        </row>
        <row r="3087">
          <cell r="D3087" t="str">
            <v>262504220752</v>
          </cell>
          <cell r="F3087" t="str">
            <v>幼児教育</v>
          </cell>
          <cell r="H3087" t="str">
            <v>京都府-008269</v>
          </cell>
        </row>
        <row r="3088">
          <cell r="D3088" t="str">
            <v>262504220753</v>
          </cell>
          <cell r="F3088" t="str">
            <v>幼児教育</v>
          </cell>
          <cell r="H3088" t="str">
            <v>京都府-031599</v>
          </cell>
        </row>
        <row r="3089">
          <cell r="D3089" t="str">
            <v>262504220754</v>
          </cell>
          <cell r="F3089" t="str">
            <v>幼児教育</v>
          </cell>
          <cell r="H3089" t="str">
            <v>東京都-136907</v>
          </cell>
        </row>
        <row r="3090">
          <cell r="D3090" t="str">
            <v>262504220755</v>
          </cell>
          <cell r="F3090" t="str">
            <v>幼児教育</v>
          </cell>
          <cell r="H3090" t="str">
            <v>京都府-036733</v>
          </cell>
        </row>
        <row r="3091">
          <cell r="D3091" t="str">
            <v>262504220756</v>
          </cell>
          <cell r="F3091" t="str">
            <v>幼児教育</v>
          </cell>
          <cell r="H3091" t="str">
            <v>福井県-012591</v>
          </cell>
        </row>
        <row r="3092">
          <cell r="D3092" t="str">
            <v>262504220757</v>
          </cell>
          <cell r="F3092" t="str">
            <v>幼児教育</v>
          </cell>
          <cell r="H3092" t="str">
            <v>京都府-037597</v>
          </cell>
        </row>
        <row r="3093">
          <cell r="D3093" t="str">
            <v>262504220758</v>
          </cell>
          <cell r="F3093" t="str">
            <v>幼児教育</v>
          </cell>
          <cell r="H3093" t="str">
            <v>京都府-042151</v>
          </cell>
        </row>
        <row r="3094">
          <cell r="D3094" t="str">
            <v>262504220759</v>
          </cell>
          <cell r="F3094" t="str">
            <v>幼児教育</v>
          </cell>
          <cell r="H3094" t="str">
            <v>大阪府-031987</v>
          </cell>
        </row>
        <row r="3095">
          <cell r="D3095" t="str">
            <v>262504220760</v>
          </cell>
          <cell r="F3095" t="str">
            <v>幼児教育</v>
          </cell>
          <cell r="H3095" t="str">
            <v>京都府-009307</v>
          </cell>
        </row>
        <row r="3096">
          <cell r="D3096" t="str">
            <v>262504220761</v>
          </cell>
          <cell r="F3096" t="str">
            <v>幼児教育</v>
          </cell>
          <cell r="H3096" t="str">
            <v>京都府-012138</v>
          </cell>
        </row>
        <row r="3097">
          <cell r="D3097" t="str">
            <v>262504220762</v>
          </cell>
          <cell r="F3097" t="str">
            <v>幼児教育</v>
          </cell>
          <cell r="H3097" t="str">
            <v>京都府-037453</v>
          </cell>
        </row>
        <row r="3098">
          <cell r="D3098" t="str">
            <v>262504220763</v>
          </cell>
          <cell r="F3098" t="str">
            <v>幼児教育</v>
          </cell>
          <cell r="H3098" t="str">
            <v>京都府-020193</v>
          </cell>
        </row>
        <row r="3099">
          <cell r="D3099" t="str">
            <v>262504220764</v>
          </cell>
          <cell r="F3099" t="str">
            <v>幼児教育</v>
          </cell>
          <cell r="H3099" t="str">
            <v>京都府-039442</v>
          </cell>
        </row>
        <row r="3100">
          <cell r="D3100" t="str">
            <v>262504220765</v>
          </cell>
          <cell r="F3100" t="str">
            <v>幼児教育</v>
          </cell>
          <cell r="H3100" t="str">
            <v>京都府-024684</v>
          </cell>
        </row>
        <row r="3101">
          <cell r="D3101" t="str">
            <v>262504220766</v>
          </cell>
          <cell r="F3101" t="str">
            <v>幼児教育</v>
          </cell>
          <cell r="H3101" t="str">
            <v>京都府-020314</v>
          </cell>
        </row>
        <row r="3102">
          <cell r="D3102" t="str">
            <v>262504220767</v>
          </cell>
          <cell r="F3102" t="str">
            <v>幼児教育</v>
          </cell>
          <cell r="H3102" t="str">
            <v>京都府-025710</v>
          </cell>
        </row>
        <row r="3103">
          <cell r="D3103" t="str">
            <v>262504220768</v>
          </cell>
          <cell r="F3103" t="str">
            <v>幼児教育</v>
          </cell>
          <cell r="H3103" t="str">
            <v>京都府-033184</v>
          </cell>
        </row>
        <row r="3104">
          <cell r="D3104" t="str">
            <v>262504220769</v>
          </cell>
          <cell r="F3104" t="str">
            <v>幼児教育</v>
          </cell>
          <cell r="H3104" t="str">
            <v>京都府-014175</v>
          </cell>
        </row>
        <row r="3105">
          <cell r="D3105" t="str">
            <v>262504220770</v>
          </cell>
          <cell r="F3105" t="str">
            <v>幼児教育</v>
          </cell>
          <cell r="H3105" t="str">
            <v>京都府-041033</v>
          </cell>
        </row>
        <row r="3106">
          <cell r="D3106" t="str">
            <v>262504220771</v>
          </cell>
          <cell r="F3106" t="str">
            <v>幼児教育</v>
          </cell>
          <cell r="H3106" t="str">
            <v>京都府-038440</v>
          </cell>
        </row>
        <row r="3107">
          <cell r="D3107" t="str">
            <v>262504220772</v>
          </cell>
          <cell r="F3107" t="str">
            <v>幼児教育</v>
          </cell>
          <cell r="H3107" t="str">
            <v>京都府-012577</v>
          </cell>
        </row>
        <row r="3108">
          <cell r="D3108" t="str">
            <v>262504220773</v>
          </cell>
          <cell r="F3108" t="str">
            <v>幼児教育</v>
          </cell>
          <cell r="H3108" t="str">
            <v>京都府-040109</v>
          </cell>
        </row>
        <row r="3109">
          <cell r="D3109" t="str">
            <v>262504220774</v>
          </cell>
          <cell r="F3109" t="str">
            <v>幼児教育</v>
          </cell>
          <cell r="H3109" t="str">
            <v>京都府-040565</v>
          </cell>
        </row>
        <row r="3110">
          <cell r="D3110" t="str">
            <v>262504220775</v>
          </cell>
          <cell r="F3110" t="str">
            <v>幼児教育</v>
          </cell>
          <cell r="H3110" t="str">
            <v>大阪府-066210</v>
          </cell>
        </row>
        <row r="3111">
          <cell r="D3111" t="str">
            <v>262504220776</v>
          </cell>
          <cell r="F3111" t="str">
            <v>幼児教育</v>
          </cell>
          <cell r="H3111" t="str">
            <v>京都府-040041</v>
          </cell>
        </row>
        <row r="3112">
          <cell r="D3112" t="str">
            <v>262504220777</v>
          </cell>
          <cell r="F3112" t="str">
            <v>幼児教育</v>
          </cell>
          <cell r="H3112" t="str">
            <v>京都府-033717</v>
          </cell>
        </row>
        <row r="3113">
          <cell r="D3113" t="str">
            <v>262504220778</v>
          </cell>
          <cell r="F3113" t="str">
            <v>幼児教育</v>
          </cell>
          <cell r="H3113" t="str">
            <v>京都府-015747</v>
          </cell>
        </row>
        <row r="3114">
          <cell r="D3114" t="str">
            <v>262504220779</v>
          </cell>
          <cell r="F3114" t="str">
            <v>幼児教育</v>
          </cell>
          <cell r="H3114" t="str">
            <v>京都府-013427</v>
          </cell>
        </row>
        <row r="3115">
          <cell r="D3115" t="str">
            <v>262504220780</v>
          </cell>
          <cell r="F3115" t="str">
            <v>幼児教育</v>
          </cell>
          <cell r="H3115" t="str">
            <v>京都府-028034</v>
          </cell>
        </row>
        <row r="3116">
          <cell r="D3116" t="str">
            <v>262504220781</v>
          </cell>
          <cell r="F3116" t="str">
            <v>幼児教育</v>
          </cell>
          <cell r="H3116" t="str">
            <v>京都府-040909</v>
          </cell>
        </row>
        <row r="3117">
          <cell r="D3117" t="str">
            <v>262604320782</v>
          </cell>
          <cell r="F3117" t="str">
            <v>障害児保育</v>
          </cell>
          <cell r="H3117" t="str">
            <v>京都府-039269</v>
          </cell>
        </row>
        <row r="3118">
          <cell r="D3118" t="str">
            <v>262604320783</v>
          </cell>
          <cell r="F3118" t="str">
            <v>障害児保育</v>
          </cell>
          <cell r="H3118" t="str">
            <v>京都府-036353</v>
          </cell>
        </row>
        <row r="3119">
          <cell r="D3119" t="str">
            <v>262604320784</v>
          </cell>
          <cell r="F3119" t="str">
            <v>障害児保育</v>
          </cell>
          <cell r="H3119" t="str">
            <v>京都府-030844</v>
          </cell>
        </row>
        <row r="3120">
          <cell r="D3120" t="str">
            <v>262604320785</v>
          </cell>
          <cell r="F3120" t="str">
            <v>障害児保育</v>
          </cell>
          <cell r="H3120" t="str">
            <v>京都府-023115</v>
          </cell>
        </row>
        <row r="3121">
          <cell r="D3121" t="str">
            <v>262604320786</v>
          </cell>
          <cell r="F3121" t="str">
            <v>障害児保育</v>
          </cell>
          <cell r="H3121" t="str">
            <v>大分県-016986</v>
          </cell>
        </row>
        <row r="3122">
          <cell r="D3122" t="str">
            <v>262604320787</v>
          </cell>
          <cell r="F3122" t="str">
            <v>障害児保育</v>
          </cell>
          <cell r="H3122" t="str">
            <v>京都府-041686</v>
          </cell>
        </row>
        <row r="3123">
          <cell r="D3123" t="str">
            <v>262604320788</v>
          </cell>
          <cell r="F3123" t="str">
            <v>障害児保育</v>
          </cell>
          <cell r="H3123" t="str">
            <v>京都府-016810</v>
          </cell>
        </row>
        <row r="3124">
          <cell r="D3124" t="str">
            <v>262604320789</v>
          </cell>
          <cell r="F3124" t="str">
            <v>障害児保育</v>
          </cell>
          <cell r="H3124" t="str">
            <v>京都府-017712</v>
          </cell>
        </row>
        <row r="3125">
          <cell r="D3125" t="str">
            <v>262604320790</v>
          </cell>
          <cell r="F3125" t="str">
            <v>障害児保育</v>
          </cell>
          <cell r="H3125" t="str">
            <v>京都府-015473</v>
          </cell>
        </row>
        <row r="3126">
          <cell r="D3126" t="str">
            <v>262604320791</v>
          </cell>
          <cell r="F3126" t="str">
            <v>障害児保育</v>
          </cell>
          <cell r="H3126" t="str">
            <v>京都府-012729</v>
          </cell>
        </row>
        <row r="3127">
          <cell r="D3127" t="str">
            <v>262604320792</v>
          </cell>
          <cell r="F3127" t="str">
            <v>障害児保育</v>
          </cell>
          <cell r="H3127" t="str">
            <v>京都府-027829</v>
          </cell>
        </row>
        <row r="3128">
          <cell r="D3128" t="str">
            <v>262604320793</v>
          </cell>
          <cell r="F3128" t="str">
            <v>障害児保育</v>
          </cell>
          <cell r="H3128" t="str">
            <v>京都府-030908</v>
          </cell>
        </row>
        <row r="3129">
          <cell r="D3129" t="str">
            <v>262604320794</v>
          </cell>
          <cell r="F3129" t="str">
            <v>障害児保育</v>
          </cell>
          <cell r="H3129" t="str">
            <v>京都府-002331</v>
          </cell>
        </row>
        <row r="3130">
          <cell r="D3130" t="str">
            <v>262604320795</v>
          </cell>
          <cell r="F3130" t="str">
            <v>障害児保育</v>
          </cell>
          <cell r="H3130" t="str">
            <v>該当しない</v>
          </cell>
        </row>
        <row r="3131">
          <cell r="D3131" t="str">
            <v>262004320796</v>
          </cell>
          <cell r="F3131" t="str">
            <v>障害児保育</v>
          </cell>
          <cell r="H3131" t="str">
            <v>京都府-007001</v>
          </cell>
        </row>
        <row r="3132">
          <cell r="D3132" t="str">
            <v>262604320797</v>
          </cell>
          <cell r="F3132" t="str">
            <v>障害児保育</v>
          </cell>
          <cell r="H3132" t="str">
            <v>京都府-020106</v>
          </cell>
        </row>
        <row r="3133">
          <cell r="D3133" t="str">
            <v>262604320798</v>
          </cell>
          <cell r="F3133" t="str">
            <v>障害児保育</v>
          </cell>
          <cell r="H3133" t="str">
            <v>京都府-038742</v>
          </cell>
        </row>
        <row r="3134">
          <cell r="D3134" t="str">
            <v>262604320799</v>
          </cell>
          <cell r="F3134" t="str">
            <v>障害児保育</v>
          </cell>
          <cell r="H3134" t="str">
            <v>京都府-032594</v>
          </cell>
        </row>
        <row r="3135">
          <cell r="D3135" t="str">
            <v>262604320800</v>
          </cell>
          <cell r="F3135" t="str">
            <v>障害児保育</v>
          </cell>
          <cell r="H3135" t="str">
            <v>京都府-041610</v>
          </cell>
        </row>
        <row r="3136">
          <cell r="D3136" t="str">
            <v>262604320801</v>
          </cell>
          <cell r="F3136" t="str">
            <v>障害児保育</v>
          </cell>
          <cell r="H3136" t="str">
            <v>京都府-026280</v>
          </cell>
        </row>
        <row r="3137">
          <cell r="D3137" t="str">
            <v>262604320802</v>
          </cell>
          <cell r="F3137" t="str">
            <v>障害児保育</v>
          </cell>
          <cell r="H3137" t="str">
            <v>京都府-014524</v>
          </cell>
        </row>
        <row r="3138">
          <cell r="D3138" t="str">
            <v>262604320803</v>
          </cell>
          <cell r="F3138" t="str">
            <v>障害児保育</v>
          </cell>
          <cell r="H3138" t="str">
            <v>京都府-033310</v>
          </cell>
        </row>
        <row r="3139">
          <cell r="D3139" t="str">
            <v>262604320804</v>
          </cell>
          <cell r="F3139" t="str">
            <v>障害児保育</v>
          </cell>
          <cell r="H3139" t="str">
            <v>京都府-040889</v>
          </cell>
        </row>
        <row r="3140">
          <cell r="D3140" t="str">
            <v>262604320805</v>
          </cell>
          <cell r="F3140" t="str">
            <v>障害児保育</v>
          </cell>
          <cell r="H3140" t="str">
            <v>京都府-040909</v>
          </cell>
        </row>
        <row r="3141">
          <cell r="D3141" t="str">
            <v>262604320806</v>
          </cell>
          <cell r="F3141" t="str">
            <v>障害児保育</v>
          </cell>
          <cell r="H3141" t="str">
            <v>京都府-005736</v>
          </cell>
        </row>
        <row r="3142">
          <cell r="D3142" t="str">
            <v>262604320807</v>
          </cell>
          <cell r="F3142" t="str">
            <v>障害児保育</v>
          </cell>
          <cell r="H3142" t="str">
            <v>奈良県-011370</v>
          </cell>
        </row>
        <row r="3143">
          <cell r="D3143" t="str">
            <v>262504320808</v>
          </cell>
          <cell r="F3143" t="str">
            <v>障害児保育</v>
          </cell>
          <cell r="H3143" t="str">
            <v>該当しない</v>
          </cell>
        </row>
        <row r="3144">
          <cell r="D3144" t="str">
            <v>262604320809</v>
          </cell>
          <cell r="F3144" t="str">
            <v>障害児保育</v>
          </cell>
          <cell r="H3144" t="str">
            <v>京都府-015755</v>
          </cell>
        </row>
        <row r="3145">
          <cell r="D3145" t="str">
            <v>262604320810</v>
          </cell>
          <cell r="F3145" t="str">
            <v>障害児保育</v>
          </cell>
          <cell r="H3145" t="str">
            <v>京都府-030482</v>
          </cell>
        </row>
        <row r="3146">
          <cell r="D3146" t="str">
            <v>262604320811</v>
          </cell>
          <cell r="F3146" t="str">
            <v>障害児保育</v>
          </cell>
          <cell r="H3146" t="str">
            <v>京都府-026024</v>
          </cell>
        </row>
        <row r="3147">
          <cell r="D3147" t="str">
            <v>262604320812</v>
          </cell>
          <cell r="F3147" t="str">
            <v>障害児保育</v>
          </cell>
          <cell r="H3147" t="str">
            <v>鳥取県-009811</v>
          </cell>
        </row>
        <row r="3148">
          <cell r="D3148" t="str">
            <v>262604320813</v>
          </cell>
          <cell r="F3148" t="str">
            <v>障害児保育</v>
          </cell>
          <cell r="H3148" t="str">
            <v>京都府-039748</v>
          </cell>
        </row>
        <row r="3149">
          <cell r="D3149" t="str">
            <v>262604320814</v>
          </cell>
          <cell r="F3149" t="str">
            <v>障害児保育</v>
          </cell>
          <cell r="H3149" t="str">
            <v>京都府-034752</v>
          </cell>
        </row>
        <row r="3150">
          <cell r="D3150" t="str">
            <v>262604320815</v>
          </cell>
          <cell r="F3150" t="str">
            <v>障害児保育</v>
          </cell>
          <cell r="H3150" t="str">
            <v>奈良県-003209</v>
          </cell>
        </row>
        <row r="3151">
          <cell r="D3151" t="str">
            <v>262604320816</v>
          </cell>
          <cell r="F3151" t="str">
            <v>障害児保育</v>
          </cell>
          <cell r="H3151" t="str">
            <v>京都府-033019</v>
          </cell>
        </row>
        <row r="3152">
          <cell r="D3152" t="str">
            <v>262604320817</v>
          </cell>
          <cell r="F3152" t="str">
            <v>障害児保育</v>
          </cell>
          <cell r="H3152" t="str">
            <v>京都府-038444</v>
          </cell>
        </row>
        <row r="3153">
          <cell r="D3153" t="str">
            <v>262604320818</v>
          </cell>
          <cell r="F3153" t="str">
            <v>障害児保育</v>
          </cell>
          <cell r="H3153" t="str">
            <v>京都府-041202</v>
          </cell>
        </row>
        <row r="3154">
          <cell r="D3154" t="str">
            <v>262604320819</v>
          </cell>
          <cell r="F3154" t="str">
            <v>障害児保育</v>
          </cell>
          <cell r="H3154" t="str">
            <v>京都府-042109</v>
          </cell>
        </row>
        <row r="3155">
          <cell r="D3155" t="str">
            <v>262604320820</v>
          </cell>
          <cell r="F3155" t="str">
            <v>障害児保育</v>
          </cell>
          <cell r="H3155" t="str">
            <v>兵庫県-087966</v>
          </cell>
        </row>
        <row r="3156">
          <cell r="D3156" t="str">
            <v>262604320821</v>
          </cell>
          <cell r="F3156" t="str">
            <v>障害児保育</v>
          </cell>
          <cell r="H3156" t="str">
            <v>京都府-025598</v>
          </cell>
        </row>
        <row r="3157">
          <cell r="D3157" t="str">
            <v>262604320822</v>
          </cell>
          <cell r="F3157" t="str">
            <v>障害児保育</v>
          </cell>
          <cell r="H3157" t="str">
            <v>京都府-019249</v>
          </cell>
        </row>
        <row r="3158">
          <cell r="D3158" t="str">
            <v>262604320823</v>
          </cell>
          <cell r="F3158" t="str">
            <v>障害児保育</v>
          </cell>
          <cell r="H3158" t="str">
            <v>京都府-036408</v>
          </cell>
        </row>
        <row r="3159">
          <cell r="D3159" t="str">
            <v>262604320824</v>
          </cell>
          <cell r="F3159" t="str">
            <v>障害児保育</v>
          </cell>
          <cell r="H3159" t="str">
            <v>京都府-036130</v>
          </cell>
        </row>
        <row r="3160">
          <cell r="D3160" t="str">
            <v>262604320825</v>
          </cell>
          <cell r="F3160" t="str">
            <v>障害児保育</v>
          </cell>
          <cell r="H3160" t="str">
            <v>兵庫県-060911</v>
          </cell>
        </row>
        <row r="3161">
          <cell r="D3161" t="str">
            <v>262604320826</v>
          </cell>
          <cell r="F3161" t="str">
            <v>障害児保育</v>
          </cell>
          <cell r="H3161" t="str">
            <v>京都府-033318</v>
          </cell>
        </row>
        <row r="3162">
          <cell r="D3162" t="str">
            <v>262604320827</v>
          </cell>
          <cell r="F3162" t="str">
            <v>障害児保育</v>
          </cell>
          <cell r="H3162" t="str">
            <v>該当しない</v>
          </cell>
        </row>
        <row r="3163">
          <cell r="D3163" t="str">
            <v>262604320828</v>
          </cell>
          <cell r="F3163" t="str">
            <v>障害児保育</v>
          </cell>
          <cell r="H3163" t="str">
            <v>京都府-038449</v>
          </cell>
        </row>
        <row r="3164">
          <cell r="D3164" t="str">
            <v>262604320829</v>
          </cell>
          <cell r="F3164" t="str">
            <v>障害児保育</v>
          </cell>
          <cell r="H3164" t="str">
            <v>京都府-000218</v>
          </cell>
        </row>
        <row r="3165">
          <cell r="D3165" t="str">
            <v>262604320830</v>
          </cell>
          <cell r="F3165" t="str">
            <v>障害児保育</v>
          </cell>
          <cell r="H3165" t="str">
            <v>京都府-041227</v>
          </cell>
        </row>
        <row r="3166">
          <cell r="D3166" t="str">
            <v>262604320831</v>
          </cell>
          <cell r="F3166" t="str">
            <v>障害児保育</v>
          </cell>
          <cell r="H3166" t="str">
            <v>京都府-000227</v>
          </cell>
        </row>
        <row r="3167">
          <cell r="D3167" t="str">
            <v>262604320832</v>
          </cell>
          <cell r="F3167" t="str">
            <v>障害児保育</v>
          </cell>
          <cell r="H3167" t="str">
            <v>京都府-024873</v>
          </cell>
        </row>
        <row r="3168">
          <cell r="D3168" t="str">
            <v>262604320833</v>
          </cell>
          <cell r="F3168" t="str">
            <v>障害児保育</v>
          </cell>
          <cell r="H3168" t="str">
            <v>大阪府-003296</v>
          </cell>
        </row>
        <row r="3169">
          <cell r="D3169" t="str">
            <v>262604320834</v>
          </cell>
          <cell r="F3169" t="str">
            <v>障害児保育</v>
          </cell>
          <cell r="H3169" t="str">
            <v>京都府-036191</v>
          </cell>
        </row>
        <row r="3170">
          <cell r="D3170" t="str">
            <v>262604320835</v>
          </cell>
          <cell r="F3170" t="str">
            <v>障害児保育</v>
          </cell>
          <cell r="H3170" t="str">
            <v>京都府-032144</v>
          </cell>
        </row>
        <row r="3171">
          <cell r="D3171" t="str">
            <v>262604320836</v>
          </cell>
          <cell r="F3171" t="str">
            <v>障害児保育</v>
          </cell>
          <cell r="H3171" t="str">
            <v>京都府-028550</v>
          </cell>
        </row>
        <row r="3172">
          <cell r="D3172" t="str">
            <v>262604320837</v>
          </cell>
          <cell r="F3172" t="str">
            <v>障害児保育</v>
          </cell>
          <cell r="H3172" t="str">
            <v>京都府-015910</v>
          </cell>
        </row>
        <row r="3173">
          <cell r="D3173" t="str">
            <v>262604320838</v>
          </cell>
          <cell r="F3173" t="str">
            <v>障害児保育</v>
          </cell>
          <cell r="H3173" t="str">
            <v>京都府-010671</v>
          </cell>
        </row>
        <row r="3174">
          <cell r="D3174" t="str">
            <v>262604320839</v>
          </cell>
          <cell r="F3174" t="str">
            <v>障害児保育</v>
          </cell>
          <cell r="H3174" t="str">
            <v>京都府-039790</v>
          </cell>
        </row>
        <row r="3175">
          <cell r="D3175" t="str">
            <v>262604320840</v>
          </cell>
          <cell r="F3175" t="str">
            <v>障害児保育</v>
          </cell>
          <cell r="H3175" t="str">
            <v>該当しない</v>
          </cell>
        </row>
        <row r="3176">
          <cell r="D3176" t="str">
            <v>262604320841</v>
          </cell>
          <cell r="F3176" t="str">
            <v>障害児保育</v>
          </cell>
          <cell r="H3176" t="str">
            <v>京都府-020919</v>
          </cell>
        </row>
        <row r="3177">
          <cell r="D3177" t="str">
            <v>262604320842</v>
          </cell>
          <cell r="F3177" t="str">
            <v>障害児保育</v>
          </cell>
          <cell r="H3177" t="str">
            <v>京都府-039623</v>
          </cell>
        </row>
        <row r="3178">
          <cell r="D3178" t="str">
            <v>262604320843</v>
          </cell>
          <cell r="F3178" t="str">
            <v>障害児保育</v>
          </cell>
          <cell r="H3178" t="str">
            <v>京都府-007485</v>
          </cell>
        </row>
        <row r="3179">
          <cell r="D3179" t="str">
            <v>262604320844</v>
          </cell>
          <cell r="F3179" t="str">
            <v>障害児保育</v>
          </cell>
          <cell r="H3179" t="str">
            <v>滋賀県-016084</v>
          </cell>
        </row>
        <row r="3180">
          <cell r="D3180" t="str">
            <v>262504120845</v>
          </cell>
          <cell r="F3180" t="str">
            <v>乳児保育</v>
          </cell>
          <cell r="H3180" t="str">
            <v>京都府-006039</v>
          </cell>
        </row>
        <row r="3181">
          <cell r="D3181" t="str">
            <v>262504120846</v>
          </cell>
          <cell r="F3181" t="str">
            <v>乳児保育</v>
          </cell>
          <cell r="H3181" t="str">
            <v>該当しない</v>
          </cell>
        </row>
        <row r="3182">
          <cell r="D3182" t="str">
            <v>262504120847</v>
          </cell>
          <cell r="F3182" t="str">
            <v>乳児保育</v>
          </cell>
          <cell r="H3182" t="str">
            <v>京都府-029198</v>
          </cell>
        </row>
        <row r="3183">
          <cell r="D3183" t="str">
            <v>262504120848</v>
          </cell>
          <cell r="F3183" t="str">
            <v>乳児保育</v>
          </cell>
          <cell r="H3183" t="str">
            <v>京都府-033272</v>
          </cell>
        </row>
        <row r="3184">
          <cell r="D3184" t="str">
            <v>262504120849</v>
          </cell>
          <cell r="F3184" t="str">
            <v>乳児保育</v>
          </cell>
          <cell r="H3184" t="str">
            <v>京都府-027407</v>
          </cell>
        </row>
        <row r="3185">
          <cell r="D3185" t="str">
            <v>262504120850</v>
          </cell>
          <cell r="F3185" t="str">
            <v>乳児保育</v>
          </cell>
          <cell r="H3185" t="str">
            <v>奈良県-006069</v>
          </cell>
        </row>
        <row r="3186">
          <cell r="D3186" t="str">
            <v>262504120851</v>
          </cell>
          <cell r="F3186" t="str">
            <v>乳児保育</v>
          </cell>
          <cell r="H3186" t="str">
            <v>京都府-005792</v>
          </cell>
        </row>
        <row r="3187">
          <cell r="D3187" t="str">
            <v>262504120852</v>
          </cell>
          <cell r="F3187" t="str">
            <v>乳児保育</v>
          </cell>
          <cell r="H3187" t="str">
            <v>京都府-038747</v>
          </cell>
        </row>
        <row r="3188">
          <cell r="D3188" t="str">
            <v>262504120853</v>
          </cell>
          <cell r="F3188" t="str">
            <v>乳児保育</v>
          </cell>
          <cell r="H3188" t="str">
            <v>福井県-013321</v>
          </cell>
        </row>
        <row r="3189">
          <cell r="D3189" t="str">
            <v>262504120854</v>
          </cell>
          <cell r="F3189" t="str">
            <v>乳児保育</v>
          </cell>
          <cell r="H3189" t="str">
            <v>京都府-040889</v>
          </cell>
        </row>
        <row r="3190">
          <cell r="D3190" t="str">
            <v>262504120855</v>
          </cell>
          <cell r="F3190" t="str">
            <v>乳児保育</v>
          </cell>
          <cell r="H3190" t="str">
            <v>滋賀県-021874</v>
          </cell>
        </row>
        <row r="3191">
          <cell r="D3191" t="str">
            <v>262504120856</v>
          </cell>
          <cell r="F3191" t="str">
            <v>乳児保育</v>
          </cell>
          <cell r="H3191" t="str">
            <v>京都府-041935</v>
          </cell>
        </row>
        <row r="3192">
          <cell r="D3192" t="str">
            <v>262504120857</v>
          </cell>
          <cell r="F3192" t="str">
            <v>乳児保育</v>
          </cell>
          <cell r="H3192" t="str">
            <v>京都府-012444</v>
          </cell>
        </row>
        <row r="3193">
          <cell r="D3193" t="str">
            <v>262504120858</v>
          </cell>
          <cell r="F3193" t="str">
            <v>乳児保育</v>
          </cell>
          <cell r="H3193" t="str">
            <v>京都府-018354</v>
          </cell>
        </row>
        <row r="3194">
          <cell r="D3194" t="str">
            <v>262504120859</v>
          </cell>
          <cell r="F3194" t="str">
            <v>乳児保育</v>
          </cell>
          <cell r="H3194" t="str">
            <v>京都府-004692</v>
          </cell>
        </row>
        <row r="3195">
          <cell r="D3195" t="str">
            <v>262504120860</v>
          </cell>
          <cell r="F3195" t="str">
            <v>乳児保育</v>
          </cell>
          <cell r="H3195" t="str">
            <v>滋賀県-006831</v>
          </cell>
        </row>
        <row r="3196">
          <cell r="D3196" t="str">
            <v>262504120861</v>
          </cell>
          <cell r="F3196" t="str">
            <v>乳児保育</v>
          </cell>
          <cell r="H3196" t="str">
            <v>京都府-005852</v>
          </cell>
        </row>
        <row r="3197">
          <cell r="D3197" t="str">
            <v>262504120862</v>
          </cell>
          <cell r="F3197" t="str">
            <v>乳児保育</v>
          </cell>
          <cell r="H3197" t="str">
            <v>京都府-010538</v>
          </cell>
        </row>
        <row r="3198">
          <cell r="D3198" t="str">
            <v>262504120863</v>
          </cell>
          <cell r="F3198" t="str">
            <v>乳児保育</v>
          </cell>
          <cell r="H3198" t="str">
            <v>京都府-036403</v>
          </cell>
        </row>
        <row r="3199">
          <cell r="D3199" t="str">
            <v>262504120864</v>
          </cell>
          <cell r="F3199" t="str">
            <v>乳児保育</v>
          </cell>
          <cell r="H3199" t="str">
            <v>京都府-019717</v>
          </cell>
        </row>
        <row r="3200">
          <cell r="D3200" t="str">
            <v>262504120865</v>
          </cell>
          <cell r="F3200" t="str">
            <v>乳児保育</v>
          </cell>
          <cell r="H3200" t="str">
            <v>京都府-019794</v>
          </cell>
        </row>
        <row r="3201">
          <cell r="D3201" t="str">
            <v>262504120866</v>
          </cell>
          <cell r="F3201" t="str">
            <v>乳児保育</v>
          </cell>
          <cell r="H3201" t="str">
            <v>京都府-041896</v>
          </cell>
        </row>
        <row r="3202">
          <cell r="D3202" t="str">
            <v>262504120867</v>
          </cell>
          <cell r="F3202" t="str">
            <v>乳児保育</v>
          </cell>
          <cell r="H3202" t="str">
            <v>京都府-042088</v>
          </cell>
        </row>
        <row r="3203">
          <cell r="D3203" t="str">
            <v>262504120868</v>
          </cell>
          <cell r="F3203" t="str">
            <v>乳児保育</v>
          </cell>
          <cell r="H3203" t="str">
            <v>京都府-039647</v>
          </cell>
        </row>
        <row r="3204">
          <cell r="D3204" t="str">
            <v>262504120869</v>
          </cell>
          <cell r="F3204" t="str">
            <v>乳児保育</v>
          </cell>
          <cell r="H3204" t="str">
            <v>京都府-040082</v>
          </cell>
        </row>
        <row r="3205">
          <cell r="D3205" t="str">
            <v>262504120870</v>
          </cell>
          <cell r="F3205" t="str">
            <v>乳児保育</v>
          </cell>
          <cell r="H3205" t="str">
            <v>京都府-041132</v>
          </cell>
        </row>
        <row r="3206">
          <cell r="D3206" t="str">
            <v>262504120871</v>
          </cell>
          <cell r="F3206" t="str">
            <v>乳児保育</v>
          </cell>
          <cell r="H3206" t="str">
            <v>京都府-002944</v>
          </cell>
        </row>
        <row r="3207">
          <cell r="D3207" t="str">
            <v>262504120872</v>
          </cell>
          <cell r="F3207" t="str">
            <v>乳児保育</v>
          </cell>
          <cell r="H3207" t="str">
            <v>京都府-038819</v>
          </cell>
        </row>
        <row r="3208">
          <cell r="D3208" t="str">
            <v>262504120873</v>
          </cell>
          <cell r="F3208" t="str">
            <v>乳児保育</v>
          </cell>
          <cell r="H3208" t="str">
            <v>福井県-012591</v>
          </cell>
        </row>
        <row r="3209">
          <cell r="D3209" t="str">
            <v>262504120874</v>
          </cell>
          <cell r="F3209" t="str">
            <v>乳児保育</v>
          </cell>
          <cell r="H3209" t="str">
            <v>京都府-003209</v>
          </cell>
        </row>
        <row r="3210">
          <cell r="D3210" t="str">
            <v>262504120875</v>
          </cell>
          <cell r="F3210" t="str">
            <v>乳児保育</v>
          </cell>
          <cell r="H3210" t="str">
            <v>京都府-025394</v>
          </cell>
        </row>
        <row r="3211">
          <cell r="D3211" t="str">
            <v>262504120876</v>
          </cell>
          <cell r="F3211" t="str">
            <v>乳児保育</v>
          </cell>
          <cell r="H3211" t="str">
            <v>京都府-024715</v>
          </cell>
        </row>
        <row r="3212">
          <cell r="D3212" t="str">
            <v>262504120877</v>
          </cell>
          <cell r="F3212" t="str">
            <v>乳児保育</v>
          </cell>
          <cell r="H3212" t="str">
            <v>京都府-033318</v>
          </cell>
        </row>
        <row r="3213">
          <cell r="D3213" t="str">
            <v>262504120878</v>
          </cell>
          <cell r="F3213" t="str">
            <v>乳児保育</v>
          </cell>
          <cell r="H3213" t="str">
            <v>京都府-001692</v>
          </cell>
        </row>
        <row r="3214">
          <cell r="D3214" t="str">
            <v>262504120879</v>
          </cell>
          <cell r="F3214" t="str">
            <v>乳児保育</v>
          </cell>
          <cell r="H3214" t="str">
            <v>京都府-036511</v>
          </cell>
        </row>
        <row r="3215">
          <cell r="D3215" t="str">
            <v>262504120880</v>
          </cell>
          <cell r="F3215" t="str">
            <v>乳児保育</v>
          </cell>
          <cell r="H3215" t="str">
            <v>京都府-037058</v>
          </cell>
        </row>
        <row r="3216">
          <cell r="D3216" t="str">
            <v>262504120881</v>
          </cell>
          <cell r="F3216" t="str">
            <v>乳児保育</v>
          </cell>
          <cell r="H3216" t="str">
            <v>京都府-041928</v>
          </cell>
        </row>
        <row r="3217">
          <cell r="D3217" t="str">
            <v>262504120882</v>
          </cell>
          <cell r="F3217" t="str">
            <v>乳児保育</v>
          </cell>
          <cell r="H3217" t="str">
            <v>京都府-000221</v>
          </cell>
        </row>
        <row r="3218">
          <cell r="D3218" t="str">
            <v>262504120883</v>
          </cell>
          <cell r="F3218" t="str">
            <v>乳児保育</v>
          </cell>
          <cell r="H3218" t="str">
            <v>該当しない</v>
          </cell>
        </row>
        <row r="3219">
          <cell r="D3219" t="str">
            <v>262504120884</v>
          </cell>
          <cell r="F3219" t="str">
            <v>乳児保育</v>
          </cell>
          <cell r="H3219" t="str">
            <v>京都府-001524</v>
          </cell>
        </row>
        <row r="3220">
          <cell r="D3220" t="str">
            <v>262504120885</v>
          </cell>
          <cell r="F3220" t="str">
            <v>乳児保育</v>
          </cell>
          <cell r="H3220" t="str">
            <v>京都府-020121</v>
          </cell>
        </row>
        <row r="3221">
          <cell r="D3221" t="str">
            <v>262504120886</v>
          </cell>
          <cell r="F3221" t="str">
            <v>乳児保育</v>
          </cell>
          <cell r="H3221" t="str">
            <v>京都府-000887</v>
          </cell>
        </row>
        <row r="3222">
          <cell r="D3222" t="str">
            <v>262504120887</v>
          </cell>
          <cell r="F3222" t="str">
            <v>乳児保育</v>
          </cell>
          <cell r="H3222" t="str">
            <v>京都府-027332</v>
          </cell>
        </row>
        <row r="3223">
          <cell r="D3223" t="str">
            <v>262504120888</v>
          </cell>
          <cell r="F3223" t="str">
            <v>乳児保育</v>
          </cell>
          <cell r="H3223" t="str">
            <v>大阪府-053770</v>
          </cell>
        </row>
        <row r="3224">
          <cell r="D3224" t="str">
            <v>262504120889</v>
          </cell>
          <cell r="F3224" t="str">
            <v>乳児保育</v>
          </cell>
          <cell r="H3224" t="str">
            <v>京都府-025020</v>
          </cell>
        </row>
        <row r="3225">
          <cell r="D3225" t="str">
            <v>262504120890</v>
          </cell>
          <cell r="F3225" t="str">
            <v>乳児保育</v>
          </cell>
          <cell r="H3225" t="str">
            <v>福井県-013058</v>
          </cell>
        </row>
        <row r="3226">
          <cell r="D3226" t="str">
            <v>262504120891</v>
          </cell>
          <cell r="F3226" t="str">
            <v>乳児保育</v>
          </cell>
          <cell r="H3226" t="str">
            <v>京都府-021785</v>
          </cell>
        </row>
        <row r="3227">
          <cell r="D3227" t="str">
            <v>262504120892</v>
          </cell>
          <cell r="F3227" t="str">
            <v>乳児保育</v>
          </cell>
          <cell r="H3227" t="str">
            <v>京都府-039687</v>
          </cell>
        </row>
        <row r="3228">
          <cell r="D3228" t="str">
            <v>262504120893</v>
          </cell>
          <cell r="F3228" t="str">
            <v>乳児保育</v>
          </cell>
          <cell r="H3228" t="str">
            <v>京都府-034722</v>
          </cell>
        </row>
        <row r="3229">
          <cell r="D3229" t="str">
            <v>262504120894</v>
          </cell>
          <cell r="F3229" t="str">
            <v>乳児保育</v>
          </cell>
          <cell r="H3229" t="str">
            <v>京都府-011842</v>
          </cell>
        </row>
        <row r="3230">
          <cell r="D3230" t="str">
            <v>262504120895</v>
          </cell>
          <cell r="F3230" t="str">
            <v>乳児保育</v>
          </cell>
          <cell r="H3230" t="str">
            <v>京都府-042272</v>
          </cell>
        </row>
        <row r="3231">
          <cell r="D3231" t="str">
            <v>262504120896</v>
          </cell>
          <cell r="F3231" t="str">
            <v>乳児保育</v>
          </cell>
          <cell r="H3231" t="str">
            <v>京都府-003158</v>
          </cell>
        </row>
        <row r="3232">
          <cell r="D3232" t="str">
            <v>262504120897</v>
          </cell>
          <cell r="F3232" t="str">
            <v>乳児保育</v>
          </cell>
          <cell r="H3232" t="str">
            <v>京都府-040767</v>
          </cell>
        </row>
        <row r="3233">
          <cell r="D3233" t="str">
            <v>262504120898</v>
          </cell>
          <cell r="F3233" t="str">
            <v>乳児保育</v>
          </cell>
          <cell r="H3233" t="str">
            <v>京都府-036501</v>
          </cell>
        </row>
        <row r="3234">
          <cell r="D3234" t="str">
            <v>262504120899</v>
          </cell>
          <cell r="F3234" t="str">
            <v>乳児保育</v>
          </cell>
          <cell r="H3234" t="str">
            <v>京都府-038424</v>
          </cell>
        </row>
        <row r="3235">
          <cell r="D3235" t="str">
            <v>262504120900</v>
          </cell>
          <cell r="F3235" t="str">
            <v>乳児保育</v>
          </cell>
          <cell r="H3235" t="str">
            <v>京都府-039659</v>
          </cell>
        </row>
        <row r="3236">
          <cell r="D3236" t="str">
            <v>262504120901</v>
          </cell>
          <cell r="F3236" t="str">
            <v>乳児保育</v>
          </cell>
          <cell r="H3236" t="str">
            <v>該当しない</v>
          </cell>
        </row>
        <row r="3237">
          <cell r="D3237" t="str">
            <v>262504520902</v>
          </cell>
          <cell r="F3237" t="str">
            <v>保健衛生・安全対策</v>
          </cell>
          <cell r="H3237" t="str">
            <v>京都府-037226</v>
          </cell>
        </row>
        <row r="3238">
          <cell r="D3238" t="str">
            <v>262504720903</v>
          </cell>
          <cell r="F3238" t="str">
            <v>マネジメント</v>
          </cell>
          <cell r="H3238" t="str">
            <v>京都府-001201</v>
          </cell>
        </row>
        <row r="3239">
          <cell r="D3239" t="str">
            <v>262504720904</v>
          </cell>
          <cell r="F3239" t="str">
            <v>マネジメント</v>
          </cell>
          <cell r="H3239" t="str">
            <v>該当しない</v>
          </cell>
        </row>
        <row r="3240">
          <cell r="D3240" t="str">
            <v>262604720905</v>
          </cell>
          <cell r="F3240" t="str">
            <v>マネジメント</v>
          </cell>
          <cell r="H3240" t="str">
            <v>滋賀県-011167</v>
          </cell>
        </row>
        <row r="3241">
          <cell r="D3241" t="str">
            <v>262604720906</v>
          </cell>
          <cell r="F3241" t="str">
            <v>マネジメント</v>
          </cell>
          <cell r="H3241" t="str">
            <v>京都府-034922</v>
          </cell>
        </row>
        <row r="3242">
          <cell r="D3242" t="str">
            <v>262604720907</v>
          </cell>
          <cell r="F3242" t="str">
            <v>マネジメント</v>
          </cell>
          <cell r="H3242" t="str">
            <v>京都府-037516</v>
          </cell>
        </row>
        <row r="3243">
          <cell r="D3243" t="str">
            <v>262604720908</v>
          </cell>
          <cell r="F3243" t="str">
            <v>マネジメント</v>
          </cell>
          <cell r="H3243" t="str">
            <v>京都府-039204</v>
          </cell>
        </row>
        <row r="3244">
          <cell r="D3244" t="str">
            <v>262604720909</v>
          </cell>
          <cell r="F3244" t="str">
            <v>マネジメント</v>
          </cell>
          <cell r="H3244" t="str">
            <v>京都府-013709</v>
          </cell>
        </row>
        <row r="3245">
          <cell r="D3245" t="str">
            <v>262604720910</v>
          </cell>
          <cell r="F3245" t="str">
            <v>マネジメント</v>
          </cell>
          <cell r="H3245" t="str">
            <v>京都府-031651</v>
          </cell>
        </row>
        <row r="3246">
          <cell r="D3246" t="str">
            <v>262604720911</v>
          </cell>
          <cell r="F3246" t="str">
            <v>マネジメント</v>
          </cell>
          <cell r="H3246" t="str">
            <v>京都府-007520</v>
          </cell>
        </row>
        <row r="3247">
          <cell r="D3247" t="str">
            <v>262604720912</v>
          </cell>
          <cell r="F3247" t="str">
            <v>マネジメント</v>
          </cell>
          <cell r="H3247" t="str">
            <v>京都府-002331</v>
          </cell>
        </row>
        <row r="3248">
          <cell r="D3248" t="str">
            <v>262604720913</v>
          </cell>
          <cell r="F3248" t="str">
            <v>マネジメント</v>
          </cell>
          <cell r="H3248" t="str">
            <v>該当しない</v>
          </cell>
        </row>
        <row r="3249">
          <cell r="D3249" t="str">
            <v>262604720914</v>
          </cell>
          <cell r="F3249" t="str">
            <v>マネジメント</v>
          </cell>
          <cell r="H3249" t="str">
            <v>京都府-024620</v>
          </cell>
        </row>
        <row r="3250">
          <cell r="D3250" t="str">
            <v>262604720915</v>
          </cell>
          <cell r="F3250" t="str">
            <v>マネジメント</v>
          </cell>
          <cell r="H3250" t="str">
            <v>京都府-015525</v>
          </cell>
        </row>
        <row r="3251">
          <cell r="D3251" t="str">
            <v>262604720916</v>
          </cell>
          <cell r="F3251" t="str">
            <v>マネジメント</v>
          </cell>
          <cell r="H3251" t="str">
            <v>京都府-012523</v>
          </cell>
        </row>
        <row r="3252">
          <cell r="D3252" t="str">
            <v>262604720917</v>
          </cell>
          <cell r="F3252" t="str">
            <v>マネジメント</v>
          </cell>
          <cell r="H3252" t="str">
            <v>京都府-026024</v>
          </cell>
        </row>
        <row r="3253">
          <cell r="D3253" t="str">
            <v>262604720918</v>
          </cell>
          <cell r="F3253" t="str">
            <v>マネジメント</v>
          </cell>
          <cell r="H3253" t="str">
            <v>鳥取県-009057</v>
          </cell>
        </row>
        <row r="3254">
          <cell r="D3254" t="str">
            <v>262604720919</v>
          </cell>
          <cell r="F3254" t="str">
            <v>マネジメント</v>
          </cell>
          <cell r="H3254" t="str">
            <v>該当しない</v>
          </cell>
        </row>
        <row r="3255">
          <cell r="D3255" t="str">
            <v>262604720920</v>
          </cell>
          <cell r="F3255" t="str">
            <v>マネジメント</v>
          </cell>
          <cell r="H3255" t="str">
            <v>京都府-025394</v>
          </cell>
        </row>
        <row r="3256">
          <cell r="D3256" t="str">
            <v>262604720921</v>
          </cell>
          <cell r="F3256" t="str">
            <v>マネジメント</v>
          </cell>
          <cell r="H3256" t="str">
            <v>京都府-003209</v>
          </cell>
        </row>
        <row r="3257">
          <cell r="D3257" t="str">
            <v>262604720922</v>
          </cell>
          <cell r="F3257" t="str">
            <v>マネジメント</v>
          </cell>
          <cell r="H3257" t="str">
            <v>京都府-026001</v>
          </cell>
        </row>
        <row r="3258">
          <cell r="D3258" t="str">
            <v>262604720923</v>
          </cell>
          <cell r="F3258" t="str">
            <v>マネジメント</v>
          </cell>
          <cell r="H3258" t="str">
            <v>京都府-040691</v>
          </cell>
        </row>
        <row r="3259">
          <cell r="D3259" t="str">
            <v>262604720924</v>
          </cell>
          <cell r="F3259" t="str">
            <v>マネジメント</v>
          </cell>
          <cell r="H3259" t="str">
            <v>京都府-041464</v>
          </cell>
        </row>
        <row r="3260">
          <cell r="D3260" t="str">
            <v>262604720925</v>
          </cell>
          <cell r="F3260" t="str">
            <v>マネジメント</v>
          </cell>
          <cell r="H3260" t="str">
            <v>京都府-039561</v>
          </cell>
        </row>
        <row r="3261">
          <cell r="D3261" t="str">
            <v>262604720926</v>
          </cell>
          <cell r="F3261" t="str">
            <v>マネジメント</v>
          </cell>
          <cell r="H3261" t="str">
            <v>京都府-033238</v>
          </cell>
        </row>
        <row r="3262">
          <cell r="D3262" t="str">
            <v>262604720927</v>
          </cell>
          <cell r="F3262" t="str">
            <v>マネジメント</v>
          </cell>
          <cell r="H3262" t="str">
            <v>京都府-040609</v>
          </cell>
        </row>
        <row r="3263">
          <cell r="D3263" t="str">
            <v>262604720928</v>
          </cell>
          <cell r="F3263" t="str">
            <v>マネジメント</v>
          </cell>
          <cell r="H3263" t="str">
            <v>該当しない</v>
          </cell>
        </row>
        <row r="3264">
          <cell r="D3264" t="str">
            <v>262604720929</v>
          </cell>
          <cell r="F3264" t="str">
            <v>マネジメント</v>
          </cell>
          <cell r="H3264" t="str">
            <v>京都府-030869</v>
          </cell>
        </row>
        <row r="3265">
          <cell r="D3265" t="str">
            <v>262604720930</v>
          </cell>
          <cell r="F3265" t="str">
            <v>マネジメント</v>
          </cell>
          <cell r="H3265" t="str">
            <v>京都府-006290</v>
          </cell>
        </row>
        <row r="3266">
          <cell r="D3266" t="str">
            <v>262604720931</v>
          </cell>
          <cell r="F3266" t="str">
            <v>マネジメント</v>
          </cell>
          <cell r="H3266" t="str">
            <v>東京都-106401</v>
          </cell>
        </row>
        <row r="3267">
          <cell r="D3267" t="str">
            <v>262504720932</v>
          </cell>
          <cell r="F3267" t="str">
            <v>マネジメント</v>
          </cell>
          <cell r="H3267" t="str">
            <v>京都府-026493</v>
          </cell>
        </row>
        <row r="3268">
          <cell r="D3268" t="str">
            <v>262604720933</v>
          </cell>
          <cell r="F3268" t="str">
            <v>マネジメント</v>
          </cell>
          <cell r="H3268" t="str">
            <v>京都府-026918</v>
          </cell>
        </row>
        <row r="3269">
          <cell r="D3269" t="str">
            <v>262604420934</v>
          </cell>
          <cell r="F3269" t="str">
            <v>食育・アレルギー対応</v>
          </cell>
          <cell r="H3269" t="str">
            <v>該当しない</v>
          </cell>
        </row>
        <row r="3270">
          <cell r="D3270" t="str">
            <v>262604420935</v>
          </cell>
          <cell r="F3270" t="str">
            <v>食育・アレルギー対応</v>
          </cell>
          <cell r="H3270" t="str">
            <v>京都府-008062</v>
          </cell>
        </row>
        <row r="3271">
          <cell r="D3271" t="str">
            <v>262604420936</v>
          </cell>
          <cell r="F3271" t="str">
            <v>食育・アレルギー対応</v>
          </cell>
          <cell r="H3271" t="str">
            <v>京都府-028035</v>
          </cell>
        </row>
        <row r="3272">
          <cell r="D3272" t="str">
            <v>262604420937</v>
          </cell>
          <cell r="F3272" t="str">
            <v>食育・アレルギー対応</v>
          </cell>
          <cell r="H3272" t="str">
            <v>京都府-012755</v>
          </cell>
        </row>
        <row r="3273">
          <cell r="D3273" t="str">
            <v>262604420938</v>
          </cell>
          <cell r="F3273" t="str">
            <v>食育・アレルギー対応</v>
          </cell>
          <cell r="H3273" t="str">
            <v>京都府-007584</v>
          </cell>
        </row>
        <row r="3274">
          <cell r="D3274" t="str">
            <v>262604420939</v>
          </cell>
          <cell r="F3274" t="str">
            <v>食育・アレルギー対応</v>
          </cell>
          <cell r="H3274" t="str">
            <v>京都府-015750</v>
          </cell>
        </row>
        <row r="3275">
          <cell r="D3275" t="str">
            <v>262604420940</v>
          </cell>
          <cell r="F3275" t="str">
            <v>食育・アレルギー対応</v>
          </cell>
          <cell r="H3275" t="str">
            <v>京都府-009740</v>
          </cell>
        </row>
        <row r="3276">
          <cell r="D3276" t="str">
            <v>262604420941</v>
          </cell>
          <cell r="F3276" t="str">
            <v>食育・アレルギー対応</v>
          </cell>
          <cell r="H3276" t="str">
            <v>京都府-019653</v>
          </cell>
        </row>
        <row r="3277">
          <cell r="D3277" t="str">
            <v>262604420942</v>
          </cell>
          <cell r="F3277" t="str">
            <v>食育・アレルギー対応</v>
          </cell>
          <cell r="H3277" t="str">
            <v>京都府-042462</v>
          </cell>
        </row>
        <row r="3278">
          <cell r="D3278" t="str">
            <v>262604420943</v>
          </cell>
          <cell r="F3278" t="str">
            <v>食育・アレルギー対応</v>
          </cell>
          <cell r="H3278" t="str">
            <v>京都府-003186</v>
          </cell>
        </row>
        <row r="3279">
          <cell r="D3279" t="str">
            <v>262604420944</v>
          </cell>
          <cell r="F3279" t="str">
            <v>食育・アレルギー対応</v>
          </cell>
          <cell r="H3279" t="str">
            <v>京都府-029198</v>
          </cell>
        </row>
        <row r="3280">
          <cell r="D3280" t="str">
            <v>262604420945</v>
          </cell>
          <cell r="F3280" t="str">
            <v>食育・アレルギー対応</v>
          </cell>
          <cell r="H3280" t="str">
            <v>京都府-008842</v>
          </cell>
        </row>
        <row r="3281">
          <cell r="D3281" t="str">
            <v>262604420946</v>
          </cell>
          <cell r="F3281" t="str">
            <v>食育・アレルギー対応</v>
          </cell>
          <cell r="H3281" t="str">
            <v>京都府-006589</v>
          </cell>
        </row>
        <row r="3282">
          <cell r="D3282" t="str">
            <v>262604420947</v>
          </cell>
          <cell r="F3282" t="str">
            <v>食育・アレルギー対応</v>
          </cell>
          <cell r="H3282" t="str">
            <v>京都府-025623</v>
          </cell>
        </row>
        <row r="3283">
          <cell r="D3283" t="str">
            <v>262604420948</v>
          </cell>
          <cell r="F3283" t="str">
            <v>食育・アレルギー対応</v>
          </cell>
          <cell r="H3283" t="str">
            <v>該当しない</v>
          </cell>
        </row>
        <row r="3284">
          <cell r="D3284" t="str">
            <v>262604420949</v>
          </cell>
          <cell r="F3284" t="str">
            <v>食育・アレルギー対応</v>
          </cell>
          <cell r="H3284" t="str">
            <v>京都府-032737</v>
          </cell>
        </row>
        <row r="3285">
          <cell r="D3285" t="str">
            <v>262604420950</v>
          </cell>
          <cell r="F3285" t="str">
            <v>食育・アレルギー対応</v>
          </cell>
          <cell r="H3285" t="str">
            <v>京都府-025145</v>
          </cell>
        </row>
        <row r="3286">
          <cell r="D3286" t="str">
            <v>262604420951</v>
          </cell>
          <cell r="F3286" t="str">
            <v>食育・アレルギー対応</v>
          </cell>
          <cell r="H3286" t="str">
            <v>京都府-032744</v>
          </cell>
        </row>
        <row r="3287">
          <cell r="D3287" t="str">
            <v>262604420952</v>
          </cell>
          <cell r="F3287" t="str">
            <v>食育・アレルギー対応</v>
          </cell>
          <cell r="H3287" t="str">
            <v>京都府-036998</v>
          </cell>
        </row>
        <row r="3288">
          <cell r="D3288" t="str">
            <v>262604420953</v>
          </cell>
          <cell r="F3288" t="str">
            <v>食育・アレルギー対応</v>
          </cell>
          <cell r="H3288" t="str">
            <v>該当しない</v>
          </cell>
        </row>
        <row r="3289">
          <cell r="D3289" t="str">
            <v>262604420954</v>
          </cell>
          <cell r="F3289" t="str">
            <v>食育・アレルギー対応</v>
          </cell>
          <cell r="H3289" t="str">
            <v>京都府-022063</v>
          </cell>
        </row>
        <row r="3290">
          <cell r="D3290" t="str">
            <v>262604420955</v>
          </cell>
          <cell r="F3290" t="str">
            <v>食育・アレルギー対応</v>
          </cell>
          <cell r="H3290" t="str">
            <v>京都府-009317</v>
          </cell>
        </row>
        <row r="3291">
          <cell r="D3291" t="str">
            <v>262604420956</v>
          </cell>
          <cell r="F3291" t="str">
            <v>食育・アレルギー対応</v>
          </cell>
          <cell r="H3291" t="str">
            <v>京都府-023236</v>
          </cell>
        </row>
        <row r="3292">
          <cell r="D3292" t="str">
            <v>262604420957</v>
          </cell>
          <cell r="F3292" t="str">
            <v>食育・アレルギー対応</v>
          </cell>
          <cell r="H3292" t="str">
            <v>京都府-013994</v>
          </cell>
        </row>
        <row r="3293">
          <cell r="D3293" t="str">
            <v>262604420958</v>
          </cell>
          <cell r="F3293" t="str">
            <v>食育・アレルギー対応</v>
          </cell>
          <cell r="H3293" t="str">
            <v>兵庫県-021774</v>
          </cell>
        </row>
        <row r="3294">
          <cell r="D3294" t="str">
            <v>262604420959</v>
          </cell>
          <cell r="F3294" t="str">
            <v>食育・アレルギー対応</v>
          </cell>
          <cell r="H3294" t="str">
            <v>京都府-033926</v>
          </cell>
        </row>
        <row r="3295">
          <cell r="D3295" t="str">
            <v>262604420960</v>
          </cell>
          <cell r="F3295" t="str">
            <v>食育・アレルギー対応</v>
          </cell>
          <cell r="H3295" t="str">
            <v>京都府-001790</v>
          </cell>
        </row>
        <row r="3296">
          <cell r="D3296" t="str">
            <v>262604420961</v>
          </cell>
          <cell r="F3296" t="str">
            <v>食育・アレルギー対応</v>
          </cell>
          <cell r="H3296" t="str">
            <v>京都府-036169</v>
          </cell>
        </row>
        <row r="3297">
          <cell r="D3297" t="str">
            <v>262604420962</v>
          </cell>
          <cell r="F3297" t="str">
            <v>食育・アレルギー対応</v>
          </cell>
          <cell r="H3297" t="str">
            <v>京都府-041129</v>
          </cell>
        </row>
        <row r="3298">
          <cell r="D3298" t="str">
            <v>262604420963</v>
          </cell>
          <cell r="F3298" t="str">
            <v>食育・アレルギー対応</v>
          </cell>
          <cell r="H3298" t="str">
            <v>京都府-041054</v>
          </cell>
        </row>
        <row r="3299">
          <cell r="D3299" t="str">
            <v>262604420964</v>
          </cell>
          <cell r="F3299" t="str">
            <v>食育・アレルギー対応</v>
          </cell>
          <cell r="H3299" t="str">
            <v>京都府-034116</v>
          </cell>
        </row>
        <row r="3300">
          <cell r="D3300" t="str">
            <v>262604420965</v>
          </cell>
          <cell r="F3300" t="str">
            <v>食育・アレルギー対応</v>
          </cell>
          <cell r="H3300" t="str">
            <v>京都府-015686</v>
          </cell>
        </row>
        <row r="3301">
          <cell r="D3301" t="str">
            <v>262604420966</v>
          </cell>
          <cell r="F3301" t="str">
            <v>食育・アレルギー対応</v>
          </cell>
          <cell r="H3301" t="str">
            <v>京都府-040526</v>
          </cell>
        </row>
        <row r="3302">
          <cell r="D3302" t="str">
            <v>262604420967</v>
          </cell>
          <cell r="F3302" t="str">
            <v>食育・アレルギー対応</v>
          </cell>
          <cell r="H3302" t="str">
            <v>京都府-042036</v>
          </cell>
        </row>
        <row r="3303">
          <cell r="D3303" t="str">
            <v>262604420968</v>
          </cell>
          <cell r="F3303" t="str">
            <v>食育・アレルギー対応</v>
          </cell>
          <cell r="H3303" t="str">
            <v>京都府-019717</v>
          </cell>
        </row>
        <row r="3304">
          <cell r="D3304" t="str">
            <v>262604420969</v>
          </cell>
          <cell r="F3304" t="str">
            <v>食育・アレルギー対応</v>
          </cell>
          <cell r="H3304" t="str">
            <v>奈良県-021340</v>
          </cell>
        </row>
        <row r="3305">
          <cell r="D3305" t="str">
            <v>262604420970</v>
          </cell>
          <cell r="F3305" t="str">
            <v>食育・アレルギー対応</v>
          </cell>
          <cell r="H3305" t="str">
            <v>京都府-039971</v>
          </cell>
        </row>
        <row r="3306">
          <cell r="D3306" t="str">
            <v>262604420971</v>
          </cell>
          <cell r="F3306" t="str">
            <v>食育・アレルギー対応</v>
          </cell>
          <cell r="H3306" t="str">
            <v>神奈川県-123197</v>
          </cell>
        </row>
        <row r="3307">
          <cell r="D3307" t="str">
            <v>262604420972</v>
          </cell>
          <cell r="F3307" t="str">
            <v>食育・アレルギー対応</v>
          </cell>
          <cell r="H3307" t="str">
            <v>京都府-040917</v>
          </cell>
        </row>
        <row r="3308">
          <cell r="D3308" t="str">
            <v>262604420973</v>
          </cell>
          <cell r="F3308" t="str">
            <v>食育・アレルギー対応</v>
          </cell>
          <cell r="H3308" t="str">
            <v>滋賀県-013714</v>
          </cell>
        </row>
        <row r="3309">
          <cell r="D3309" t="str">
            <v>262604420974</v>
          </cell>
          <cell r="F3309" t="str">
            <v>食育・アレルギー対応</v>
          </cell>
          <cell r="H3309" t="str">
            <v>京都府-042221</v>
          </cell>
        </row>
        <row r="3310">
          <cell r="D3310" t="str">
            <v>262604420975</v>
          </cell>
          <cell r="F3310" t="str">
            <v>食育・アレルギー対応</v>
          </cell>
          <cell r="H3310" t="str">
            <v>大阪府-025515</v>
          </cell>
        </row>
        <row r="3311">
          <cell r="D3311" t="str">
            <v>262604420976</v>
          </cell>
          <cell r="F3311" t="str">
            <v>食育・アレルギー対応</v>
          </cell>
          <cell r="H3311" t="str">
            <v>京都府-000226</v>
          </cell>
        </row>
        <row r="3312">
          <cell r="D3312" t="str">
            <v>262604420977</v>
          </cell>
          <cell r="F3312" t="str">
            <v>食育・アレルギー対応</v>
          </cell>
          <cell r="H3312" t="str">
            <v>京都府-023697</v>
          </cell>
        </row>
        <row r="3313">
          <cell r="D3313" t="str">
            <v>262604420978</v>
          </cell>
          <cell r="F3313" t="str">
            <v>食育・アレルギー対応</v>
          </cell>
          <cell r="H3313" t="str">
            <v>該当しない</v>
          </cell>
        </row>
        <row r="3314">
          <cell r="D3314" t="str">
            <v>262604420979</v>
          </cell>
          <cell r="F3314" t="str">
            <v>食育・アレルギー対応</v>
          </cell>
          <cell r="H3314" t="str">
            <v>京都府-025619</v>
          </cell>
        </row>
        <row r="3315">
          <cell r="D3315" t="str">
            <v>262604420980</v>
          </cell>
          <cell r="F3315" t="str">
            <v>食育・アレルギー対応</v>
          </cell>
          <cell r="H3315" t="str">
            <v>京都府-039518</v>
          </cell>
        </row>
        <row r="3316">
          <cell r="D3316" t="str">
            <v>262604420981</v>
          </cell>
          <cell r="F3316" t="str">
            <v>食育・アレルギー対応</v>
          </cell>
          <cell r="H3316" t="str">
            <v>京都府-024146</v>
          </cell>
        </row>
        <row r="3317">
          <cell r="D3317" t="str">
            <v>262604420982</v>
          </cell>
          <cell r="F3317" t="str">
            <v>食育・アレルギー対応</v>
          </cell>
          <cell r="H3317" t="str">
            <v>京都府-020659</v>
          </cell>
        </row>
        <row r="3318">
          <cell r="D3318" t="str">
            <v>262604420983</v>
          </cell>
          <cell r="F3318" t="str">
            <v>食育・アレルギー対応</v>
          </cell>
          <cell r="H3318" t="str">
            <v>京都府-004801</v>
          </cell>
        </row>
        <row r="3319">
          <cell r="D3319" t="str">
            <v>262604420984</v>
          </cell>
          <cell r="F3319" t="str">
            <v>食育・アレルギー対応</v>
          </cell>
          <cell r="H3319" t="str">
            <v>京都府-002389</v>
          </cell>
        </row>
        <row r="3320">
          <cell r="D3320" t="str">
            <v>262604420985</v>
          </cell>
          <cell r="F3320" t="str">
            <v>食育・アレルギー対応</v>
          </cell>
          <cell r="H3320" t="str">
            <v>京都府-031696</v>
          </cell>
        </row>
        <row r="3321">
          <cell r="D3321" t="str">
            <v>262604420986</v>
          </cell>
          <cell r="F3321" t="str">
            <v>食育・アレルギー対応</v>
          </cell>
          <cell r="H3321" t="str">
            <v>京都府-035863</v>
          </cell>
        </row>
        <row r="3322">
          <cell r="D3322" t="str">
            <v>262604420987</v>
          </cell>
          <cell r="F3322" t="str">
            <v>食育・アレルギー対応</v>
          </cell>
          <cell r="H3322" t="str">
            <v>京都府-025817</v>
          </cell>
        </row>
        <row r="3323">
          <cell r="D3323" t="str">
            <v>262604420988</v>
          </cell>
          <cell r="F3323" t="str">
            <v>食育・アレルギー対応</v>
          </cell>
          <cell r="H3323" t="str">
            <v>大阪府-017588</v>
          </cell>
        </row>
        <row r="3324">
          <cell r="D3324" t="str">
            <v>262604420989</v>
          </cell>
          <cell r="F3324" t="str">
            <v>食育・アレルギー対応</v>
          </cell>
          <cell r="H3324" t="str">
            <v>京都府-002768</v>
          </cell>
        </row>
        <row r="3325">
          <cell r="D3325" t="str">
            <v>262604420990</v>
          </cell>
          <cell r="F3325" t="str">
            <v>食育・アレルギー対応</v>
          </cell>
          <cell r="H3325" t="str">
            <v>京都府-026544</v>
          </cell>
        </row>
        <row r="3326">
          <cell r="D3326" t="str">
            <v>262604420991</v>
          </cell>
          <cell r="F3326" t="str">
            <v>食育・アレルギー対応</v>
          </cell>
          <cell r="H3326" t="str">
            <v>京都府-032042</v>
          </cell>
        </row>
        <row r="3327">
          <cell r="D3327" t="str">
            <v>262604420992</v>
          </cell>
          <cell r="F3327" t="str">
            <v>食育・アレルギー対応</v>
          </cell>
          <cell r="H3327" t="str">
            <v>京都府-009307</v>
          </cell>
        </row>
        <row r="3328">
          <cell r="D3328" t="str">
            <v>262604420993</v>
          </cell>
          <cell r="F3328" t="str">
            <v>食育・アレルギー対応</v>
          </cell>
          <cell r="H3328" t="str">
            <v>京都府-038697</v>
          </cell>
        </row>
        <row r="3329">
          <cell r="D3329" t="str">
            <v>262604420994</v>
          </cell>
          <cell r="F3329" t="str">
            <v>食育・アレルギー対応</v>
          </cell>
          <cell r="H3329" t="str">
            <v>京都府-038328</v>
          </cell>
        </row>
        <row r="3330">
          <cell r="D3330" t="str">
            <v>262604420995</v>
          </cell>
          <cell r="F3330" t="str">
            <v>食育・アレルギー対応</v>
          </cell>
          <cell r="H3330" t="str">
            <v>京都府-009179</v>
          </cell>
        </row>
        <row r="3331">
          <cell r="D3331" t="str">
            <v>262604720996</v>
          </cell>
          <cell r="F3331" t="str">
            <v>マネジメント</v>
          </cell>
          <cell r="H3331" t="str">
            <v>京都府-038444</v>
          </cell>
        </row>
        <row r="3332">
          <cell r="D3332" t="str">
            <v>262604720997</v>
          </cell>
          <cell r="F3332" t="str">
            <v>マネジメント</v>
          </cell>
          <cell r="H3332" t="str">
            <v>兵庫県-056043</v>
          </cell>
        </row>
        <row r="3333">
          <cell r="D3333" t="str">
            <v/>
          </cell>
        </row>
        <row r="3334">
          <cell r="D3334" t="str">
            <v/>
          </cell>
        </row>
        <row r="3335">
          <cell r="D3335" t="str">
            <v/>
          </cell>
        </row>
        <row r="3336">
          <cell r="D3336" t="str">
            <v/>
          </cell>
        </row>
        <row r="3337">
          <cell r="D3337" t="str">
            <v/>
          </cell>
        </row>
        <row r="3338">
          <cell r="D3338" t="str">
            <v/>
          </cell>
        </row>
        <row r="3339">
          <cell r="D3339" t="str">
            <v/>
          </cell>
        </row>
        <row r="3340">
          <cell r="D3340" t="str">
            <v/>
          </cell>
        </row>
        <row r="3341">
          <cell r="D3341" t="str">
            <v/>
          </cell>
        </row>
        <row r="3342">
          <cell r="D3342" t="str">
            <v/>
          </cell>
        </row>
        <row r="3343">
          <cell r="D3343" t="str">
            <v/>
          </cell>
        </row>
        <row r="3344">
          <cell r="D3344" t="str">
            <v/>
          </cell>
        </row>
        <row r="3345">
          <cell r="D3345" t="str">
            <v/>
          </cell>
        </row>
        <row r="3346">
          <cell r="D3346" t="str">
            <v/>
          </cell>
        </row>
        <row r="3347">
          <cell r="D3347" t="str">
            <v/>
          </cell>
        </row>
        <row r="3348">
          <cell r="D3348" t="str">
            <v/>
          </cell>
        </row>
        <row r="3349">
          <cell r="D3349" t="str">
            <v/>
          </cell>
        </row>
        <row r="3350">
          <cell r="D3350" t="str">
            <v/>
          </cell>
        </row>
        <row r="3351">
          <cell r="D3351" t="str">
            <v/>
          </cell>
        </row>
        <row r="3352">
          <cell r="D3352" t="str">
            <v/>
          </cell>
        </row>
        <row r="3353">
          <cell r="D3353" t="str">
            <v/>
          </cell>
        </row>
        <row r="3354">
          <cell r="D3354" t="str">
            <v/>
          </cell>
        </row>
        <row r="3355">
          <cell r="D3355" t="str">
            <v/>
          </cell>
        </row>
        <row r="3356">
          <cell r="D3356" t="str">
            <v/>
          </cell>
        </row>
        <row r="3357">
          <cell r="D3357" t="str">
            <v/>
          </cell>
        </row>
        <row r="3358">
          <cell r="D3358" t="str">
            <v/>
          </cell>
        </row>
        <row r="3359">
          <cell r="D3359" t="str">
            <v/>
          </cell>
        </row>
        <row r="3360">
          <cell r="D3360" t="str">
            <v/>
          </cell>
        </row>
        <row r="3361">
          <cell r="D3361" t="str">
            <v/>
          </cell>
        </row>
        <row r="3362">
          <cell r="D3362" t="str">
            <v/>
          </cell>
        </row>
        <row r="3363">
          <cell r="D3363" t="str">
            <v/>
          </cell>
        </row>
        <row r="3364">
          <cell r="D3364" t="str">
            <v/>
          </cell>
        </row>
        <row r="3365">
          <cell r="D3365" t="str">
            <v/>
          </cell>
        </row>
        <row r="3366">
          <cell r="D3366" t="str">
            <v/>
          </cell>
        </row>
        <row r="3367">
          <cell r="D3367" t="str">
            <v/>
          </cell>
        </row>
        <row r="3368">
          <cell r="D3368" t="str">
            <v/>
          </cell>
        </row>
        <row r="3369">
          <cell r="D3369" t="str">
            <v/>
          </cell>
        </row>
        <row r="3370">
          <cell r="D3370" t="str">
            <v/>
          </cell>
        </row>
        <row r="3371">
          <cell r="D3371" t="str">
            <v/>
          </cell>
        </row>
        <row r="3372">
          <cell r="D3372" t="str">
            <v/>
          </cell>
        </row>
        <row r="3373">
          <cell r="D3373" t="str">
            <v/>
          </cell>
        </row>
        <row r="3374">
          <cell r="D3374" t="str">
            <v/>
          </cell>
        </row>
        <row r="3375">
          <cell r="D3375" t="str">
            <v/>
          </cell>
        </row>
        <row r="3376">
          <cell r="D3376" t="str">
            <v/>
          </cell>
        </row>
        <row r="3377">
          <cell r="D3377" t="str">
            <v/>
          </cell>
        </row>
        <row r="3378">
          <cell r="D3378" t="str">
            <v/>
          </cell>
        </row>
        <row r="3379">
          <cell r="D3379" t="str">
            <v/>
          </cell>
        </row>
        <row r="3380">
          <cell r="D3380" t="str">
            <v/>
          </cell>
        </row>
        <row r="3381">
          <cell r="D3381" t="str">
            <v/>
          </cell>
        </row>
        <row r="3382">
          <cell r="D3382" t="str">
            <v/>
          </cell>
        </row>
        <row r="3383">
          <cell r="D3383" t="str">
            <v/>
          </cell>
        </row>
        <row r="3384">
          <cell r="D3384" t="str">
            <v/>
          </cell>
        </row>
        <row r="3385">
          <cell r="D3385" t="str">
            <v/>
          </cell>
        </row>
        <row r="3386">
          <cell r="D3386" t="str">
            <v/>
          </cell>
        </row>
        <row r="3387">
          <cell r="D3387" t="str">
            <v/>
          </cell>
        </row>
        <row r="3388">
          <cell r="D3388" t="str">
            <v/>
          </cell>
        </row>
        <row r="3389">
          <cell r="D3389" t="str">
            <v/>
          </cell>
        </row>
        <row r="3390">
          <cell r="D3390" t="str">
            <v/>
          </cell>
        </row>
        <row r="3391">
          <cell r="D3391" t="str">
            <v/>
          </cell>
        </row>
        <row r="3392">
          <cell r="D3392" t="str">
            <v/>
          </cell>
        </row>
        <row r="3393">
          <cell r="D3393" t="str">
            <v/>
          </cell>
        </row>
        <row r="3394">
          <cell r="D3394" t="str">
            <v/>
          </cell>
        </row>
        <row r="3395">
          <cell r="D3395" t="str">
            <v/>
          </cell>
        </row>
        <row r="3396">
          <cell r="D3396" t="str">
            <v/>
          </cell>
        </row>
        <row r="3397">
          <cell r="D3397" t="str">
            <v/>
          </cell>
        </row>
        <row r="3398">
          <cell r="D3398" t="str">
            <v/>
          </cell>
        </row>
        <row r="3399">
          <cell r="D3399" t="str">
            <v/>
          </cell>
        </row>
        <row r="3400">
          <cell r="D3400" t="str">
            <v/>
          </cell>
        </row>
        <row r="3401">
          <cell r="D3401" t="str">
            <v/>
          </cell>
        </row>
        <row r="3402">
          <cell r="D3402" t="str">
            <v/>
          </cell>
        </row>
        <row r="3403">
          <cell r="D3403" t="str">
            <v/>
          </cell>
        </row>
        <row r="3404">
          <cell r="D3404" t="str">
            <v/>
          </cell>
        </row>
        <row r="3405">
          <cell r="D3405" t="str">
            <v/>
          </cell>
        </row>
        <row r="3406">
          <cell r="D3406" t="str">
            <v/>
          </cell>
        </row>
        <row r="3407">
          <cell r="D3407" t="str">
            <v/>
          </cell>
        </row>
        <row r="3408">
          <cell r="D3408" t="str">
            <v/>
          </cell>
        </row>
        <row r="3409">
          <cell r="D3409" t="str">
            <v/>
          </cell>
        </row>
        <row r="3410">
          <cell r="D3410" t="str">
            <v/>
          </cell>
        </row>
        <row r="3411">
          <cell r="D3411" t="str">
            <v/>
          </cell>
        </row>
        <row r="3412">
          <cell r="D3412" t="str">
            <v/>
          </cell>
        </row>
        <row r="3413">
          <cell r="D3413" t="str">
            <v/>
          </cell>
        </row>
        <row r="3414">
          <cell r="D3414" t="str">
            <v/>
          </cell>
        </row>
        <row r="3415">
          <cell r="D3415" t="str">
            <v/>
          </cell>
        </row>
        <row r="3416">
          <cell r="D3416" t="str">
            <v/>
          </cell>
        </row>
        <row r="3417">
          <cell r="D3417" t="str">
            <v/>
          </cell>
        </row>
        <row r="3418">
          <cell r="D3418" t="str">
            <v/>
          </cell>
        </row>
        <row r="3419">
          <cell r="D3419" t="str">
            <v/>
          </cell>
        </row>
        <row r="3420">
          <cell r="D3420" t="str">
            <v/>
          </cell>
        </row>
        <row r="3421">
          <cell r="D3421" t="str">
            <v/>
          </cell>
        </row>
        <row r="3422">
          <cell r="D3422" t="str">
            <v/>
          </cell>
        </row>
        <row r="3423">
          <cell r="D3423" t="str">
            <v/>
          </cell>
        </row>
        <row r="3424">
          <cell r="D3424" t="str">
            <v/>
          </cell>
        </row>
        <row r="3425">
          <cell r="D3425" t="str">
            <v/>
          </cell>
        </row>
        <row r="3426">
          <cell r="D3426" t="str">
            <v/>
          </cell>
        </row>
        <row r="3427">
          <cell r="D3427" t="str">
            <v/>
          </cell>
        </row>
        <row r="3428">
          <cell r="D3428" t="str">
            <v/>
          </cell>
        </row>
        <row r="3429">
          <cell r="D3429" t="str">
            <v/>
          </cell>
        </row>
        <row r="3430">
          <cell r="D3430" t="str">
            <v/>
          </cell>
        </row>
        <row r="3431">
          <cell r="D3431" t="str">
            <v/>
          </cell>
        </row>
        <row r="3432">
          <cell r="D3432" t="str">
            <v/>
          </cell>
        </row>
        <row r="3433">
          <cell r="D3433" t="str">
            <v/>
          </cell>
        </row>
        <row r="3434">
          <cell r="D3434" t="str">
            <v/>
          </cell>
        </row>
        <row r="3435">
          <cell r="D3435" t="str">
            <v/>
          </cell>
        </row>
        <row r="3436">
          <cell r="D3436" t="str">
            <v/>
          </cell>
        </row>
        <row r="3437">
          <cell r="D3437" t="str">
            <v/>
          </cell>
        </row>
        <row r="3438">
          <cell r="D3438" t="str">
            <v/>
          </cell>
        </row>
        <row r="3439">
          <cell r="D3439" t="str">
            <v/>
          </cell>
        </row>
        <row r="3440">
          <cell r="D3440" t="str">
            <v/>
          </cell>
        </row>
        <row r="3441">
          <cell r="D3441" t="str">
            <v/>
          </cell>
        </row>
        <row r="3442">
          <cell r="D3442" t="str">
            <v/>
          </cell>
        </row>
        <row r="3443">
          <cell r="D3443" t="str">
            <v/>
          </cell>
        </row>
        <row r="3444">
          <cell r="D3444" t="str">
            <v/>
          </cell>
        </row>
        <row r="3445">
          <cell r="D3445" t="str">
            <v/>
          </cell>
        </row>
        <row r="3446">
          <cell r="D3446" t="str">
            <v/>
          </cell>
        </row>
        <row r="3447">
          <cell r="D3447" t="str">
            <v/>
          </cell>
        </row>
        <row r="3448">
          <cell r="D3448" t="str">
            <v/>
          </cell>
        </row>
        <row r="3449">
          <cell r="D3449" t="str">
            <v/>
          </cell>
        </row>
        <row r="3450">
          <cell r="D3450" t="str">
            <v/>
          </cell>
        </row>
        <row r="3451">
          <cell r="D3451" t="str">
            <v/>
          </cell>
        </row>
        <row r="3452">
          <cell r="D3452" t="str">
            <v/>
          </cell>
        </row>
        <row r="3453">
          <cell r="D3453" t="str">
            <v/>
          </cell>
        </row>
        <row r="3454">
          <cell r="D3454" t="str">
            <v/>
          </cell>
        </row>
        <row r="3455">
          <cell r="D3455" t="str">
            <v/>
          </cell>
        </row>
        <row r="3456">
          <cell r="D3456" t="str">
            <v/>
          </cell>
        </row>
        <row r="3457">
          <cell r="D3457" t="str">
            <v/>
          </cell>
        </row>
        <row r="3458">
          <cell r="D3458" t="str">
            <v/>
          </cell>
        </row>
        <row r="3459">
          <cell r="D3459" t="str">
            <v/>
          </cell>
        </row>
        <row r="3460">
          <cell r="D3460" t="str">
            <v/>
          </cell>
        </row>
        <row r="3461">
          <cell r="D3461" t="str">
            <v/>
          </cell>
        </row>
        <row r="3462">
          <cell r="D3462" t="str">
            <v/>
          </cell>
        </row>
        <row r="3463">
          <cell r="D3463" t="str">
            <v/>
          </cell>
        </row>
        <row r="3464">
          <cell r="D3464" t="str">
            <v/>
          </cell>
        </row>
        <row r="3465">
          <cell r="D3465" t="str">
            <v/>
          </cell>
        </row>
        <row r="3466">
          <cell r="D3466" t="str">
            <v/>
          </cell>
        </row>
        <row r="3467">
          <cell r="D3467" t="str">
            <v/>
          </cell>
        </row>
        <row r="3468">
          <cell r="D3468" t="str">
            <v/>
          </cell>
        </row>
        <row r="3469">
          <cell r="D3469" t="str">
            <v/>
          </cell>
        </row>
        <row r="3470">
          <cell r="D3470" t="str">
            <v/>
          </cell>
        </row>
        <row r="3471">
          <cell r="D3471" t="str">
            <v/>
          </cell>
        </row>
        <row r="3472">
          <cell r="D3472" t="str">
            <v/>
          </cell>
        </row>
        <row r="3473">
          <cell r="D3473" t="str">
            <v/>
          </cell>
        </row>
        <row r="3474">
          <cell r="D3474" t="str">
            <v/>
          </cell>
        </row>
        <row r="3475">
          <cell r="D3475" t="str">
            <v/>
          </cell>
        </row>
        <row r="3476">
          <cell r="D3476" t="str">
            <v/>
          </cell>
        </row>
        <row r="3477">
          <cell r="D3477" t="str">
            <v/>
          </cell>
        </row>
        <row r="3478">
          <cell r="D3478" t="str">
            <v/>
          </cell>
        </row>
        <row r="3479">
          <cell r="D3479" t="str">
            <v/>
          </cell>
        </row>
        <row r="3480">
          <cell r="D3480" t="str">
            <v/>
          </cell>
        </row>
        <row r="3481">
          <cell r="D3481" t="str">
            <v/>
          </cell>
        </row>
        <row r="3482">
          <cell r="D3482" t="str">
            <v/>
          </cell>
        </row>
        <row r="3483">
          <cell r="D3483" t="str">
            <v/>
          </cell>
        </row>
        <row r="3484">
          <cell r="D3484" t="str">
            <v/>
          </cell>
        </row>
        <row r="3485">
          <cell r="D3485" t="str">
            <v/>
          </cell>
        </row>
        <row r="3486">
          <cell r="D3486" t="str">
            <v/>
          </cell>
        </row>
        <row r="3487">
          <cell r="D3487" t="str">
            <v/>
          </cell>
        </row>
        <row r="3488">
          <cell r="D3488" t="str">
            <v/>
          </cell>
        </row>
        <row r="3489">
          <cell r="D3489" t="str">
            <v/>
          </cell>
        </row>
        <row r="3490">
          <cell r="D3490" t="str">
            <v/>
          </cell>
        </row>
        <row r="3491">
          <cell r="D3491" t="str">
            <v/>
          </cell>
        </row>
        <row r="3492">
          <cell r="D3492" t="str">
            <v/>
          </cell>
        </row>
        <row r="3493">
          <cell r="D3493" t="str">
            <v/>
          </cell>
        </row>
        <row r="3494">
          <cell r="D3494" t="str">
            <v/>
          </cell>
        </row>
        <row r="3495">
          <cell r="D3495" t="str">
            <v/>
          </cell>
        </row>
        <row r="3496">
          <cell r="D3496" t="str">
            <v/>
          </cell>
        </row>
        <row r="3497">
          <cell r="D3497" t="str">
            <v/>
          </cell>
        </row>
        <row r="3498">
          <cell r="D3498" t="str">
            <v/>
          </cell>
        </row>
        <row r="3499">
          <cell r="D3499" t="str">
            <v/>
          </cell>
        </row>
        <row r="3500">
          <cell r="D3500" t="str">
            <v/>
          </cell>
        </row>
        <row r="3501">
          <cell r="D3501" t="str">
            <v/>
          </cell>
        </row>
        <row r="3502">
          <cell r="D3502" t="str">
            <v/>
          </cell>
        </row>
        <row r="3503">
          <cell r="D3503" t="str">
            <v/>
          </cell>
        </row>
        <row r="3504">
          <cell r="D3504" t="str">
            <v/>
          </cell>
        </row>
        <row r="3505">
          <cell r="D3505" t="str">
            <v/>
          </cell>
        </row>
        <row r="3506">
          <cell r="D3506" t="str">
            <v/>
          </cell>
        </row>
        <row r="3507">
          <cell r="D3507" t="str">
            <v/>
          </cell>
        </row>
        <row r="3508">
          <cell r="D3508" t="str">
            <v/>
          </cell>
        </row>
        <row r="3509">
          <cell r="D3509" t="str">
            <v/>
          </cell>
        </row>
      </sheetData>
      <sheetData sheetId="5"/>
      <sheetData sheetId="6"/>
      <sheetData sheetId="7">
        <row r="1">
          <cell r="D1" t="str">
            <v>修了証番号
【自動】</v>
          </cell>
        </row>
      </sheetData>
      <sheetData sheetId="8">
        <row r="1">
          <cell r="D1" t="str">
            <v>修了証番号
【自動】</v>
          </cell>
        </row>
      </sheetData>
      <sheetData sheetId="9">
        <row r="1">
          <cell r="D1" t="str">
            <v>修了証番号
【自動】</v>
          </cell>
        </row>
      </sheetData>
      <sheetData sheetId="10">
        <row r="1">
          <cell r="D1" t="str">
            <v>修了証番号
【自動】</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80601-EC3A-4B9C-A48E-722DFBC9C9DF}">
  <sheetPr>
    <tabColor theme="2" tint="-0.749992370372631"/>
    <pageSetUpPr fitToPage="1"/>
  </sheetPr>
  <dimension ref="B1:DL104"/>
  <sheetViews>
    <sheetView tabSelected="1" view="pageBreakPreview" zoomScale="70" zoomScaleNormal="90" zoomScaleSheetLayoutView="70" workbookViewId="0">
      <pane ySplit="10" topLeftCell="A11" activePane="bottomLeft" state="frozen"/>
      <selection activeCell="R24" sqref="R24"/>
      <selection pane="bottomLeft" activeCell="B1" sqref="B1"/>
    </sheetView>
  </sheetViews>
  <sheetFormatPr defaultRowHeight="13.5"/>
  <cols>
    <col min="1" max="1" width="3.125" customWidth="1"/>
    <col min="2" max="2" width="2.875" customWidth="1"/>
    <col min="3" max="3" width="4.125" customWidth="1"/>
    <col min="4" max="4" width="12.375" customWidth="1"/>
    <col min="5" max="5" width="10.375" customWidth="1"/>
    <col min="6" max="6" width="15.375" customWidth="1"/>
    <col min="7" max="7" width="8.375" customWidth="1"/>
    <col min="8" max="8" width="15.375" customWidth="1"/>
    <col min="9" max="9" width="15.375" hidden="1" customWidth="1"/>
    <col min="10" max="10" width="8.875" customWidth="1"/>
    <col min="11" max="11" width="35.875" bestFit="1" customWidth="1"/>
    <col min="12" max="12" width="5.375" customWidth="1"/>
    <col min="13" max="13" width="13" customWidth="1"/>
    <col min="14" max="14" width="5.375" hidden="1" customWidth="1"/>
    <col min="15" max="15" width="5.375" customWidth="1"/>
    <col min="16" max="16" width="13" customWidth="1"/>
    <col min="17" max="17" width="5.375" hidden="1" customWidth="1"/>
    <col min="18" max="18" width="5.375" customWidth="1"/>
    <col min="19" max="19" width="13" customWidth="1"/>
    <col min="20" max="20" width="5.375" hidden="1" customWidth="1"/>
    <col min="21" max="21" width="5.375" customWidth="1"/>
    <col min="22" max="22" width="13" customWidth="1"/>
    <col min="23" max="23" width="5.375" hidden="1" customWidth="1"/>
    <col min="24" max="24" width="5.375" customWidth="1"/>
    <col min="25" max="25" width="13" customWidth="1"/>
    <col min="26" max="26" width="5.375" hidden="1" customWidth="1"/>
    <col min="27" max="27" width="5.375" customWidth="1"/>
    <col min="28" max="28" width="13" customWidth="1"/>
    <col min="29" max="29" width="5.375" hidden="1" customWidth="1"/>
    <col min="30" max="30" width="5.375" customWidth="1"/>
    <col min="31" max="31" width="13" customWidth="1"/>
    <col min="32" max="32" width="5.375" hidden="1" customWidth="1"/>
    <col min="33" max="33" width="5.375" customWidth="1"/>
    <col min="34" max="34" width="13" customWidth="1"/>
    <col min="35" max="35" width="5.375" hidden="1" customWidth="1"/>
    <col min="36" max="37" width="6.75" customWidth="1"/>
    <col min="38" max="39" width="11.25" bestFit="1" customWidth="1"/>
    <col min="40" max="40" width="39.125" customWidth="1"/>
    <col min="41" max="41" width="4.25" customWidth="1"/>
    <col min="43" max="72" width="7.625" hidden="1" customWidth="1"/>
    <col min="73" max="73" width="8.375" hidden="1" customWidth="1"/>
    <col min="74" max="74" width="10.375" hidden="1" customWidth="1"/>
    <col min="75" max="116" width="7.625" hidden="1" customWidth="1"/>
  </cols>
  <sheetData>
    <row r="1" spans="2:116" ht="21">
      <c r="B1" s="1" t="s">
        <v>212</v>
      </c>
      <c r="K1" s="60"/>
      <c r="AQ1" s="67" t="s">
        <v>0</v>
      </c>
      <c r="AZ1" s="67" t="s">
        <v>0</v>
      </c>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row>
    <row r="2" spans="2:116" ht="15" customHeight="1">
      <c r="K2" s="60"/>
      <c r="AZ2" s="67"/>
      <c r="BA2" s="67"/>
      <c r="BB2" s="67"/>
      <c r="BC2" s="67"/>
      <c r="BD2" s="67"/>
      <c r="BE2" s="67"/>
      <c r="BF2" s="67"/>
      <c r="BG2" s="67"/>
      <c r="BH2" s="67"/>
      <c r="BI2" s="67"/>
      <c r="BJ2" s="67"/>
      <c r="BK2" s="67"/>
      <c r="BL2" s="67"/>
      <c r="BM2" s="67"/>
      <c r="BN2" s="67"/>
      <c r="BO2" s="67"/>
      <c r="BP2" s="67"/>
      <c r="BQ2" s="67"/>
      <c r="BR2" s="67"/>
      <c r="BS2" s="67"/>
      <c r="BT2" s="67"/>
      <c r="BU2" s="68"/>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row>
    <row r="3" spans="2:116" ht="15" customHeight="1" thickBot="1">
      <c r="C3" s="147" t="s">
        <v>1</v>
      </c>
      <c r="D3" s="147"/>
      <c r="E3" s="17"/>
      <c r="AE3" t="s">
        <v>2</v>
      </c>
      <c r="BA3" t="s">
        <v>207</v>
      </c>
      <c r="BC3" s="67"/>
      <c r="BD3" s="67"/>
      <c r="BE3" s="67"/>
      <c r="BF3" s="67"/>
      <c r="BG3" s="67"/>
      <c r="BH3" s="67"/>
      <c r="BI3" s="67"/>
      <c r="BJ3" s="67"/>
      <c r="BK3" s="67"/>
      <c r="BL3" s="67"/>
      <c r="BM3" s="67"/>
      <c r="BN3" s="67"/>
      <c r="BO3" s="67"/>
      <c r="BP3" s="67"/>
      <c r="BQ3" s="67"/>
      <c r="BR3" s="67"/>
      <c r="BS3" s="67" t="s">
        <v>3</v>
      </c>
      <c r="BT3" s="67"/>
      <c r="BU3" s="68" t="str">
        <f>IF(COUNTIF(BV11:BV60,"×")&gt;0,"NG","OK")</f>
        <v>OK</v>
      </c>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row>
    <row r="4" spans="2:116" ht="16.5" customHeight="1">
      <c r="C4" s="147" t="s">
        <v>4</v>
      </c>
      <c r="D4" s="147"/>
      <c r="E4" s="161"/>
      <c r="F4" s="162"/>
      <c r="G4" s="163"/>
      <c r="H4" s="2"/>
      <c r="K4" s="3"/>
      <c r="AD4" s="62"/>
      <c r="AE4" s="159" t="str">
        <f>IF(COUNTA($AN$11:$AN$60)=COUNTIFS($AN$11:$AN$60,"-"),"",
IF(COUNTIFS($AN$11:$AN$60,"&lt;&gt;OK",$AN$11:$AN$60,"&lt;&gt;-")&gt;0,"「要件判定」欄のエラーメッセージを確認してください。","提出可能です。"))</f>
        <v/>
      </c>
      <c r="AF4" s="159"/>
      <c r="AG4" s="159"/>
      <c r="AH4" s="159"/>
      <c r="AI4" s="159"/>
      <c r="AJ4" s="159"/>
      <c r="AK4" s="159"/>
      <c r="AL4" s="159"/>
      <c r="AM4" s="159"/>
      <c r="AN4" s="159"/>
      <c r="AZ4" t="s">
        <v>5</v>
      </c>
      <c r="BA4" s="4">
        <v>4</v>
      </c>
      <c r="BB4" t="s">
        <v>6</v>
      </c>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row>
    <row r="5" spans="2:116" ht="16.5" customHeight="1" thickBot="1">
      <c r="C5" s="147" t="s">
        <v>7</v>
      </c>
      <c r="D5" s="147"/>
      <c r="E5" s="161"/>
      <c r="F5" s="162"/>
      <c r="G5" s="163"/>
      <c r="H5" s="2"/>
      <c r="K5" s="3"/>
      <c r="AD5" s="62"/>
      <c r="AE5" s="159"/>
      <c r="AF5" s="159"/>
      <c r="AG5" s="159"/>
      <c r="AH5" s="159"/>
      <c r="AI5" s="159"/>
      <c r="AJ5" s="159"/>
      <c r="AK5" s="159"/>
      <c r="AL5" s="159"/>
      <c r="AM5" s="159"/>
      <c r="AN5" s="159"/>
      <c r="AZ5" t="s">
        <v>8</v>
      </c>
      <c r="BA5" s="7">
        <v>1</v>
      </c>
      <c r="BB5" t="s">
        <v>9</v>
      </c>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row>
    <row r="6" spans="2:116" ht="15" customHeight="1">
      <c r="C6" s="3"/>
      <c r="D6" s="3"/>
      <c r="E6" s="3"/>
      <c r="F6" s="3"/>
      <c r="G6" s="3"/>
      <c r="H6" s="3"/>
      <c r="I6" s="3"/>
      <c r="J6" s="3"/>
      <c r="K6" s="3"/>
      <c r="R6" s="5"/>
      <c r="S6" s="5"/>
      <c r="U6" s="5"/>
      <c r="V6" s="5"/>
      <c r="X6" s="6"/>
      <c r="Y6" s="6"/>
      <c r="AA6" s="6"/>
      <c r="AB6" s="6"/>
      <c r="AD6" s="62"/>
      <c r="AE6" s="159"/>
      <c r="AF6" s="159"/>
      <c r="AG6" s="159"/>
      <c r="AH6" s="159"/>
      <c r="AI6" s="159"/>
      <c r="AJ6" s="159"/>
      <c r="AK6" s="159"/>
      <c r="AL6" s="159"/>
      <c r="AM6" s="159"/>
      <c r="AN6" s="159"/>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row>
    <row r="7" spans="2:116" ht="22.5" customHeight="1" thickBot="1">
      <c r="AD7" s="62"/>
      <c r="AE7" s="160"/>
      <c r="AF7" s="160"/>
      <c r="AG7" s="160"/>
      <c r="AH7" s="160"/>
      <c r="AI7" s="160"/>
      <c r="AJ7" s="160"/>
      <c r="AK7" s="160"/>
      <c r="AL7" s="160"/>
      <c r="AM7" s="160"/>
      <c r="AN7" s="160"/>
      <c r="AZ7" s="67" t="s">
        <v>10</v>
      </c>
      <c r="BA7" s="67" t="s">
        <v>11</v>
      </c>
      <c r="BB7" s="67" t="s">
        <v>12</v>
      </c>
      <c r="BC7" s="67" t="s">
        <v>13</v>
      </c>
      <c r="BD7" s="67" t="s">
        <v>14</v>
      </c>
      <c r="BE7" s="67" t="s">
        <v>15</v>
      </c>
      <c r="BF7" s="67" t="s">
        <v>16</v>
      </c>
      <c r="BG7" s="67" t="s">
        <v>17</v>
      </c>
      <c r="BH7" s="67" t="s">
        <v>18</v>
      </c>
      <c r="BI7" s="67" t="s">
        <v>19</v>
      </c>
      <c r="BJ7" s="67" t="s">
        <v>20</v>
      </c>
      <c r="BK7" s="67" t="s">
        <v>21</v>
      </c>
      <c r="BL7" s="67" t="s">
        <v>22</v>
      </c>
      <c r="BM7" s="67" t="s">
        <v>23</v>
      </c>
      <c r="BN7" s="67" t="s">
        <v>24</v>
      </c>
      <c r="BO7" s="67" t="s">
        <v>25</v>
      </c>
      <c r="BP7" s="67" t="s">
        <v>26</v>
      </c>
      <c r="BQ7" s="67" t="s">
        <v>27</v>
      </c>
      <c r="BR7" s="67"/>
      <c r="BS7" s="67" t="s">
        <v>28</v>
      </c>
      <c r="BT7" s="67" t="s">
        <v>29</v>
      </c>
      <c r="BU7" s="67" t="s">
        <v>30</v>
      </c>
      <c r="BV7" s="67" t="s">
        <v>31</v>
      </c>
      <c r="BW7" s="67" t="s">
        <v>32</v>
      </c>
      <c r="BX7" s="67" t="s">
        <v>33</v>
      </c>
      <c r="BY7" s="67"/>
      <c r="BZ7" s="67" t="s">
        <v>34</v>
      </c>
      <c r="CA7" s="67" t="s">
        <v>35</v>
      </c>
      <c r="CB7" s="67" t="s">
        <v>36</v>
      </c>
      <c r="CC7" s="67" t="s">
        <v>37</v>
      </c>
      <c r="CD7" s="67" t="s">
        <v>38</v>
      </c>
      <c r="CE7" s="67" t="s">
        <v>39</v>
      </c>
      <c r="CF7" s="67" t="s">
        <v>40</v>
      </c>
      <c r="CG7" s="67" t="s">
        <v>41</v>
      </c>
      <c r="CH7" s="67" t="s">
        <v>42</v>
      </c>
      <c r="CI7" s="67" t="s">
        <v>43</v>
      </c>
      <c r="CJ7" s="67" t="s">
        <v>44</v>
      </c>
      <c r="CK7" s="67"/>
      <c r="CL7" s="67" t="s">
        <v>45</v>
      </c>
      <c r="CM7" s="67" t="s">
        <v>46</v>
      </c>
      <c r="CN7" s="67" t="s">
        <v>47</v>
      </c>
      <c r="CO7" s="67" t="s">
        <v>48</v>
      </c>
      <c r="CP7" s="67" t="s">
        <v>49</v>
      </c>
      <c r="CQ7" s="67" t="s">
        <v>50</v>
      </c>
      <c r="CR7" s="67" t="s">
        <v>51</v>
      </c>
      <c r="CS7" s="67" t="s">
        <v>52</v>
      </c>
      <c r="CT7" s="67" t="s">
        <v>53</v>
      </c>
      <c r="CU7" s="67"/>
      <c r="CV7" s="67" t="s">
        <v>45</v>
      </c>
      <c r="CW7" s="67" t="s">
        <v>46</v>
      </c>
      <c r="CX7" s="67" t="s">
        <v>47</v>
      </c>
      <c r="CY7" s="67" t="s">
        <v>48</v>
      </c>
      <c r="CZ7" s="67" t="s">
        <v>49</v>
      </c>
      <c r="DA7" s="67" t="s">
        <v>50</v>
      </c>
      <c r="DB7" s="67" t="s">
        <v>51</v>
      </c>
      <c r="DC7" s="67" t="s">
        <v>52</v>
      </c>
      <c r="DD7" s="67"/>
      <c r="DE7" s="67" t="s">
        <v>54</v>
      </c>
      <c r="DF7" s="67" t="s">
        <v>55</v>
      </c>
      <c r="DG7" s="67" t="s">
        <v>56</v>
      </c>
      <c r="DH7" s="67" t="s">
        <v>57</v>
      </c>
      <c r="DI7" s="67" t="s">
        <v>58</v>
      </c>
      <c r="DJ7" s="67" t="s">
        <v>59</v>
      </c>
      <c r="DK7" s="67" t="s">
        <v>60</v>
      </c>
      <c r="DL7" s="67" t="s">
        <v>61</v>
      </c>
    </row>
    <row r="8" spans="2:116" ht="22.5" customHeight="1" thickBot="1">
      <c r="C8" s="167"/>
      <c r="D8" s="168" t="s">
        <v>62</v>
      </c>
      <c r="E8" s="153" t="s">
        <v>63</v>
      </c>
      <c r="F8" s="170" t="s">
        <v>64</v>
      </c>
      <c r="G8" s="171"/>
      <c r="H8" s="172"/>
      <c r="I8" s="20" t="s">
        <v>65</v>
      </c>
      <c r="J8" s="176" t="s">
        <v>66</v>
      </c>
      <c r="K8" s="153" t="s">
        <v>67</v>
      </c>
      <c r="L8" s="156" t="s">
        <v>68</v>
      </c>
      <c r="M8" s="157"/>
      <c r="N8" s="157"/>
      <c r="O8" s="157"/>
      <c r="P8" s="157"/>
      <c r="Q8" s="157"/>
      <c r="R8" s="157"/>
      <c r="S8" s="157"/>
      <c r="T8" s="157"/>
      <c r="U8" s="157"/>
      <c r="V8" s="157"/>
      <c r="W8" s="157"/>
      <c r="X8" s="157"/>
      <c r="Y8" s="157"/>
      <c r="Z8" s="157"/>
      <c r="AA8" s="157"/>
      <c r="AB8" s="157"/>
      <c r="AC8" s="157"/>
      <c r="AD8" s="157"/>
      <c r="AE8" s="157"/>
      <c r="AF8" s="157"/>
      <c r="AG8" s="157"/>
      <c r="AH8" s="157"/>
      <c r="AI8" s="158"/>
      <c r="AJ8" s="164" t="s">
        <v>69</v>
      </c>
      <c r="AK8" s="113" t="s">
        <v>208</v>
      </c>
      <c r="AL8" s="54" t="s">
        <v>70</v>
      </c>
      <c r="AM8" s="21" t="s">
        <v>71</v>
      </c>
      <c r="AN8" s="22" t="s">
        <v>72</v>
      </c>
      <c r="AQ8" s="69" t="s">
        <v>211</v>
      </c>
      <c r="AR8" s="70"/>
      <c r="AS8" s="69"/>
      <c r="AT8" s="70"/>
      <c r="AU8" s="70"/>
      <c r="AV8" s="70"/>
      <c r="AW8" s="70"/>
      <c r="AX8" s="70"/>
      <c r="AY8" s="71"/>
      <c r="AZ8" s="72" t="s">
        <v>73</v>
      </c>
      <c r="BA8" s="70"/>
      <c r="BB8" s="70"/>
      <c r="BC8" s="70"/>
      <c r="BD8" s="70"/>
      <c r="BE8" s="70"/>
      <c r="BF8" s="70"/>
      <c r="BG8" s="70"/>
      <c r="BH8" s="73"/>
      <c r="BI8" s="74" t="s">
        <v>74</v>
      </c>
      <c r="BJ8" s="75"/>
      <c r="BK8" s="75"/>
      <c r="BL8" s="75"/>
      <c r="BM8" s="75"/>
      <c r="BN8" s="75"/>
      <c r="BO8" s="75"/>
      <c r="BP8" s="75"/>
      <c r="BQ8" s="75"/>
      <c r="BR8" s="67"/>
      <c r="BS8" s="76" t="s">
        <v>75</v>
      </c>
      <c r="BT8" s="77"/>
      <c r="BU8" s="78" t="s">
        <v>76</v>
      </c>
      <c r="BV8" s="79"/>
      <c r="BW8" s="80"/>
      <c r="BX8" s="81"/>
      <c r="BY8" s="82"/>
      <c r="BZ8" s="138" t="s">
        <v>77</v>
      </c>
      <c r="CA8" s="139"/>
      <c r="CB8" s="139"/>
      <c r="CC8" s="139"/>
      <c r="CD8" s="139"/>
      <c r="CE8" s="139"/>
      <c r="CF8" s="139"/>
      <c r="CG8" s="139"/>
      <c r="CH8" s="139"/>
      <c r="CI8" s="139"/>
      <c r="CJ8" s="140"/>
      <c r="CK8" s="83"/>
      <c r="CL8" s="141" t="s">
        <v>78</v>
      </c>
      <c r="CM8" s="142"/>
      <c r="CN8" s="142"/>
      <c r="CO8" s="142"/>
      <c r="CP8" s="142"/>
      <c r="CQ8" s="142"/>
      <c r="CR8" s="142"/>
      <c r="CS8" s="142"/>
      <c r="CT8" s="142"/>
      <c r="CU8" s="67"/>
      <c r="CV8" s="84" t="s">
        <v>79</v>
      </c>
      <c r="CW8" s="84"/>
      <c r="CX8" s="84"/>
      <c r="CY8" s="84"/>
      <c r="CZ8" s="84"/>
      <c r="DA8" s="84"/>
      <c r="DB8" s="84"/>
      <c r="DC8" s="84"/>
      <c r="DD8" s="67"/>
      <c r="DE8" s="84" t="s">
        <v>80</v>
      </c>
      <c r="DF8" s="84"/>
      <c r="DG8" s="84"/>
      <c r="DH8" s="84"/>
      <c r="DI8" s="84"/>
      <c r="DJ8" s="84"/>
      <c r="DK8" s="84"/>
      <c r="DL8" s="84"/>
    </row>
    <row r="9" spans="2:116" ht="22.5" customHeight="1">
      <c r="C9" s="167"/>
      <c r="D9" s="169"/>
      <c r="E9" s="154"/>
      <c r="F9" s="173"/>
      <c r="G9" s="174"/>
      <c r="H9" s="175"/>
      <c r="I9" s="148" t="s">
        <v>81</v>
      </c>
      <c r="J9" s="177"/>
      <c r="K9" s="154"/>
      <c r="L9" s="150" t="s">
        <v>82</v>
      </c>
      <c r="M9" s="151"/>
      <c r="N9" s="152"/>
      <c r="O9" s="150" t="s">
        <v>83</v>
      </c>
      <c r="P9" s="151"/>
      <c r="Q9" s="152"/>
      <c r="R9" s="150" t="s">
        <v>84</v>
      </c>
      <c r="S9" s="151"/>
      <c r="T9" s="152"/>
      <c r="U9" s="150" t="s">
        <v>85</v>
      </c>
      <c r="V9" s="151"/>
      <c r="W9" s="152"/>
      <c r="X9" s="150" t="s">
        <v>86</v>
      </c>
      <c r="Y9" s="151"/>
      <c r="Z9" s="152"/>
      <c r="AA9" s="150" t="s">
        <v>87</v>
      </c>
      <c r="AB9" s="151"/>
      <c r="AC9" s="152"/>
      <c r="AD9" s="150" t="s">
        <v>88</v>
      </c>
      <c r="AE9" s="152"/>
      <c r="AF9" s="108"/>
      <c r="AG9" s="151" t="s">
        <v>89</v>
      </c>
      <c r="AH9" s="151"/>
      <c r="AI9" s="152"/>
      <c r="AJ9" s="165"/>
      <c r="AK9" s="114"/>
      <c r="AL9" s="55" t="s">
        <v>90</v>
      </c>
      <c r="AM9" s="13" t="s">
        <v>91</v>
      </c>
      <c r="AN9" s="23" t="s">
        <v>92</v>
      </c>
      <c r="AO9" s="3"/>
      <c r="AQ9" s="130" t="s">
        <v>93</v>
      </c>
      <c r="AR9" s="130" t="s">
        <v>94</v>
      </c>
      <c r="AS9" s="130" t="s">
        <v>95</v>
      </c>
      <c r="AT9" s="130" t="s">
        <v>96</v>
      </c>
      <c r="AU9" s="130" t="s">
        <v>97</v>
      </c>
      <c r="AV9" s="130" t="s">
        <v>98</v>
      </c>
      <c r="AW9" s="132" t="s">
        <v>99</v>
      </c>
      <c r="AX9" s="132" t="s">
        <v>100</v>
      </c>
      <c r="AY9" s="143" t="s">
        <v>101</v>
      </c>
      <c r="AZ9" s="145" t="s">
        <v>93</v>
      </c>
      <c r="BA9" s="130" t="s">
        <v>94</v>
      </c>
      <c r="BB9" s="130" t="s">
        <v>95</v>
      </c>
      <c r="BC9" s="130" t="s">
        <v>96</v>
      </c>
      <c r="BD9" s="130" t="s">
        <v>97</v>
      </c>
      <c r="BE9" s="130" t="s">
        <v>98</v>
      </c>
      <c r="BF9" s="132" t="s">
        <v>99</v>
      </c>
      <c r="BG9" s="132" t="s">
        <v>100</v>
      </c>
      <c r="BH9" s="134" t="s">
        <v>101</v>
      </c>
      <c r="BI9" s="136" t="s">
        <v>93</v>
      </c>
      <c r="BJ9" s="124" t="s">
        <v>102</v>
      </c>
      <c r="BK9" s="124" t="s">
        <v>95</v>
      </c>
      <c r="BL9" s="124" t="s">
        <v>96</v>
      </c>
      <c r="BM9" s="124" t="s">
        <v>97</v>
      </c>
      <c r="BN9" s="124" t="s">
        <v>98</v>
      </c>
      <c r="BO9" s="124" t="s">
        <v>103</v>
      </c>
      <c r="BP9" s="124" t="s">
        <v>104</v>
      </c>
      <c r="BQ9" s="124" t="s">
        <v>105</v>
      </c>
      <c r="BR9" s="67"/>
      <c r="BS9" s="126" t="s">
        <v>106</v>
      </c>
      <c r="BT9" s="128" t="s">
        <v>107</v>
      </c>
      <c r="BU9" s="116" t="s">
        <v>108</v>
      </c>
      <c r="BV9" s="122" t="s">
        <v>210</v>
      </c>
      <c r="BW9" s="85" t="s">
        <v>109</v>
      </c>
      <c r="BX9" s="86" t="s">
        <v>110</v>
      </c>
      <c r="BY9" s="87"/>
      <c r="BZ9" s="118" t="s">
        <v>93</v>
      </c>
      <c r="CA9" s="118" t="s">
        <v>94</v>
      </c>
      <c r="CB9" s="118" t="s">
        <v>95</v>
      </c>
      <c r="CC9" s="118" t="s">
        <v>96</v>
      </c>
      <c r="CD9" s="118" t="s">
        <v>97</v>
      </c>
      <c r="CE9" s="118" t="s">
        <v>98</v>
      </c>
      <c r="CF9" s="120" t="s">
        <v>103</v>
      </c>
      <c r="CG9" s="88"/>
      <c r="CH9" s="120" t="s">
        <v>111</v>
      </c>
      <c r="CI9" s="89"/>
      <c r="CJ9" s="118" t="s">
        <v>105</v>
      </c>
      <c r="CK9" s="90"/>
      <c r="CL9" s="116" t="s">
        <v>93</v>
      </c>
      <c r="CM9" s="116" t="s">
        <v>102</v>
      </c>
      <c r="CN9" s="116" t="s">
        <v>95</v>
      </c>
      <c r="CO9" s="116" t="s">
        <v>96</v>
      </c>
      <c r="CP9" s="116" t="s">
        <v>112</v>
      </c>
      <c r="CQ9" s="116" t="s">
        <v>113</v>
      </c>
      <c r="CR9" s="116" t="s">
        <v>103</v>
      </c>
      <c r="CS9" s="116" t="s">
        <v>104</v>
      </c>
      <c r="CT9" s="118" t="s">
        <v>105</v>
      </c>
      <c r="CU9" s="67"/>
      <c r="CV9" s="116" t="s">
        <v>93</v>
      </c>
      <c r="CW9" s="116" t="s">
        <v>102</v>
      </c>
      <c r="CX9" s="116" t="s">
        <v>95</v>
      </c>
      <c r="CY9" s="116" t="s">
        <v>96</v>
      </c>
      <c r="CZ9" s="116" t="s">
        <v>112</v>
      </c>
      <c r="DA9" s="116" t="s">
        <v>113</v>
      </c>
      <c r="DB9" s="116" t="s">
        <v>103</v>
      </c>
      <c r="DC9" s="116" t="s">
        <v>111</v>
      </c>
      <c r="DD9" s="67"/>
      <c r="DE9" s="116" t="s">
        <v>93</v>
      </c>
      <c r="DF9" s="116" t="s">
        <v>102</v>
      </c>
      <c r="DG9" s="116" t="s">
        <v>95</v>
      </c>
      <c r="DH9" s="116" t="s">
        <v>96</v>
      </c>
      <c r="DI9" s="116" t="s">
        <v>112</v>
      </c>
      <c r="DJ9" s="116" t="s">
        <v>113</v>
      </c>
      <c r="DK9" s="116" t="s">
        <v>114</v>
      </c>
      <c r="DL9" s="116" t="s">
        <v>111</v>
      </c>
    </row>
    <row r="10" spans="2:116" ht="47.25" customHeight="1">
      <c r="C10" s="167"/>
      <c r="D10" s="169"/>
      <c r="E10" s="155"/>
      <c r="F10" s="32" t="s">
        <v>115</v>
      </c>
      <c r="G10" s="14" t="s">
        <v>116</v>
      </c>
      <c r="H10" s="24" t="s">
        <v>117</v>
      </c>
      <c r="I10" s="149"/>
      <c r="J10" s="178"/>
      <c r="K10" s="155"/>
      <c r="L10" s="48" t="s">
        <v>118</v>
      </c>
      <c r="M10" s="31" t="s">
        <v>119</v>
      </c>
      <c r="N10" s="49" t="s">
        <v>120</v>
      </c>
      <c r="O10" s="43" t="s">
        <v>118</v>
      </c>
      <c r="P10" s="31" t="s">
        <v>119</v>
      </c>
      <c r="Q10" s="49" t="s">
        <v>120</v>
      </c>
      <c r="R10" s="43" t="s">
        <v>118</v>
      </c>
      <c r="S10" s="31" t="s">
        <v>119</v>
      </c>
      <c r="T10" s="49" t="s">
        <v>120</v>
      </c>
      <c r="U10" s="43" t="s">
        <v>118</v>
      </c>
      <c r="V10" s="31" t="s">
        <v>119</v>
      </c>
      <c r="W10" s="49" t="s">
        <v>120</v>
      </c>
      <c r="X10" s="43" t="s">
        <v>118</v>
      </c>
      <c r="Y10" s="31" t="s">
        <v>119</v>
      </c>
      <c r="Z10" s="49" t="s">
        <v>120</v>
      </c>
      <c r="AA10" s="43" t="s">
        <v>118</v>
      </c>
      <c r="AB10" s="31" t="s">
        <v>119</v>
      </c>
      <c r="AC10" s="49" t="s">
        <v>120</v>
      </c>
      <c r="AD10" s="48" t="s">
        <v>118</v>
      </c>
      <c r="AE10" s="31" t="s">
        <v>119</v>
      </c>
      <c r="AF10" s="49" t="s">
        <v>120</v>
      </c>
      <c r="AG10" s="43" t="s">
        <v>118</v>
      </c>
      <c r="AH10" s="31" t="s">
        <v>119</v>
      </c>
      <c r="AI10" s="49" t="s">
        <v>120</v>
      </c>
      <c r="AJ10" s="166"/>
      <c r="AK10" s="115"/>
      <c r="AL10" s="32"/>
      <c r="AM10" s="14"/>
      <c r="AN10" s="24"/>
      <c r="AO10" s="3"/>
      <c r="AQ10" s="131"/>
      <c r="AR10" s="131"/>
      <c r="AS10" s="131"/>
      <c r="AT10" s="131"/>
      <c r="AU10" s="131"/>
      <c r="AV10" s="131"/>
      <c r="AW10" s="133"/>
      <c r="AX10" s="133"/>
      <c r="AY10" s="144"/>
      <c r="AZ10" s="146"/>
      <c r="BA10" s="131"/>
      <c r="BB10" s="131"/>
      <c r="BC10" s="131"/>
      <c r="BD10" s="131"/>
      <c r="BE10" s="131"/>
      <c r="BF10" s="133"/>
      <c r="BG10" s="133"/>
      <c r="BH10" s="135"/>
      <c r="BI10" s="137"/>
      <c r="BJ10" s="125"/>
      <c r="BK10" s="125"/>
      <c r="BL10" s="125"/>
      <c r="BM10" s="125"/>
      <c r="BN10" s="125"/>
      <c r="BO10" s="125"/>
      <c r="BP10" s="125"/>
      <c r="BQ10" s="125"/>
      <c r="BR10" s="67"/>
      <c r="BS10" s="127"/>
      <c r="BT10" s="129"/>
      <c r="BU10" s="117"/>
      <c r="BV10" s="123"/>
      <c r="BW10" s="91" t="s">
        <v>209</v>
      </c>
      <c r="BX10" s="92" t="s">
        <v>121</v>
      </c>
      <c r="BY10" s="87"/>
      <c r="BZ10" s="119"/>
      <c r="CA10" s="119"/>
      <c r="CB10" s="119"/>
      <c r="CC10" s="119"/>
      <c r="CD10" s="119"/>
      <c r="CE10" s="119"/>
      <c r="CF10" s="121"/>
      <c r="CG10" s="93" t="s">
        <v>122</v>
      </c>
      <c r="CH10" s="121"/>
      <c r="CI10" s="93" t="s">
        <v>122</v>
      </c>
      <c r="CJ10" s="119"/>
      <c r="CK10" s="90"/>
      <c r="CL10" s="117"/>
      <c r="CM10" s="117"/>
      <c r="CN10" s="117"/>
      <c r="CO10" s="117"/>
      <c r="CP10" s="117"/>
      <c r="CQ10" s="117"/>
      <c r="CR10" s="117"/>
      <c r="CS10" s="117"/>
      <c r="CT10" s="119"/>
      <c r="CU10" s="94"/>
      <c r="CV10" s="117"/>
      <c r="CW10" s="117"/>
      <c r="CX10" s="117"/>
      <c r="CY10" s="117"/>
      <c r="CZ10" s="117"/>
      <c r="DA10" s="117"/>
      <c r="DB10" s="117"/>
      <c r="DC10" s="117"/>
      <c r="DD10" s="94"/>
      <c r="DE10" s="117"/>
      <c r="DF10" s="117"/>
      <c r="DG10" s="117"/>
      <c r="DH10" s="117"/>
      <c r="DI10" s="117"/>
      <c r="DJ10" s="117"/>
      <c r="DK10" s="117"/>
      <c r="DL10" s="117"/>
    </row>
    <row r="11" spans="2:116" ht="19.5" customHeight="1">
      <c r="C11" s="18">
        <v>1</v>
      </c>
      <c r="D11" s="29"/>
      <c r="E11" s="35"/>
      <c r="F11" s="33"/>
      <c r="G11" s="8" t="s">
        <v>123</v>
      </c>
      <c r="H11" s="37"/>
      <c r="I11" s="16" t="str">
        <f>F11&amp;G11&amp;H11</f>
        <v>-</v>
      </c>
      <c r="J11" s="39"/>
      <c r="K11" s="46"/>
      <c r="L11" s="50"/>
      <c r="M11" s="59"/>
      <c r="N11" s="109"/>
      <c r="O11" s="44"/>
      <c r="P11" s="59"/>
      <c r="Q11" s="109"/>
      <c r="R11" s="44"/>
      <c r="S11" s="59"/>
      <c r="T11" s="109"/>
      <c r="U11" s="44"/>
      <c r="V11" s="59"/>
      <c r="W11" s="109"/>
      <c r="X11" s="44"/>
      <c r="Y11" s="59"/>
      <c r="Z11" s="109"/>
      <c r="AA11" s="44"/>
      <c r="AB11" s="59"/>
      <c r="AC11" s="109"/>
      <c r="AD11" s="50"/>
      <c r="AE11" s="59"/>
      <c r="AF11" s="109"/>
      <c r="AG11" s="63"/>
      <c r="AH11" s="64"/>
      <c r="AI11" s="111"/>
      <c r="AJ11" s="57"/>
      <c r="AK11" s="57"/>
      <c r="AL11" s="56">
        <f>IF($K11=【リスト】!$C$5,IF($L11=【リスト】!$E$3,1,0)+IF($O11=【リスト】!$E$3,1,IF(AJ11=【リスト】!$E$3,1,0))+IF($R11=【リスト】!$E$3,1,0)+IF($U11=【リスト】!$E$3,1,0)+IF($X11=【リスト】!$E$3,1,0)+IF($AA11=【リスト】!$E$3,1,0)+IF($AD11=【リスト】!$E$3,1,0)+IF($AG11=【リスト】!$E$3,1,0),
IF(OR($L11=【リスト】!$E$3,$N11=【リスト】!$E$3),1,0)+IF(OR($O11=【リスト】!$E$3,$Q11=【リスト】!$E$3),1,IF(AJ11=【リスト】!$E$3,1,0))+IF(OR($R11=【リスト】!$E$3,$T11=【リスト】!$E$3),1,0)+IF(OR($U11=【リスト】!$E$3,$W11=【リスト】!$E$3),1,0)+IF(OR($X11=【リスト】!$E$3,$Z11=【リスト】!$E$3),1,0)+IF(OR($AA11=【リスト】!$E$3,$AC11=【リスト】!$E$3),1,0)+IF(OR($AD11=【リスト】!$E$3,$AF11=【リスト】!$E$3),1,0)+IF(OR($AG11=【リスト】!$E$3,$AI11=【リスト】!$E$3),1,0))</f>
        <v>0</v>
      </c>
      <c r="AM11" s="15" t="str">
        <f>IF($D11="","-",IF(OR($K11=【リスト】!$C$2,$K11=【リスト】!$C$3,$K11=【リスト】!$C$4),$BA$4,IF($K11=【リスト】!$C$5,$BA$5,"分類未選択")))</f>
        <v>-</v>
      </c>
      <c r="AN11" s="25" t="str">
        <f>IF($AM11="-","-",
IF($AM11="分類未選択","K列（分類）をプルダウンから選択してください。",
IF($AL11&lt;$AM11,"必要な研修時間数に達していません。",
IF(AND($K11=【リスト】!$C$2,$AD11&lt;&gt;【リスト】!$E$3),"マネジメント分野の修了が必須となる区分の職員ですが、未修了となっています。",
"OK"))))</f>
        <v>-</v>
      </c>
      <c r="AO11" s="9"/>
      <c r="AQ11" s="95" t="str" cm="1">
        <f t="array" ref="AQ11">IFERROR(_xlfn.IFS(AND(OR($K11="副主任保育士（人数A）",$K11="専門リーダー（人数A）"),OR(AZ11=1,N11="○")),1,AND(OR($K11="園長、主任保育士、副園長等（人数A）",$K11="職務分野別リーダー（人数B）"),AZ11=1),1),"")</f>
        <v/>
      </c>
      <c r="AR11" s="95" t="str" cm="1">
        <f t="array" ref="AR11">IFERROR(_xlfn.IFS(AND(OR($K11="副主任保育士（人数A）",$K11="専門リーダー（人数A）"),OR(BA11=1,Q11="○")),1,AND(OR($K11="園長、主任保育士、副園長等（人数A）",$K11="職務分野別リーダー（人数B）"),BA11=1),1),"")</f>
        <v/>
      </c>
      <c r="AS11" s="95" t="str" cm="1">
        <f t="array" ref="AS11">IFERROR(_xlfn.IFS(AND(OR($K11="副主任保育士（人数A）",$K11="専門リーダー（人数A）"),OR(BB11=1,T11="○")),1,AND(OR($K11="園長、主任保育士、副園長等（人数A）",$K11="職務分野別リーダー（人数B）"),BB11=1),1),"")</f>
        <v/>
      </c>
      <c r="AT11" s="95" t="str" cm="1">
        <f t="array" ref="AT11">IFERROR(_xlfn.IFS(AND(OR($K11="副主任保育士（人数A）",$K11="専門リーダー（人数A）"),OR(BC11=1,W11="○")),1,AND(OR($K11="園長、主任保育士、副園長等（人数A）",$K11="職務分野別リーダー（人数B）"),BC11=1),1),"")</f>
        <v/>
      </c>
      <c r="AU11" s="95" t="str" cm="1">
        <f t="array" ref="AU11">IFERROR(_xlfn.IFS(AND(OR($K11="副主任保育士（人数A）",$K11="専門リーダー（人数A）"),OR(BD11=1,Z11="○")),1,AND(OR($K11="園長、主任保育士、副園長等（人数A）",$K11="職務分野別リーダー（人数B）"),BD11=1),1),"")</f>
        <v/>
      </c>
      <c r="AV11" s="95" t="str" cm="1">
        <f t="array" ref="AV11">IFERROR(_xlfn.IFS(AND(OR($K11="副主任保育士（人数A）",$K11="専門リーダー（人数A）"),OR(BE11=1,AC11="○")),1,AND(OR($K11="園長、主任保育士、副園長等（人数A）",$K11="職務分野別リーダー（人数B）"),BE11=1),1),"")</f>
        <v/>
      </c>
      <c r="AW11" s="95" t="str" cm="1">
        <f t="array" ref="AW11">IFERROR(_xlfn.IFS(AND($K11="副主任保育士（人数A）",OR(BF11=1,AD11="○")),1,AND(OR($K11="園長、主任保育士、副園長等（人数A）",$K11="職務分野別リーダー（人数B）",,$K11="専門リーダー（人数A）"),BF11=1),1),"")</f>
        <v/>
      </c>
      <c r="AX11" s="95" t="e">
        <f>BG11</f>
        <v>#VALUE!</v>
      </c>
      <c r="AY11" s="95" t="str">
        <f>BH11</f>
        <v/>
      </c>
      <c r="AZ11" s="96" t="str">
        <f t="shared" ref="AZ11:BE26" si="0">IF(BI11="○",1,"")</f>
        <v/>
      </c>
      <c r="BA11" s="95" t="str">
        <f t="shared" si="0"/>
        <v/>
      </c>
      <c r="BB11" s="95" t="str">
        <f t="shared" si="0"/>
        <v/>
      </c>
      <c r="BC11" s="95" t="str">
        <f t="shared" si="0"/>
        <v/>
      </c>
      <c r="BD11" s="95" t="str">
        <f t="shared" si="0"/>
        <v/>
      </c>
      <c r="BE11" s="95" t="str">
        <f t="shared" si="0"/>
        <v/>
      </c>
      <c r="BF11" s="95" t="str" cm="1">
        <f t="array" ref="BF11">IFERROR(_xlfn.IFS(CR11="○",1,AND(OR(K11="副主任保育士（人数A）",K11="園長、主任保育士、副園長等（人数A）"),COUNTIF(BO11,"○")&gt;0),1,AND(OR(K11="専門リーダー（人数A）",K11="職務分野別リーダー（人数B）"),CG11="○"),1),"")</f>
        <v/>
      </c>
      <c r="BG11" s="95" t="e">
        <f>IF(OR(CS11="○",CI11="○"),1,"")</f>
        <v>#VALUE!</v>
      </c>
      <c r="BH11" s="97" t="str">
        <f>IF(BQ11="","",(IF(AND(BQ11="○",BA11=""),1,"")))</f>
        <v/>
      </c>
      <c r="BI11" s="98" t="str">
        <f t="shared" ref="BI11:BO26" si="1">IF(OR(COUNTIF(BZ11,"○")&gt;0,COUNTIF(CV11,"○")&gt;0,COUNTIF(CL11,"○")&gt;0),"○","")</f>
        <v/>
      </c>
      <c r="BJ11" s="99" t="str">
        <f>IF(OR(COUNTIF(CA11,"○")&gt;0,COUNTIF(CW11,"○")&gt;0,COUNTIF(CM11,"○")&gt;0),"○","")</f>
        <v/>
      </c>
      <c r="BK11" s="99" t="str">
        <f>IF(OR(COUNTIF(CB11,"○")&gt;0,COUNTIF(CX11,"○")&gt;0,COUNTIF(CN11,"○")&gt;0),"○","")</f>
        <v/>
      </c>
      <c r="BL11" s="99" t="str">
        <f t="shared" si="1"/>
        <v/>
      </c>
      <c r="BM11" s="99" t="str">
        <f t="shared" si="1"/>
        <v/>
      </c>
      <c r="BN11" s="99" t="str">
        <f t="shared" si="1"/>
        <v/>
      </c>
      <c r="BO11" s="99" t="str">
        <f t="shared" si="1"/>
        <v/>
      </c>
      <c r="BP11" s="99" t="str">
        <f>IF(OR(COUNTIF(CH11,"○")&gt;0,COUNTIF(DC11,"○")&gt;0,COUNTIF(CS11,"○")&gt;0),"○","")</f>
        <v/>
      </c>
      <c r="BQ11" s="99" t="str">
        <f>IF(OR(COUNTIF(CJ11,"○")&gt;0,COUNTIF(CT11,"○")&gt;0),"○","")</f>
        <v/>
      </c>
      <c r="BR11" s="67"/>
      <c r="BS11" s="100"/>
      <c r="BT11" s="101"/>
      <c r="BU11" s="95" t="e">
        <f>IF(AL11=SUM(AZ11:BH11),"OK","不一致")</f>
        <v>#VALUE!</v>
      </c>
      <c r="BV11" s="102" t="str">
        <f t="shared" ref="BV11:BV60" si="2">IF(OR(D11="",K11=""),"",IF(OR(AND(OR(K11="副主任保育士（人数A）",K11="専門リーダー（人数A）",K11="園長、主任保育士、副園長等（人数A）"),BW11="○"),AND(K11="職務分野別リーダー（人数B）",BX11="○")),"○","×"))</f>
        <v/>
      </c>
      <c r="BW11" s="95" t="e">
        <f>IF(AND(OR(K11="副主任保育士（人数A）",K11="専門リーダー（人数A）",K11="園長、主任保育士、副園長等（人数A）"),SUM(AQ11:AY11)&gt;=4),"○","×")</f>
        <v>#VALUE!</v>
      </c>
      <c r="BX11" s="103" t="e">
        <f>IF(AND(K11="職務分野別リーダー（人数B）",SUM(AQ11:AY11)&gt;=1),"○","×")</f>
        <v>#VALUE!</v>
      </c>
      <c r="BY11" s="82"/>
      <c r="BZ11" s="101"/>
      <c r="CA11" s="101"/>
      <c r="CB11" s="101"/>
      <c r="CC11" s="101"/>
      <c r="CD11" s="101"/>
      <c r="CE11" s="101"/>
      <c r="CF11" s="101"/>
      <c r="CG11" s="101"/>
      <c r="CH11" s="101"/>
      <c r="CI11" s="101"/>
      <c r="CJ11" s="101"/>
      <c r="CK11" s="104"/>
      <c r="CL11" s="95" t="e">
        <f>IF(1&lt;=MAX(COUNTIFS([1]保・地!$F:$F,$I11,[1]保・地!$H:$H,"1")),"○","×")</f>
        <v>#VALUE!</v>
      </c>
      <c r="CM11" s="95" t="e">
        <f>IF(1&lt;=MAX(COUNTIFS([1]保・地!$F:$F,$I11,[1]保・地!$I:$I,"1")),"○","×")</f>
        <v>#VALUE!</v>
      </c>
      <c r="CN11" s="95" t="e">
        <f>IF(1&lt;=MAX(COUNTIFS([1]保・地!$F:$F,$I11,[1]保・地!$J:$J,"1")),"○","×")</f>
        <v>#VALUE!</v>
      </c>
      <c r="CO11" s="95" t="e">
        <f>IF(1&lt;=MAX(COUNTIFS([1]保・地!$F:$F,$I11,[1]保・地!$K:$K,"1")),"○","×")</f>
        <v>#VALUE!</v>
      </c>
      <c r="CP11" s="95" t="e">
        <f>IF(1&lt;=MAX(COUNTIFS([1]保・地!$F:$F,$I11,[1]保・地!$L:$L,"1")),"○","×")</f>
        <v>#VALUE!</v>
      </c>
      <c r="CQ11" s="95" t="e">
        <f>IF(1&lt;=MAX(COUNTIFS([1]保・地!$F:$F,$I11,[1]保・地!$M:$M,"1")),"○","×")</f>
        <v>#VALUE!</v>
      </c>
      <c r="CR11" s="95" t="e">
        <f>IF(1&lt;=MAX(COUNTIFS([1]保・地!$F:$F,$I11,[1]保・地!$N:$N,"1")),"○","×")</f>
        <v>#VALUE!</v>
      </c>
      <c r="CS11" s="95" t="e">
        <f>IF(1&lt;=MAX(COUNTIFS([1]保・地!$F:$F,$I11,[1]保・地!$O:$O,"1")),"○","×")</f>
        <v>#VALUE!</v>
      </c>
      <c r="CT11" s="95" t="e">
        <f>IF(1&lt;=MAX(COUNTIFS([1]保・地!$F:$F,$I11,[1]保・地!$P:$P,"1")),"○","×")</f>
        <v>#VALUE!</v>
      </c>
      <c r="CU11" s="67"/>
      <c r="CV11" s="95" t="str">
        <f>IF(M11="","-",DE11)</f>
        <v>-</v>
      </c>
      <c r="CW11" s="95" t="str">
        <f t="shared" ref="CW11:CW60" si="3">IF(P11="","-",DF11)</f>
        <v>-</v>
      </c>
      <c r="CX11" s="95" t="str">
        <f t="shared" ref="CX11:CX60" si="4">IF(S11="","-",DG11)</f>
        <v>-</v>
      </c>
      <c r="CY11" s="95" t="str">
        <f t="shared" ref="CY11:CY60" si="5">IF(V11="","-",DH11)</f>
        <v>-</v>
      </c>
      <c r="CZ11" s="95" t="str">
        <f t="shared" ref="CZ11:CZ60" si="6">IF(Y11="","-",DI11)</f>
        <v>-</v>
      </c>
      <c r="DA11" s="95" t="str">
        <f t="shared" ref="DA11:DA60" si="7">IF(AB11="","-",DJ11)</f>
        <v>-</v>
      </c>
      <c r="DB11" s="95" t="str">
        <f t="shared" ref="DB11:DB60" si="8">IF(AE11="","-",DK11)</f>
        <v>-</v>
      </c>
      <c r="DC11" s="95" t="str">
        <f>IF(AH11="","-",DL11)</f>
        <v>-</v>
      </c>
      <c r="DD11" s="67"/>
      <c r="DE11" s="95" t="e">
        <f>IF(1&lt;=MAX(COUNTIFS('[2]0京都市'!$D:$D,M11,'[2]0京都市'!$F:$F,"乳児保育",'[2]0京都市'!$H:$H,I11),COUNTIFS('[2]1連盟'!$D:$D,M11,'[2]1連盟'!$F:$F,"乳児保育",'[2]1連盟'!$H:$H,I11),COUNTIFS('[2]2日保協'!$D:$D, M11,'[2]2日保協'!$F:$F,"乳児保育",'[2]2日保協'!$H:$H, I11)),"○","×")</f>
        <v>#VALUE!</v>
      </c>
      <c r="DF11" s="95" t="e">
        <f>IF(1&lt;=MAX(COUNTIFS('[2]0京都市'!$D:$D,P11,'[2]0京都市'!$F:$F,"幼児教育",'[2]0京都市'!$H:$H,I11),COUNTIFS('[2]1連盟'!$D:$D,P11,'[2]1連盟'!$F:$F,"幼児教育",'[2]1連盟'!$H:$H,I11),COUNTIFS('[2]2日保協'!$D:$D,P11,'[2]2日保協'!$F:$F,"幼児教育",'[2]2日保協'!$H:$H,I11)),"○","×")</f>
        <v>#VALUE!</v>
      </c>
      <c r="DG11" s="95" t="e">
        <f>IF(1&lt;=MAX(COUNTIFS('[2]0京都市'!$D:$D,S11,'[2]0京都市'!$F:$F,"障害児保育",'[2]0京都市'!$H:$H,I11),COUNTIFS('[2]1連盟'!$D:$D,S11,'[2]1連盟'!$F:$F,"障害児保育",'[2]1連盟'!$H:$H,I11),COUNTIFS('[2]2日保協'!$D:$D,S11,'[2]2日保協'!$F:$F,"障害児保育",'[2]2日保協'!$H:$H,I11)),"○","×")</f>
        <v>#VALUE!</v>
      </c>
      <c r="DH11" s="95" t="e">
        <f>IF(1&lt;=MAX(COUNTIFS('[2]0京都市'!$D:$D,V11,'[2]0京都市'!$F:$F,"食育・アレルギー対応",'[2]0京都市'!$H:$H,I11),COUNTIFS('[2]1連盟'!$D:$D,V11,'[2]1連盟'!$F:$F,"食育・アレルギー対応",'[2]1連盟'!$H:$H,I11),COUNTIFS('[2]2日保協'!$D:$D,V11,'[2]2日保協'!$F:$F,"食育・アレルギー対応",'[2]2日保協'!$H:$H,I11)),"○","×")</f>
        <v>#VALUE!</v>
      </c>
      <c r="DI11" s="95" t="e">
        <f>IF(1&lt;=MAX(COUNTIFS('[2]0京都市'!$D:$D,Y11,'[2]0京都市'!$F:$F,"保健衛生・安全対策",'[2]0京都市'!$H:$H,I11),COUNTIFS('[2]1連盟'!$D:$D,Y11,'[2]1連盟'!$F:$F,"保健衛生・安全対策",'[2]1連盟'!$H:$H,I11),COUNTIFS('[2]2日保協'!$D:$D,Y11,'[2]2日保協'!$F:$F,"保健衛生・安全対策",'[2]2日保協'!$H:$H,I11)),"○","×")</f>
        <v>#VALUE!</v>
      </c>
      <c r="DJ11" s="95" t="e">
        <f>IF(1&lt;=MAX(COUNTIFS('[2]0京都市'!$D:$D,AB11,'[2]0京都市'!$F:$F,"保護者支援・子育て支援",'[2]0京都市'!$H:$H,I11),COUNTIFS('[2]1連盟'!$D:$D,AB11,'[2]1連盟'!$F:$F,"保護者支援・子育て支援",'[2]1連盟'!$H:$H,I11),COUNTIFS('[2]2日保協'!$D:$D,AB11,'[2]2日保協'!$F:$F,"保護者支援・子育て支援",'[2]2日保協'!$H:$H,I11)),"○","×")</f>
        <v>#VALUE!</v>
      </c>
      <c r="DK11" s="95" t="e">
        <f>IF(1&lt;=MAX(COUNTIFS('[2]0京都市'!$D:$D,AE11,'[2]0京都市'!$F:$F,"マネジメント",'[2]0京都市'!$H:$H,I11),COUNTIFS('[2]1連盟'!$D:$D,AE11,'[2]1連盟'!$F:$F,"マネジメント",'[2]1連盟'!$H:$H,I11),COUNTIFS('[2]2日保協'!$D:$D,AE11,'[2]2日保協'!$F:$F,"マネジメント",'[2]2日保協'!$H:$H,I11)),"○","×")</f>
        <v>#VALUE!</v>
      </c>
      <c r="DL11" s="95" t="e">
        <f>IF(1&lt;=MAX(COUNTIFS('[2]0京都市'!$D:$D,AH11,'[2]0京都市'!$F:$F,"保育実践",'[2]0京都市'!$H:$H,I11),COUNTIFS('[2]1連盟'!$D:$D,AH11,'[2]1連盟'!$F:$F,"保育実践",'[2]1連盟'!$H:$H,I11),COUNTIFS('[2]2日保協'!$D:$D,AH11,'[2]2日保協'!$F:$F,"保育実践",'[2]2日保協'!$H:$H,I11)),"○","×")</f>
        <v>#VALUE!</v>
      </c>
    </row>
    <row r="12" spans="2:116" ht="19.5" customHeight="1">
      <c r="C12" s="19">
        <v>2</v>
      </c>
      <c r="D12" s="29"/>
      <c r="E12" s="35"/>
      <c r="F12" s="33"/>
      <c r="G12" s="8" t="s">
        <v>123</v>
      </c>
      <c r="H12" s="37"/>
      <c r="I12" s="16" t="str">
        <f t="shared" ref="I12:I60" si="9">F12&amp;G12&amp;H12</f>
        <v>-</v>
      </c>
      <c r="J12" s="40"/>
      <c r="K12" s="46"/>
      <c r="L12" s="50"/>
      <c r="M12" s="59"/>
      <c r="N12" s="109"/>
      <c r="O12" s="44"/>
      <c r="P12" s="59"/>
      <c r="Q12" s="109"/>
      <c r="R12" s="44"/>
      <c r="S12" s="59"/>
      <c r="T12" s="109"/>
      <c r="U12" s="44"/>
      <c r="V12" s="59"/>
      <c r="W12" s="109"/>
      <c r="X12" s="44"/>
      <c r="Y12" s="59"/>
      <c r="Z12" s="109"/>
      <c r="AA12" s="44"/>
      <c r="AB12" s="59"/>
      <c r="AC12" s="109"/>
      <c r="AD12" s="50"/>
      <c r="AE12" s="59"/>
      <c r="AF12" s="109"/>
      <c r="AG12" s="63"/>
      <c r="AH12" s="64"/>
      <c r="AI12" s="111"/>
      <c r="AJ12" s="57"/>
      <c r="AK12" s="57"/>
      <c r="AL12" s="56">
        <f>IF($K12=【リスト】!$C$5,IF($L12=【リスト】!$E$3,1,0)+IF($O12=【リスト】!$E$3,1,IF(AJ12=【リスト】!$E$3,1,0))+IF($R12=【リスト】!$E$3,1,0)+IF($U12=【リスト】!$E$3,1,0)+IF($X12=【リスト】!$E$3,1,0)+IF($AA12=【リスト】!$E$3,1,0)+IF($AD12=【リスト】!$E$3,1,0)+IF($AG12=【リスト】!$E$3,1,0),
IF(OR($L12=【リスト】!$E$3,$N12=【リスト】!$E$3),1,0)+IF(OR($O12=【リスト】!$E$3,$Q12=【リスト】!$E$3),1,IF(AJ12=【リスト】!$E$3,1,0))+IF(OR($R12=【リスト】!$E$3,$T12=【リスト】!$E$3),1,0)+IF(OR($U12=【リスト】!$E$3,$W12=【リスト】!$E$3),1,0)+IF(OR($X12=【リスト】!$E$3,$Z12=【リスト】!$E$3),1,0)+IF(OR($AA12=【リスト】!$E$3,$AC12=【リスト】!$E$3),1,0)+IF(OR($AD12=【リスト】!$E$3,$AF12=【リスト】!$E$3),1,0)+IF(OR($AG12=【リスト】!$E$3,$AI12=【リスト】!$E$3),1,0))</f>
        <v>0</v>
      </c>
      <c r="AM12" s="15" t="str">
        <f>IF($D12="","-",IF(OR($K12=【リスト】!$C$2,$K12=【リスト】!$C$3,$K12=【リスト】!$C$4),$BA$4,IF($K12=【リスト】!$C$5,$BA$5,"分類未選択")))</f>
        <v>-</v>
      </c>
      <c r="AN12" s="25" t="str">
        <f>IF($AM12="-","-",
IF($AM12="分類未選択","K列（分類）をプルダウンから選択してください。",
IF($AL12&lt;$AM12,"必要な研修時間数に達していません。",
IF(AND($K12=【リスト】!$C$2,$AD12&lt;&gt;【リスト】!$E$3),"マネジメント分野の修了が必須となる区分の職員ですが、未修了となっています。",
"OK"))))</f>
        <v>-</v>
      </c>
      <c r="AO12" s="9"/>
      <c r="AQ12" s="95" t="str" cm="1">
        <f t="array" ref="AQ12">IFERROR(_xlfn.IFS(AND(OR($K12="副主任保育士（人数A）",$K12="専門リーダー（人数A）"),OR(AZ12=1,N12="○")),1,AND(OR($K12="園長、主任保育士、副園長等（人数A）",$K12="職務分野別リーダー（人数B）"),AZ12=1),1),"")</f>
        <v/>
      </c>
      <c r="AR12" s="95" t="str" cm="1">
        <f t="array" ref="AR12">IFERROR(_xlfn.IFS(AND(OR($K12="副主任保育士（人数A）",$K12="専門リーダー（人数A）"),OR(BA12=1,Q12="○")),1,AND(OR($K12="園長、主任保育士、副園長等（人数A）",$K12="職務分野別リーダー（人数B）"),BA12=1),1),"")</f>
        <v/>
      </c>
      <c r="AS12" s="95" t="str" cm="1">
        <f t="array" ref="AS12">IFERROR(_xlfn.IFS(AND(OR($K12="副主任保育士（人数A）",$K12="専門リーダー（人数A）"),OR(BB12=1,T12="○")),1,AND(OR($K12="園長、主任保育士、副園長等（人数A）",$K12="職務分野別リーダー（人数B）"),BB12=1),1),"")</f>
        <v/>
      </c>
      <c r="AT12" s="95" t="str" cm="1">
        <f t="array" ref="AT12">IFERROR(_xlfn.IFS(AND(OR($K12="副主任保育士（人数A）",$K12="専門リーダー（人数A）"),OR(BC12=1,W12="○")),1,AND(OR($K12="園長、主任保育士、副園長等（人数A）",$K12="職務分野別リーダー（人数B）"),BC12=1),1),"")</f>
        <v/>
      </c>
      <c r="AU12" s="95" t="str" cm="1">
        <f t="array" ref="AU12">IFERROR(_xlfn.IFS(AND(OR($K12="副主任保育士（人数A）",$K12="専門リーダー（人数A）"),OR(BD12=1,Z12="○")),1,AND(OR($K12="園長、主任保育士、副園長等（人数A）",$K12="職務分野別リーダー（人数B）"),BD12=1),1),"")</f>
        <v/>
      </c>
      <c r="AV12" s="95" t="str" cm="1">
        <f t="array" ref="AV12">IFERROR(_xlfn.IFS(AND(OR($K12="副主任保育士（人数A）",$K12="専門リーダー（人数A）"),OR(BE12=1,AC12="○")),1,AND(OR($K12="園長、主任保育士、副園長等（人数A）",$K12="職務分野別リーダー（人数B）"),BE12=1),1),"")</f>
        <v/>
      </c>
      <c r="AW12" s="95" t="str" cm="1">
        <f t="array" ref="AW12">IFERROR(_xlfn.IFS(AND($K12="副主任保育士（人数A）",OR(BF12=1,AD12="○")),1,AND(OR($K12="園長、主任保育士、副園長等（人数A）",$K12="職務分野別リーダー（人数B）",,$K12="専門リーダー（人数A）"),BF12=1),1),"")</f>
        <v/>
      </c>
      <c r="AX12" s="95" t="e">
        <f t="shared" ref="AX12:AY60" si="10">BG12</f>
        <v>#VALUE!</v>
      </c>
      <c r="AY12" s="95" t="str">
        <f t="shared" si="10"/>
        <v/>
      </c>
      <c r="AZ12" s="96" t="str">
        <f t="shared" si="0"/>
        <v/>
      </c>
      <c r="BA12" s="95" t="str">
        <f t="shared" si="0"/>
        <v/>
      </c>
      <c r="BB12" s="95" t="str">
        <f t="shared" si="0"/>
        <v/>
      </c>
      <c r="BC12" s="95" t="str">
        <f t="shared" si="0"/>
        <v/>
      </c>
      <c r="BD12" s="95" t="str">
        <f t="shared" si="0"/>
        <v/>
      </c>
      <c r="BE12" s="95" t="str">
        <f t="shared" si="0"/>
        <v/>
      </c>
      <c r="BF12" s="95" t="str" cm="1">
        <f t="array" ref="BF12">IFERROR(_xlfn.IFS(CR12="○",1,AND(OR(K12="副主任保育士（人数A）",K12="園長、主任保育士、副園長等（人数A）"),COUNTIF(BO12,"○")&gt;0),1,AND(OR(K12="専門リーダー（人数A）",K12="職務分野別リーダー（人数B）"),CG12="○"),1),"")</f>
        <v/>
      </c>
      <c r="BG12" s="95" t="e">
        <f t="shared" ref="BG12:BG60" si="11">IF(OR(CS12="○",CI12="○"),1,"")</f>
        <v>#VALUE!</v>
      </c>
      <c r="BH12" s="97" t="str">
        <f t="shared" ref="BH12:BH60" si="12">IF(BQ12="","",(IF(AND(BQ12="○",BA12=""),1,"")))</f>
        <v/>
      </c>
      <c r="BI12" s="98" t="str">
        <f t="shared" si="1"/>
        <v/>
      </c>
      <c r="BJ12" s="99" t="str">
        <f t="shared" si="1"/>
        <v/>
      </c>
      <c r="BK12" s="99" t="str">
        <f t="shared" si="1"/>
        <v/>
      </c>
      <c r="BL12" s="99" t="str">
        <f t="shared" si="1"/>
        <v/>
      </c>
      <c r="BM12" s="99" t="str">
        <f t="shared" si="1"/>
        <v/>
      </c>
      <c r="BN12" s="99" t="str">
        <f t="shared" si="1"/>
        <v/>
      </c>
      <c r="BO12" s="99" t="str">
        <f t="shared" si="1"/>
        <v/>
      </c>
      <c r="BP12" s="99" t="str">
        <f t="shared" ref="BP12:BP60" si="13">IF(OR(COUNTIF(CH12,"○")&gt;0,COUNTIF(DC12,"○")&gt;0,COUNTIF(CS12,"○")&gt;0),"○","")</f>
        <v/>
      </c>
      <c r="BQ12" s="99" t="str">
        <f t="shared" ref="BQ12:BQ60" si="14">IF(OR(COUNTIF(CJ12,"○")&gt;0,COUNTIF(CT12,"○")&gt;0),"○","")</f>
        <v/>
      </c>
      <c r="BR12" s="67"/>
      <c r="BS12" s="100"/>
      <c r="BT12" s="101"/>
      <c r="BU12" s="95" t="e">
        <f t="shared" ref="BU12:BU42" si="15">IF(AL12=SUM(AZ12:BH12),"OK","不一致")</f>
        <v>#VALUE!</v>
      </c>
      <c r="BV12" s="102" t="str">
        <f t="shared" si="2"/>
        <v/>
      </c>
      <c r="BW12" s="95" t="e">
        <f t="shared" ref="BW12:BW60" si="16">IF(AND(OR(K12="副主任保育士（人数A）",K12="専門リーダー（人数A）",K12="園長、主任保育士、副園長等（人数A）"),SUM(AQ12:AY12)&gt;=4),"○","×")</f>
        <v>#VALUE!</v>
      </c>
      <c r="BX12" s="103" t="e">
        <f t="shared" ref="BX12:BX60" si="17">IF(AND(K12="職務分野別リーダー（人数B）",SUM(AQ12:AY12)&gt;=1),"○","×")</f>
        <v>#VALUE!</v>
      </c>
      <c r="BY12" s="82"/>
      <c r="BZ12" s="101"/>
      <c r="CA12" s="101"/>
      <c r="CB12" s="101"/>
      <c r="CC12" s="101"/>
      <c r="CD12" s="101"/>
      <c r="CE12" s="101"/>
      <c r="CF12" s="101"/>
      <c r="CG12" s="101"/>
      <c r="CH12" s="101"/>
      <c r="CI12" s="101"/>
      <c r="CJ12" s="101"/>
      <c r="CK12" s="104"/>
      <c r="CL12" s="95" t="e">
        <f>IF(1&lt;=MAX(COUNTIFS([1]保・地!$F:$F,$I12,[1]保・地!$H:$H,"1")),"○","×")</f>
        <v>#VALUE!</v>
      </c>
      <c r="CM12" s="95" t="e">
        <f>IF(1&lt;=MAX(COUNTIFS([1]保・地!$F:$F,$I12,[1]保・地!$I:$I,"1")),"○","×")</f>
        <v>#VALUE!</v>
      </c>
      <c r="CN12" s="95" t="e">
        <f>IF(1&lt;=MAX(COUNTIFS([1]保・地!$F:$F,$I12,[1]保・地!$J:$J,"1")),"○","×")</f>
        <v>#VALUE!</v>
      </c>
      <c r="CO12" s="95" t="e">
        <f>IF(1&lt;=MAX(COUNTIFS([1]保・地!$F:$F,$I12,[1]保・地!$K:$K,"1")),"○","×")</f>
        <v>#VALUE!</v>
      </c>
      <c r="CP12" s="95" t="e">
        <f>IF(1&lt;=MAX(COUNTIFS([1]保・地!$F:$F,$I12,[1]保・地!$L:$L,"1")),"○","×")</f>
        <v>#VALUE!</v>
      </c>
      <c r="CQ12" s="95" t="e">
        <f>IF(1&lt;=MAX(COUNTIFS([1]保・地!$F:$F,$I12,[1]保・地!$M:$M,"1")),"○","×")</f>
        <v>#VALUE!</v>
      </c>
      <c r="CR12" s="95" t="e">
        <f>IF(1&lt;=MAX(COUNTIFS([1]保・地!$F:$F,$I12,[1]保・地!$N:$N,"1")),"○","×")</f>
        <v>#VALUE!</v>
      </c>
      <c r="CS12" s="95" t="e">
        <f>IF(1&lt;=MAX(COUNTIFS([1]保・地!$F:$F,$I12,[1]保・地!$O:$O,"1")),"○","×")</f>
        <v>#VALUE!</v>
      </c>
      <c r="CT12" s="95" t="e">
        <f>IF(1&lt;=MAX(COUNTIFS([1]保・地!$F:$F,$I12,[1]保・地!$P:$P,"1")),"○","×")</f>
        <v>#VALUE!</v>
      </c>
      <c r="CU12" s="67"/>
      <c r="CV12" s="95" t="str">
        <f t="shared" ref="CV12:CV60" si="18">IF(M12="","-",DE12)</f>
        <v>-</v>
      </c>
      <c r="CW12" s="95" t="str">
        <f t="shared" si="3"/>
        <v>-</v>
      </c>
      <c r="CX12" s="95" t="str">
        <f t="shared" si="4"/>
        <v>-</v>
      </c>
      <c r="CY12" s="95" t="str">
        <f t="shared" si="5"/>
        <v>-</v>
      </c>
      <c r="CZ12" s="95" t="str">
        <f t="shared" si="6"/>
        <v>-</v>
      </c>
      <c r="DA12" s="95" t="str">
        <f t="shared" si="7"/>
        <v>-</v>
      </c>
      <c r="DB12" s="95" t="str">
        <f t="shared" si="8"/>
        <v>-</v>
      </c>
      <c r="DC12" s="95" t="str">
        <f t="shared" ref="DC12:DC60" si="19">IF(AH12="","-",DL12)</f>
        <v>-</v>
      </c>
      <c r="DD12" s="67"/>
      <c r="DE12" s="95" t="e">
        <f>IF(1&lt;=MAX(COUNTIFS('[2]0京都市'!$D:$D,M12,'[2]0京都市'!$F:$F,"乳児保育",'[2]0京都市'!$H:$H,I12),COUNTIFS('[2]1連盟'!$D:$D,M12,'[2]1連盟'!$F:$F,"乳児保育",'[2]1連盟'!$H:$H,I12),COUNTIFS('[2]2日保協'!$D:$D, M12,'[2]2日保協'!$F:$F,"乳児保育",'[2]2日保協'!$H:$H, I12)),"○","×")</f>
        <v>#VALUE!</v>
      </c>
      <c r="DF12" s="95" t="e">
        <f>IF(1&lt;=MAX(COUNTIFS('[2]0京都市'!$D:$D,P12,'[2]0京都市'!$F:$F,"幼児教育",'[2]0京都市'!$H:$H,I12),COUNTIFS('[2]1連盟'!$D:$D,P12,'[2]1連盟'!$F:$F,"幼児教育",'[2]1連盟'!$H:$H,I12),COUNTIFS('[2]2日保協'!$D:$D,P12,'[2]2日保協'!$F:$F,"幼児教育",'[2]2日保協'!$H:$H,I12)),"○","×")</f>
        <v>#VALUE!</v>
      </c>
      <c r="DG12" s="95" t="e">
        <f>IF(1&lt;=MAX(COUNTIFS('[2]0京都市'!$D:$D,S12,'[2]0京都市'!$F:$F,"障害児保育",'[2]0京都市'!$H:$H,I12),COUNTIFS('[2]1連盟'!$D:$D,S12,'[2]1連盟'!$F:$F,"障害児保育",'[2]1連盟'!$H:$H,I12),COUNTIFS('[2]2日保協'!$D:$D,S12,'[2]2日保協'!$F:$F,"障害児保育",'[2]2日保協'!$H:$H,I12)),"○","×")</f>
        <v>#VALUE!</v>
      </c>
      <c r="DH12" s="95" t="e">
        <f>IF(1&lt;=MAX(COUNTIFS('[2]0京都市'!$D:$D,V12,'[2]0京都市'!$F:$F,"食育・アレルギー対応",'[2]0京都市'!$H:$H,I12),COUNTIFS('[2]1連盟'!$D:$D,V12,'[2]1連盟'!$F:$F,"食育・アレルギー対応",'[2]1連盟'!$H:$H,I12),COUNTIFS('[2]2日保協'!$D:$D,V12,'[2]2日保協'!$F:$F,"食育・アレルギー対応",'[2]2日保協'!$H:$H,I12)),"○","×")</f>
        <v>#VALUE!</v>
      </c>
      <c r="DI12" s="95" t="e">
        <f>IF(1&lt;=MAX(COUNTIFS('[2]0京都市'!$D:$D,Y12,'[2]0京都市'!$F:$F,"保健衛生・安全対策",'[2]0京都市'!$H:$H,I12),COUNTIFS('[2]1連盟'!$D:$D,Y12,'[2]1連盟'!$F:$F,"保健衛生・安全対策",'[2]1連盟'!$H:$H,I12),COUNTIFS('[2]2日保協'!$D:$D,Y12,'[2]2日保協'!$F:$F,"保健衛生・安全対策",'[2]2日保協'!$H:$H,I12)),"○","×")</f>
        <v>#VALUE!</v>
      </c>
      <c r="DJ12" s="95" t="e">
        <f>IF(1&lt;=MAX(COUNTIFS('[2]0京都市'!$D:$D,AB12,'[2]0京都市'!$F:$F,"保護者支援・子育て支援",'[2]0京都市'!$H:$H,I12),COUNTIFS('[2]1連盟'!$D:$D,AB12,'[2]1連盟'!$F:$F,"保護者支援・子育て支援",'[2]1連盟'!$H:$H,I12),COUNTIFS('[2]2日保協'!$D:$D,AB12,'[2]2日保協'!$F:$F,"保護者支援・子育て支援",'[2]2日保協'!$H:$H,I12)),"○","×")</f>
        <v>#VALUE!</v>
      </c>
      <c r="DK12" s="95" t="e">
        <f>IF(1&lt;=MAX(COUNTIFS('[2]0京都市'!$D:$D,AE12,'[2]0京都市'!$F:$F,"マネジメント",'[2]0京都市'!$H:$H,I12),COUNTIFS('[2]1連盟'!$D:$D,AE12,'[2]1連盟'!$F:$F,"マネジメント",'[2]1連盟'!$H:$H,I12),COUNTIFS('[2]2日保協'!$D:$D,AE12,'[2]2日保協'!$F:$F,"マネジメント",'[2]2日保協'!$H:$H,I12)),"○","×")</f>
        <v>#VALUE!</v>
      </c>
      <c r="DL12" s="95" t="e">
        <f>IF(1&lt;=MAX(COUNTIFS('[2]0京都市'!$D:$D,AH12,'[2]0京都市'!$F:$F,"保育実践",'[2]0京都市'!$H:$H,I12),COUNTIFS('[2]1連盟'!$D:$D,AH12,'[2]1連盟'!$F:$F,"保育実践",'[2]1連盟'!$H:$H,I12),COUNTIFS('[2]2日保協'!$D:$D,AH12,'[2]2日保協'!$F:$F,"保育実践",'[2]2日保協'!$H:$H,I12)),"○","×")</f>
        <v>#VALUE!</v>
      </c>
    </row>
    <row r="13" spans="2:116" ht="19.5" customHeight="1">
      <c r="C13" s="19">
        <v>3</v>
      </c>
      <c r="D13" s="29"/>
      <c r="E13" s="35"/>
      <c r="F13" s="33"/>
      <c r="G13" s="8" t="s">
        <v>123</v>
      </c>
      <c r="H13" s="37"/>
      <c r="I13" s="16" t="str">
        <f t="shared" si="9"/>
        <v>-</v>
      </c>
      <c r="J13" s="40"/>
      <c r="K13" s="46"/>
      <c r="L13" s="50"/>
      <c r="M13" s="59"/>
      <c r="N13" s="109"/>
      <c r="O13" s="44"/>
      <c r="P13" s="59"/>
      <c r="Q13" s="109"/>
      <c r="R13" s="44"/>
      <c r="S13" s="59"/>
      <c r="T13" s="109"/>
      <c r="U13" s="44"/>
      <c r="V13" s="59"/>
      <c r="W13" s="109"/>
      <c r="X13" s="44"/>
      <c r="Y13" s="59"/>
      <c r="Z13" s="109"/>
      <c r="AA13" s="44"/>
      <c r="AB13" s="59"/>
      <c r="AC13" s="109"/>
      <c r="AD13" s="50"/>
      <c r="AE13" s="59"/>
      <c r="AF13" s="109"/>
      <c r="AG13" s="63"/>
      <c r="AH13" s="64"/>
      <c r="AI13" s="111"/>
      <c r="AJ13" s="57"/>
      <c r="AK13" s="57"/>
      <c r="AL13" s="56">
        <f>IF($K13=【リスト】!$C$5,IF($L13=【リスト】!$E$3,1,0)+IF($O13=【リスト】!$E$3,1,IF(AJ13=【リスト】!$E$3,1,0))+IF($R13=【リスト】!$E$3,1,0)+IF($U13=【リスト】!$E$3,1,0)+IF($X13=【リスト】!$E$3,1,0)+IF($AA13=【リスト】!$E$3,1,0)+IF($AD13=【リスト】!$E$3,1,0)+IF($AG13=【リスト】!$E$3,1,0),
IF(OR($L13=【リスト】!$E$3,$N13=【リスト】!$E$3),1,0)+IF(OR($O13=【リスト】!$E$3,$Q13=【リスト】!$E$3),1,IF(AJ13=【リスト】!$E$3,1,0))+IF(OR($R13=【リスト】!$E$3,$T13=【リスト】!$E$3),1,0)+IF(OR($U13=【リスト】!$E$3,$W13=【リスト】!$E$3),1,0)+IF(OR($X13=【リスト】!$E$3,$Z13=【リスト】!$E$3),1,0)+IF(OR($AA13=【リスト】!$E$3,$AC13=【リスト】!$E$3),1,0)+IF(OR($AD13=【リスト】!$E$3,$AF13=【リスト】!$E$3),1,0)+IF(OR($AG13=【リスト】!$E$3,$AI13=【リスト】!$E$3),1,0))</f>
        <v>0</v>
      </c>
      <c r="AM13" s="15" t="str">
        <f>IF($D13="","-",IF(OR($K13=【リスト】!$C$2,$K13=【リスト】!$C$3,$K13=【リスト】!$C$4),$BA$4,IF($K13=【リスト】!$C$5,$BA$5,"分類未選択")))</f>
        <v>-</v>
      </c>
      <c r="AN13" s="25" t="str">
        <f>IF($AM13="-","-",
IF($AM13="分類未選択","K列（分類）をプルダウンから選択してください。",
IF($AL13&lt;$AM13,"必要な研修時間数に達していません。",
IF(AND($K13=【リスト】!$C$2,$AD13&lt;&gt;【リスト】!$E$3),"マネジメント分野の修了が必須となる区分の職員ですが、未修了となっています。",
"OK"))))</f>
        <v>-</v>
      </c>
      <c r="AO13" s="9"/>
      <c r="AQ13" s="95" t="str" cm="1">
        <f t="array" ref="AQ13">IFERROR(_xlfn.IFS(AND(OR($K13="副主任保育士（人数A）",$K13="専門リーダー（人数A）"),OR(AZ13=1,N13="○")),1,AND(OR($K13="園長、主任保育士、副園長等（人数A）",$K13="職務分野別リーダー（人数B）"),AZ13=1),1),"")</f>
        <v/>
      </c>
      <c r="AR13" s="95" t="str" cm="1">
        <f t="array" ref="AR13">IFERROR(_xlfn.IFS(AND(OR($K13="副主任保育士（人数A）",$K13="専門リーダー（人数A）"),OR(BA13=1,Q13="○")),1,AND(OR($K13="園長、主任保育士、副園長等（人数A）",$K13="職務分野別リーダー（人数B）"),BA13=1),1),"")</f>
        <v/>
      </c>
      <c r="AS13" s="95" t="str" cm="1">
        <f t="array" ref="AS13">IFERROR(_xlfn.IFS(AND(OR($K13="副主任保育士（人数A）",$K13="専門リーダー（人数A）"),OR(BB13=1,T13="○")),1,AND(OR($K13="園長、主任保育士、副園長等（人数A）",$K13="職務分野別リーダー（人数B）"),BB13=1),1),"")</f>
        <v/>
      </c>
      <c r="AT13" s="95" t="str" cm="1">
        <f t="array" ref="AT13">IFERROR(_xlfn.IFS(AND(OR($K13="副主任保育士（人数A）",$K13="専門リーダー（人数A）"),OR(BC13=1,W13="○")),1,AND(OR($K13="園長、主任保育士、副園長等（人数A）",$K13="職務分野別リーダー（人数B）"),BC13=1),1),"")</f>
        <v/>
      </c>
      <c r="AU13" s="95" t="str" cm="1">
        <f t="array" ref="AU13">IFERROR(_xlfn.IFS(AND(OR($K13="副主任保育士（人数A）",$K13="専門リーダー（人数A）"),OR(BD13=1,Z13="○")),1,AND(OR($K13="園長、主任保育士、副園長等（人数A）",$K13="職務分野別リーダー（人数B）"),BD13=1),1),"")</f>
        <v/>
      </c>
      <c r="AV13" s="95" t="str" cm="1">
        <f t="array" ref="AV13">IFERROR(_xlfn.IFS(AND(OR($K13="副主任保育士（人数A）",$K13="専門リーダー（人数A）"),OR(BE13=1,AC13="○")),1,AND(OR($K13="園長、主任保育士、副園長等（人数A）",$K13="職務分野別リーダー（人数B）"),BE13=1),1),"")</f>
        <v/>
      </c>
      <c r="AW13" s="95" t="str" cm="1">
        <f t="array" ref="AW13">IFERROR(_xlfn.IFS(AND($K13="副主任保育士（人数A）",OR(BF13=1,AD13="○")),1,AND(OR($K13="園長、主任保育士、副園長等（人数A）",$K13="職務分野別リーダー（人数B）",,$K13="専門リーダー（人数A）"),BF13=1),1),"")</f>
        <v/>
      </c>
      <c r="AX13" s="95" t="e">
        <f t="shared" si="10"/>
        <v>#VALUE!</v>
      </c>
      <c r="AY13" s="95" t="str">
        <f t="shared" si="10"/>
        <v/>
      </c>
      <c r="AZ13" s="96" t="str">
        <f t="shared" si="0"/>
        <v/>
      </c>
      <c r="BA13" s="95" t="str">
        <f t="shared" si="0"/>
        <v/>
      </c>
      <c r="BB13" s="95" t="str">
        <f t="shared" si="0"/>
        <v/>
      </c>
      <c r="BC13" s="95" t="str">
        <f t="shared" si="0"/>
        <v/>
      </c>
      <c r="BD13" s="95" t="str">
        <f t="shared" si="0"/>
        <v/>
      </c>
      <c r="BE13" s="95" t="str">
        <f t="shared" si="0"/>
        <v/>
      </c>
      <c r="BF13" s="95" t="str" cm="1">
        <f t="array" ref="BF13">IFERROR(_xlfn.IFS(CR13="○",1,AND(OR(K13="副主任保育士（人数A）",K13="園長、主任保育士、副園長等（人数A）"),COUNTIF(BO13,"○")&gt;0),1,AND(OR(K13="専門リーダー（人数A）",K13="職務分野別リーダー（人数B）"),CG13="○"),1),"")</f>
        <v/>
      </c>
      <c r="BG13" s="95" t="e">
        <f t="shared" si="11"/>
        <v>#VALUE!</v>
      </c>
      <c r="BH13" s="97" t="str">
        <f t="shared" si="12"/>
        <v/>
      </c>
      <c r="BI13" s="98" t="str">
        <f t="shared" si="1"/>
        <v/>
      </c>
      <c r="BJ13" s="99" t="str">
        <f t="shared" si="1"/>
        <v/>
      </c>
      <c r="BK13" s="99" t="str">
        <f t="shared" si="1"/>
        <v/>
      </c>
      <c r="BL13" s="99" t="str">
        <f t="shared" si="1"/>
        <v/>
      </c>
      <c r="BM13" s="99" t="str">
        <f t="shared" si="1"/>
        <v/>
      </c>
      <c r="BN13" s="99" t="str">
        <f t="shared" si="1"/>
        <v/>
      </c>
      <c r="BO13" s="99" t="str">
        <f>IF(OR(COUNTIF(CF13,"○")&gt;0,COUNTIF(DB13,"○")&gt;0,COUNTIF(CR13,"○")&gt;0),"○","")</f>
        <v/>
      </c>
      <c r="BP13" s="99" t="str">
        <f t="shared" si="13"/>
        <v/>
      </c>
      <c r="BQ13" s="99" t="str">
        <f t="shared" si="14"/>
        <v/>
      </c>
      <c r="BR13" s="67"/>
      <c r="BS13" s="100"/>
      <c r="BT13" s="101"/>
      <c r="BU13" s="95" t="e">
        <f t="shared" si="15"/>
        <v>#VALUE!</v>
      </c>
      <c r="BV13" s="102" t="str">
        <f t="shared" si="2"/>
        <v/>
      </c>
      <c r="BW13" s="95" t="e">
        <f t="shared" si="16"/>
        <v>#VALUE!</v>
      </c>
      <c r="BX13" s="103" t="e">
        <f t="shared" si="17"/>
        <v>#VALUE!</v>
      </c>
      <c r="BY13" s="82"/>
      <c r="BZ13" s="101"/>
      <c r="CA13" s="101"/>
      <c r="CB13" s="101"/>
      <c r="CC13" s="101"/>
      <c r="CD13" s="101"/>
      <c r="CE13" s="101"/>
      <c r="CF13" s="101"/>
      <c r="CG13" s="101"/>
      <c r="CH13" s="101"/>
      <c r="CI13" s="101"/>
      <c r="CJ13" s="101"/>
      <c r="CK13" s="104"/>
      <c r="CL13" s="95" t="e">
        <f>IF(1&lt;=MAX(COUNTIFS([1]保・地!$F:$F,$I13,[1]保・地!$H:$H,"1")),"○","×")</f>
        <v>#VALUE!</v>
      </c>
      <c r="CM13" s="95" t="e">
        <f>IF(1&lt;=MAX(COUNTIFS([1]保・地!$F:$F,$I13,[1]保・地!$I:$I,"1")),"○","×")</f>
        <v>#VALUE!</v>
      </c>
      <c r="CN13" s="95" t="e">
        <f>IF(1&lt;=MAX(COUNTIFS([1]保・地!$F:$F,$I13,[1]保・地!$J:$J,"1")),"○","×")</f>
        <v>#VALUE!</v>
      </c>
      <c r="CO13" s="95" t="e">
        <f>IF(1&lt;=MAX(COUNTIFS([1]保・地!$F:$F,$I13,[1]保・地!$K:$K,"1")),"○","×")</f>
        <v>#VALUE!</v>
      </c>
      <c r="CP13" s="95" t="e">
        <f>IF(1&lt;=MAX(COUNTIFS([1]保・地!$F:$F,$I13,[1]保・地!$L:$L,"1")),"○","×")</f>
        <v>#VALUE!</v>
      </c>
      <c r="CQ13" s="95" t="e">
        <f>IF(1&lt;=MAX(COUNTIFS([1]保・地!$F:$F,$I13,[1]保・地!$M:$M,"1")),"○","×")</f>
        <v>#VALUE!</v>
      </c>
      <c r="CR13" s="95" t="e">
        <f>IF(1&lt;=MAX(COUNTIFS([1]保・地!$F:$F,$I13,[1]保・地!$N:$N,"1")),"○","×")</f>
        <v>#VALUE!</v>
      </c>
      <c r="CS13" s="95" t="e">
        <f>IF(1&lt;=MAX(COUNTIFS([1]保・地!$F:$F,$I13,[1]保・地!$O:$O,"1")),"○","×")</f>
        <v>#VALUE!</v>
      </c>
      <c r="CT13" s="95" t="e">
        <f>IF(1&lt;=MAX(COUNTIFS([1]保・地!$F:$F,$I13,[1]保・地!$P:$P,"1")),"○","×")</f>
        <v>#VALUE!</v>
      </c>
      <c r="CU13" s="67"/>
      <c r="CV13" s="95" t="str">
        <f t="shared" si="18"/>
        <v>-</v>
      </c>
      <c r="CW13" s="95" t="str">
        <f t="shared" si="3"/>
        <v>-</v>
      </c>
      <c r="CX13" s="95" t="str">
        <f t="shared" si="4"/>
        <v>-</v>
      </c>
      <c r="CY13" s="95" t="str">
        <f t="shared" si="5"/>
        <v>-</v>
      </c>
      <c r="CZ13" s="95" t="str">
        <f t="shared" si="6"/>
        <v>-</v>
      </c>
      <c r="DA13" s="95" t="str">
        <f t="shared" si="7"/>
        <v>-</v>
      </c>
      <c r="DB13" s="95" t="str">
        <f t="shared" si="8"/>
        <v>-</v>
      </c>
      <c r="DC13" s="95" t="str">
        <f t="shared" si="19"/>
        <v>-</v>
      </c>
      <c r="DD13" s="67"/>
      <c r="DE13" s="95" t="e">
        <f>IF(1&lt;=MAX(COUNTIFS('[2]0京都市'!$D:$D,M13,'[2]0京都市'!$F:$F,"乳児保育",'[2]0京都市'!$H:$H,I13),COUNTIFS('[2]1連盟'!$D:$D,M13,'[2]1連盟'!$F:$F,"乳児保育",'[2]1連盟'!$H:$H,I13),COUNTIFS('[2]2日保協'!$D:$D, M13,'[2]2日保協'!$F:$F,"乳児保育",'[2]2日保協'!$H:$H, I13)),"○","×")</f>
        <v>#VALUE!</v>
      </c>
      <c r="DF13" s="95" t="e">
        <f>IF(1&lt;=MAX(COUNTIFS('[2]0京都市'!$D:$D,P13,'[2]0京都市'!$F:$F,"幼児教育",'[2]0京都市'!$H:$H,I13),COUNTIFS('[2]1連盟'!$D:$D,P13,'[2]1連盟'!$F:$F,"幼児教育",'[2]1連盟'!$H:$H,I13),COUNTIFS('[2]2日保協'!$D:$D,P13,'[2]2日保協'!$F:$F,"幼児教育",'[2]2日保協'!$H:$H,I13)),"○","×")</f>
        <v>#VALUE!</v>
      </c>
      <c r="DG13" s="95" t="e">
        <f>IF(1&lt;=MAX(COUNTIFS('[2]0京都市'!$D:$D,S13,'[2]0京都市'!$F:$F,"障害児保育",'[2]0京都市'!$H:$H,I13),COUNTIFS('[2]1連盟'!$D:$D,S13,'[2]1連盟'!$F:$F,"障害児保育",'[2]1連盟'!$H:$H,I13),COUNTIFS('[2]2日保協'!$D:$D,S13,'[2]2日保協'!$F:$F,"障害児保育",'[2]2日保協'!$H:$H,I13)),"○","×")</f>
        <v>#VALUE!</v>
      </c>
      <c r="DH13" s="95" t="e">
        <f>IF(1&lt;=MAX(COUNTIFS('[2]0京都市'!$D:$D,V13,'[2]0京都市'!$F:$F,"食育・アレルギー対応",'[2]0京都市'!$H:$H,I13),COUNTIFS('[2]1連盟'!$D:$D,V13,'[2]1連盟'!$F:$F,"食育・アレルギー対応",'[2]1連盟'!$H:$H,I13),COUNTIFS('[2]2日保協'!$D:$D,V13,'[2]2日保協'!$F:$F,"食育・アレルギー対応",'[2]2日保協'!$H:$H,I13)),"○","×")</f>
        <v>#VALUE!</v>
      </c>
      <c r="DI13" s="95" t="e">
        <f>IF(1&lt;=MAX(COUNTIFS('[2]0京都市'!$D:$D,Y13,'[2]0京都市'!$F:$F,"保健衛生・安全対策",'[2]0京都市'!$H:$H,I13),COUNTIFS('[2]1連盟'!$D:$D,Y13,'[2]1連盟'!$F:$F,"保健衛生・安全対策",'[2]1連盟'!$H:$H,I13),COUNTIFS('[2]2日保協'!$D:$D,Y13,'[2]2日保協'!$F:$F,"保健衛生・安全対策",'[2]2日保協'!$H:$H,I13)),"○","×")</f>
        <v>#VALUE!</v>
      </c>
      <c r="DJ13" s="95" t="e">
        <f>IF(1&lt;=MAX(COUNTIFS('[2]0京都市'!$D:$D,AB13,'[2]0京都市'!$F:$F,"保護者支援・子育て支援",'[2]0京都市'!$H:$H,I13),COUNTIFS('[2]1連盟'!$D:$D,AB13,'[2]1連盟'!$F:$F,"保護者支援・子育て支援",'[2]1連盟'!$H:$H,I13),COUNTIFS('[2]2日保協'!$D:$D,AB13,'[2]2日保協'!$F:$F,"保護者支援・子育て支援",'[2]2日保協'!$H:$H,I13)),"○","×")</f>
        <v>#VALUE!</v>
      </c>
      <c r="DK13" s="95" t="e">
        <f>IF(1&lt;=MAX(COUNTIFS('[2]0京都市'!$D:$D,AE13,'[2]0京都市'!$F:$F,"マネジメント",'[2]0京都市'!$H:$H,I13),COUNTIFS('[2]1連盟'!$D:$D,AE13,'[2]1連盟'!$F:$F,"マネジメント",'[2]1連盟'!$H:$H,I13),COUNTIFS('[2]2日保協'!$D:$D,AE13,'[2]2日保協'!$F:$F,"マネジメント",'[2]2日保協'!$H:$H,I13)),"○","×")</f>
        <v>#VALUE!</v>
      </c>
      <c r="DL13" s="95" t="e">
        <f>IF(1&lt;=MAX(COUNTIFS('[2]0京都市'!$D:$D,AH13,'[2]0京都市'!$F:$F,"保育実践",'[2]0京都市'!$H:$H,I13),COUNTIFS('[2]1連盟'!$D:$D,AH13,'[2]1連盟'!$F:$F,"保育実践",'[2]1連盟'!$H:$H,I13),COUNTIFS('[2]2日保協'!$D:$D,AH13,'[2]2日保協'!$F:$F,"保育実践",'[2]2日保協'!$H:$H,I13)),"○","×")</f>
        <v>#VALUE!</v>
      </c>
    </row>
    <row r="14" spans="2:116" ht="19.5" customHeight="1">
      <c r="C14" s="19">
        <v>4</v>
      </c>
      <c r="D14" s="29"/>
      <c r="E14" s="35"/>
      <c r="F14" s="33"/>
      <c r="G14" s="8" t="s">
        <v>123</v>
      </c>
      <c r="H14" s="37"/>
      <c r="I14" s="16" t="str">
        <f t="shared" si="9"/>
        <v>-</v>
      </c>
      <c r="J14" s="41"/>
      <c r="K14" s="46"/>
      <c r="L14" s="50"/>
      <c r="M14" s="59"/>
      <c r="N14" s="109"/>
      <c r="O14" s="44"/>
      <c r="P14" s="59"/>
      <c r="Q14" s="109"/>
      <c r="R14" s="44"/>
      <c r="S14" s="59"/>
      <c r="T14" s="109"/>
      <c r="U14" s="44"/>
      <c r="V14" s="59"/>
      <c r="W14" s="109"/>
      <c r="X14" s="44"/>
      <c r="Y14" s="59"/>
      <c r="Z14" s="109"/>
      <c r="AA14" s="44"/>
      <c r="AB14" s="59"/>
      <c r="AC14" s="109"/>
      <c r="AD14" s="50"/>
      <c r="AE14" s="59"/>
      <c r="AF14" s="109"/>
      <c r="AG14" s="63"/>
      <c r="AH14" s="64"/>
      <c r="AI14" s="111"/>
      <c r="AJ14" s="57"/>
      <c r="AK14" s="57"/>
      <c r="AL14" s="56">
        <f>IF($K14=【リスト】!$C$5,IF($L14=【リスト】!$E$3,1,0)+IF($O14=【リスト】!$E$3,1,IF(AJ14=【リスト】!$E$3,1,0))+IF($R14=【リスト】!$E$3,1,0)+IF($U14=【リスト】!$E$3,1,0)+IF($X14=【リスト】!$E$3,1,0)+IF($AA14=【リスト】!$E$3,1,0)+IF($AD14=【リスト】!$E$3,1,0)+IF($AG14=【リスト】!$E$3,1,0),
IF(OR($L14=【リスト】!$E$3,$N14=【リスト】!$E$3),1,0)+IF(OR($O14=【リスト】!$E$3,$Q14=【リスト】!$E$3),1,IF(AJ14=【リスト】!$E$3,1,0))+IF(OR($R14=【リスト】!$E$3,$T14=【リスト】!$E$3),1,0)+IF(OR($U14=【リスト】!$E$3,$W14=【リスト】!$E$3),1,0)+IF(OR($X14=【リスト】!$E$3,$Z14=【リスト】!$E$3),1,0)+IF(OR($AA14=【リスト】!$E$3,$AC14=【リスト】!$E$3),1,0)+IF(OR($AD14=【リスト】!$E$3,$AF14=【リスト】!$E$3),1,0)+IF(OR($AG14=【リスト】!$E$3,$AI14=【リスト】!$E$3),1,0))</f>
        <v>0</v>
      </c>
      <c r="AM14" s="15" t="str">
        <f>IF($D14="","-",IF(OR($K14=【リスト】!$C$2,$K14=【リスト】!$C$3,$K14=【リスト】!$C$4),$BA$4,IF($K14=【リスト】!$C$5,$BA$5,"分類未選択")))</f>
        <v>-</v>
      </c>
      <c r="AN14" s="25" t="str">
        <f>IF($AM14="-","-",
IF($AM14="分類未選択","K列（分類）をプルダウンから選択してください。",
IF($AL14&lt;$AM14,"必要な研修時間数に達していません。",
IF(AND($K14=【リスト】!$C$2,$AD14&lt;&gt;【リスト】!$E$3),"マネジメント分野の修了が必須となる区分の職員ですが、未修了となっています。",
"OK"))))</f>
        <v>-</v>
      </c>
      <c r="AO14" s="9"/>
      <c r="AQ14" s="95" t="str" cm="1">
        <f t="array" ref="AQ14">IFERROR(_xlfn.IFS(AND(OR($K14="副主任保育士（人数A）",$K14="専門リーダー（人数A）"),OR(AZ14=1,N14="○")),1,AND(OR($K14="園長、主任保育士、副園長等（人数A）",$K14="職務分野別リーダー（人数B）"),AZ14=1),1),"")</f>
        <v/>
      </c>
      <c r="AR14" s="95" t="str" cm="1">
        <f t="array" ref="AR14">IFERROR(_xlfn.IFS(AND(OR($K14="副主任保育士（人数A）",$K14="専門リーダー（人数A）"),OR(BA14=1,Q14="○")),1,AND(OR($K14="園長、主任保育士、副園長等（人数A）",$K14="職務分野別リーダー（人数B）"),BA14=1),1),"")</f>
        <v/>
      </c>
      <c r="AS14" s="95" t="str" cm="1">
        <f t="array" ref="AS14">IFERROR(_xlfn.IFS(AND(OR($K14="副主任保育士（人数A）",$K14="専門リーダー（人数A）"),OR(BB14=1,T14="○")),1,AND(OR($K14="園長、主任保育士、副園長等（人数A）",$K14="職務分野別リーダー（人数B）"),BB14=1),1),"")</f>
        <v/>
      </c>
      <c r="AT14" s="95" t="str" cm="1">
        <f t="array" ref="AT14">IFERROR(_xlfn.IFS(AND(OR($K14="副主任保育士（人数A）",$K14="専門リーダー（人数A）"),OR(BC14=1,W14="○")),1,AND(OR($K14="園長、主任保育士、副園長等（人数A）",$K14="職務分野別リーダー（人数B）"),BC14=1),1),"")</f>
        <v/>
      </c>
      <c r="AU14" s="95" t="str" cm="1">
        <f t="array" ref="AU14">IFERROR(_xlfn.IFS(AND(OR($K14="副主任保育士（人数A）",$K14="専門リーダー（人数A）"),OR(BD14=1,Z14="○")),1,AND(OR($K14="園長、主任保育士、副園長等（人数A）",$K14="職務分野別リーダー（人数B）"),BD14=1),1),"")</f>
        <v/>
      </c>
      <c r="AV14" s="95" t="str" cm="1">
        <f t="array" ref="AV14">IFERROR(_xlfn.IFS(AND(OR($K14="副主任保育士（人数A）",$K14="専門リーダー（人数A）"),OR(BE14=1,AC14="○")),1,AND(OR($K14="園長、主任保育士、副園長等（人数A）",$K14="職務分野別リーダー（人数B）"),BE14=1),1),"")</f>
        <v/>
      </c>
      <c r="AW14" s="95" t="str" cm="1">
        <f t="array" ref="AW14">IFERROR(_xlfn.IFS(AND($K14="副主任保育士（人数A）",OR(BF14=1,AD14="○")),1,AND(OR($K14="園長、主任保育士、副園長等（人数A）",$K14="職務分野別リーダー（人数B）",,$K14="専門リーダー（人数A）"),BF14=1),1),"")</f>
        <v/>
      </c>
      <c r="AX14" s="95" t="e">
        <f t="shared" si="10"/>
        <v>#VALUE!</v>
      </c>
      <c r="AY14" s="95" t="str">
        <f t="shared" si="10"/>
        <v/>
      </c>
      <c r="AZ14" s="96" t="str">
        <f t="shared" si="0"/>
        <v/>
      </c>
      <c r="BA14" s="95" t="str">
        <f t="shared" si="0"/>
        <v/>
      </c>
      <c r="BB14" s="95" t="str">
        <f t="shared" si="0"/>
        <v/>
      </c>
      <c r="BC14" s="95" t="str">
        <f t="shared" si="0"/>
        <v/>
      </c>
      <c r="BD14" s="95" t="str">
        <f t="shared" si="0"/>
        <v/>
      </c>
      <c r="BE14" s="95" t="str">
        <f t="shared" si="0"/>
        <v/>
      </c>
      <c r="BF14" s="95" t="str" cm="1">
        <f t="array" ref="BF14">IFERROR(_xlfn.IFS(CR14="○",1,AND(OR(K14="副主任保育士（人数A）",K14="園長、主任保育士、副園長等（人数A）"),COUNTIF(BO14,"○")&gt;0),1,AND(OR(K14="専門リーダー（人数A）",K14="職務分野別リーダー（人数B）"),CG14="○"),1),"")</f>
        <v/>
      </c>
      <c r="BG14" s="95" t="e">
        <f t="shared" si="11"/>
        <v>#VALUE!</v>
      </c>
      <c r="BH14" s="97" t="str">
        <f t="shared" si="12"/>
        <v/>
      </c>
      <c r="BI14" s="98" t="str">
        <f t="shared" si="1"/>
        <v/>
      </c>
      <c r="BJ14" s="99" t="str">
        <f t="shared" si="1"/>
        <v/>
      </c>
      <c r="BK14" s="99" t="str">
        <f t="shared" si="1"/>
        <v/>
      </c>
      <c r="BL14" s="99" t="str">
        <f t="shared" si="1"/>
        <v/>
      </c>
      <c r="BM14" s="99" t="str">
        <f t="shared" si="1"/>
        <v/>
      </c>
      <c r="BN14" s="99" t="str">
        <f t="shared" si="1"/>
        <v/>
      </c>
      <c r="BO14" s="99" t="str">
        <f t="shared" si="1"/>
        <v/>
      </c>
      <c r="BP14" s="99" t="str">
        <f t="shared" si="13"/>
        <v/>
      </c>
      <c r="BQ14" s="99" t="str">
        <f t="shared" si="14"/>
        <v/>
      </c>
      <c r="BR14" s="67"/>
      <c r="BS14" s="100"/>
      <c r="BT14" s="101"/>
      <c r="BU14" s="95" t="e">
        <f t="shared" si="15"/>
        <v>#VALUE!</v>
      </c>
      <c r="BV14" s="102" t="str">
        <f t="shared" si="2"/>
        <v/>
      </c>
      <c r="BW14" s="95" t="e">
        <f t="shared" si="16"/>
        <v>#VALUE!</v>
      </c>
      <c r="BX14" s="103" t="e">
        <f t="shared" si="17"/>
        <v>#VALUE!</v>
      </c>
      <c r="BY14" s="82"/>
      <c r="BZ14" s="101"/>
      <c r="CA14" s="101"/>
      <c r="CB14" s="101"/>
      <c r="CC14" s="101"/>
      <c r="CD14" s="101"/>
      <c r="CE14" s="101"/>
      <c r="CF14" s="101"/>
      <c r="CG14" s="101"/>
      <c r="CH14" s="101"/>
      <c r="CI14" s="101"/>
      <c r="CJ14" s="101"/>
      <c r="CK14" s="104"/>
      <c r="CL14" s="95" t="e">
        <f>IF(1&lt;=MAX(COUNTIFS([1]保・地!$F:$F,$I14,[1]保・地!$H:$H,"1")),"○","×")</f>
        <v>#VALUE!</v>
      </c>
      <c r="CM14" s="95" t="e">
        <f>IF(1&lt;=MAX(COUNTIFS([1]保・地!$F:$F,$I14,[1]保・地!$I:$I,"1")),"○","×")</f>
        <v>#VALUE!</v>
      </c>
      <c r="CN14" s="95" t="e">
        <f>IF(1&lt;=MAX(COUNTIFS([1]保・地!$F:$F,$I14,[1]保・地!$J:$J,"1")),"○","×")</f>
        <v>#VALUE!</v>
      </c>
      <c r="CO14" s="95" t="e">
        <f>IF(1&lt;=MAX(COUNTIFS([1]保・地!$F:$F,$I14,[1]保・地!$K:$K,"1")),"○","×")</f>
        <v>#VALUE!</v>
      </c>
      <c r="CP14" s="95" t="e">
        <f>IF(1&lt;=MAX(COUNTIFS([1]保・地!$F:$F,$I14,[1]保・地!$L:$L,"1")),"○","×")</f>
        <v>#VALUE!</v>
      </c>
      <c r="CQ14" s="95" t="e">
        <f>IF(1&lt;=MAX(COUNTIFS([1]保・地!$F:$F,$I14,[1]保・地!$M:$M,"1")),"○","×")</f>
        <v>#VALUE!</v>
      </c>
      <c r="CR14" s="95" t="e">
        <f>IF(1&lt;=MAX(COUNTIFS([1]保・地!$F:$F,$I14,[1]保・地!$N:$N,"1")),"○","×")</f>
        <v>#VALUE!</v>
      </c>
      <c r="CS14" s="95" t="e">
        <f>IF(1&lt;=MAX(COUNTIFS([1]保・地!$F:$F,$I14,[1]保・地!$O:$O,"1")),"○","×")</f>
        <v>#VALUE!</v>
      </c>
      <c r="CT14" s="95" t="e">
        <f>IF(1&lt;=MAX(COUNTIFS([1]保・地!$F:$F,$I14,[1]保・地!$P:$P,"1")),"○","×")</f>
        <v>#VALUE!</v>
      </c>
      <c r="CU14" s="67"/>
      <c r="CV14" s="95" t="str">
        <f t="shared" si="18"/>
        <v>-</v>
      </c>
      <c r="CW14" s="95" t="str">
        <f t="shared" si="3"/>
        <v>-</v>
      </c>
      <c r="CX14" s="95" t="str">
        <f t="shared" si="4"/>
        <v>-</v>
      </c>
      <c r="CY14" s="95" t="str">
        <f t="shared" si="5"/>
        <v>-</v>
      </c>
      <c r="CZ14" s="95" t="str">
        <f t="shared" si="6"/>
        <v>-</v>
      </c>
      <c r="DA14" s="95" t="str">
        <f t="shared" si="7"/>
        <v>-</v>
      </c>
      <c r="DB14" s="95" t="str">
        <f t="shared" si="8"/>
        <v>-</v>
      </c>
      <c r="DC14" s="95" t="str">
        <f t="shared" si="19"/>
        <v>-</v>
      </c>
      <c r="DD14" s="67"/>
      <c r="DE14" s="95" t="e">
        <f>IF(1&lt;=MAX(COUNTIFS('[2]0京都市'!$D:$D,M14,'[2]0京都市'!$F:$F,"乳児保育",'[2]0京都市'!$H:$H,I14),COUNTIFS('[2]1連盟'!$D:$D,M14,'[2]1連盟'!$F:$F,"乳児保育",'[2]1連盟'!$H:$H,I14),COUNTIFS('[2]2日保協'!$D:$D, M14,'[2]2日保協'!$F:$F,"乳児保育",'[2]2日保協'!$H:$H, I14)),"○","×")</f>
        <v>#VALUE!</v>
      </c>
      <c r="DF14" s="95" t="e">
        <f>IF(1&lt;=MAX(COUNTIFS('[2]0京都市'!$D:$D,P14,'[2]0京都市'!$F:$F,"幼児教育",'[2]0京都市'!$H:$H,I14),COUNTIFS('[2]1連盟'!$D:$D,P14,'[2]1連盟'!$F:$F,"幼児教育",'[2]1連盟'!$H:$H,I14),COUNTIFS('[2]2日保協'!$D:$D,P14,'[2]2日保協'!$F:$F,"幼児教育",'[2]2日保協'!$H:$H,I14)),"○","×")</f>
        <v>#VALUE!</v>
      </c>
      <c r="DG14" s="95" t="e">
        <f>IF(1&lt;=MAX(COUNTIFS('[2]0京都市'!$D:$D,S14,'[2]0京都市'!$F:$F,"障害児保育",'[2]0京都市'!$H:$H,I14),COUNTIFS('[2]1連盟'!$D:$D,S14,'[2]1連盟'!$F:$F,"障害児保育",'[2]1連盟'!$H:$H,I14),COUNTIFS('[2]2日保協'!$D:$D,S14,'[2]2日保協'!$F:$F,"障害児保育",'[2]2日保協'!$H:$H,I14)),"○","×")</f>
        <v>#VALUE!</v>
      </c>
      <c r="DH14" s="95" t="e">
        <f>IF(1&lt;=MAX(COUNTIFS('[2]0京都市'!$D:$D,V14,'[2]0京都市'!$F:$F,"食育・アレルギー対応",'[2]0京都市'!$H:$H,I14),COUNTIFS('[2]1連盟'!$D:$D,V14,'[2]1連盟'!$F:$F,"食育・アレルギー対応",'[2]1連盟'!$H:$H,I14),COUNTIFS('[2]2日保協'!$D:$D,V14,'[2]2日保協'!$F:$F,"食育・アレルギー対応",'[2]2日保協'!$H:$H,I14)),"○","×")</f>
        <v>#VALUE!</v>
      </c>
      <c r="DI14" s="95" t="e">
        <f>IF(1&lt;=MAX(COUNTIFS('[2]0京都市'!$D:$D,Y14,'[2]0京都市'!$F:$F,"保健衛生・安全対策",'[2]0京都市'!$H:$H,I14),COUNTIFS('[2]1連盟'!$D:$D,Y14,'[2]1連盟'!$F:$F,"保健衛生・安全対策",'[2]1連盟'!$H:$H,I14),COUNTIFS('[2]2日保協'!$D:$D,Y14,'[2]2日保協'!$F:$F,"保健衛生・安全対策",'[2]2日保協'!$H:$H,I14)),"○","×")</f>
        <v>#VALUE!</v>
      </c>
      <c r="DJ14" s="95" t="e">
        <f>IF(1&lt;=MAX(COUNTIFS('[2]0京都市'!$D:$D,AB14,'[2]0京都市'!$F:$F,"保護者支援・子育て支援",'[2]0京都市'!$H:$H,I14),COUNTIFS('[2]1連盟'!$D:$D,AB14,'[2]1連盟'!$F:$F,"保護者支援・子育て支援",'[2]1連盟'!$H:$H,I14),COUNTIFS('[2]2日保協'!$D:$D,AB14,'[2]2日保協'!$F:$F,"保護者支援・子育て支援",'[2]2日保協'!$H:$H,I14)),"○","×")</f>
        <v>#VALUE!</v>
      </c>
      <c r="DK14" s="95" t="e">
        <f>IF(1&lt;=MAX(COUNTIFS('[2]0京都市'!$D:$D,AE14,'[2]0京都市'!$F:$F,"マネジメント",'[2]0京都市'!$H:$H,I14),COUNTIFS('[2]1連盟'!$D:$D,AE14,'[2]1連盟'!$F:$F,"マネジメント",'[2]1連盟'!$H:$H,I14),COUNTIFS('[2]2日保協'!$D:$D,AE14,'[2]2日保協'!$F:$F,"マネジメント",'[2]2日保協'!$H:$H,I14)),"○","×")</f>
        <v>#VALUE!</v>
      </c>
      <c r="DL14" s="95" t="e">
        <f>IF(1&lt;=MAX(COUNTIFS('[2]0京都市'!$D:$D,AH14,'[2]0京都市'!$F:$F,"保育実践",'[2]0京都市'!$H:$H,I14),COUNTIFS('[2]1連盟'!$D:$D,AH14,'[2]1連盟'!$F:$F,"保育実践",'[2]1連盟'!$H:$H,I14),COUNTIFS('[2]2日保協'!$D:$D,AH14,'[2]2日保協'!$F:$F,"保育実践",'[2]2日保協'!$H:$H,I14)),"○","×")</f>
        <v>#VALUE!</v>
      </c>
    </row>
    <row r="15" spans="2:116" ht="19.5" customHeight="1">
      <c r="C15" s="19">
        <v>5</v>
      </c>
      <c r="D15" s="29"/>
      <c r="E15" s="35"/>
      <c r="F15" s="33"/>
      <c r="G15" s="8" t="s">
        <v>123</v>
      </c>
      <c r="H15" s="37"/>
      <c r="I15" s="16" t="str">
        <f t="shared" si="9"/>
        <v>-</v>
      </c>
      <c r="J15" s="40"/>
      <c r="K15" s="46"/>
      <c r="L15" s="50"/>
      <c r="M15" s="59"/>
      <c r="N15" s="109"/>
      <c r="O15" s="44"/>
      <c r="P15" s="59"/>
      <c r="Q15" s="109"/>
      <c r="R15" s="44"/>
      <c r="S15" s="59"/>
      <c r="T15" s="109"/>
      <c r="U15" s="44"/>
      <c r="V15" s="59"/>
      <c r="W15" s="109"/>
      <c r="X15" s="44"/>
      <c r="Y15" s="59"/>
      <c r="Z15" s="109"/>
      <c r="AA15" s="44"/>
      <c r="AB15" s="59"/>
      <c r="AC15" s="109"/>
      <c r="AD15" s="50"/>
      <c r="AE15" s="59"/>
      <c r="AF15" s="109"/>
      <c r="AG15" s="63"/>
      <c r="AH15" s="64"/>
      <c r="AI15" s="111"/>
      <c r="AJ15" s="57"/>
      <c r="AK15" s="57"/>
      <c r="AL15" s="56">
        <f>IF($K15=【リスト】!$C$5,IF($L15=【リスト】!$E$3,1,0)+IF($O15=【リスト】!$E$3,1,IF(AJ15=【リスト】!$E$3,1,0))+IF($R15=【リスト】!$E$3,1,0)+IF($U15=【リスト】!$E$3,1,0)+IF($X15=【リスト】!$E$3,1,0)+IF($AA15=【リスト】!$E$3,1,0)+IF($AD15=【リスト】!$E$3,1,0)+IF($AG15=【リスト】!$E$3,1,0),
IF(OR($L15=【リスト】!$E$3,$N15=【リスト】!$E$3),1,0)+IF(OR($O15=【リスト】!$E$3,$Q15=【リスト】!$E$3),1,IF(AJ15=【リスト】!$E$3,1,0))+IF(OR($R15=【リスト】!$E$3,$T15=【リスト】!$E$3),1,0)+IF(OR($U15=【リスト】!$E$3,$W15=【リスト】!$E$3),1,0)+IF(OR($X15=【リスト】!$E$3,$Z15=【リスト】!$E$3),1,0)+IF(OR($AA15=【リスト】!$E$3,$AC15=【リスト】!$E$3),1,0)+IF(OR($AD15=【リスト】!$E$3,$AF15=【リスト】!$E$3),1,0)+IF(OR($AG15=【リスト】!$E$3,$AI15=【リスト】!$E$3),1,0))</f>
        <v>0</v>
      </c>
      <c r="AM15" s="15" t="str">
        <f>IF($D15="","-",IF(OR($K15=【リスト】!$C$2,$K15=【リスト】!$C$3,$K15=【リスト】!$C$4),$BA$4,IF($K15=【リスト】!$C$5,$BA$5,"分類未選択")))</f>
        <v>-</v>
      </c>
      <c r="AN15" s="25" t="str">
        <f>IF($AM15="-","-",
IF($AM15="分類未選択","K列（分類）をプルダウンから選択してください。",
IF($AL15&lt;$AM15,"必要な研修時間数に達していません。",
IF(AND($K15=【リスト】!$C$2,$AD15&lt;&gt;【リスト】!$E$3),"マネジメント分野の修了が必須となる区分の職員ですが、未修了となっています。",
"OK"))))</f>
        <v>-</v>
      </c>
      <c r="AO15" s="9"/>
      <c r="AQ15" s="95" t="str" cm="1">
        <f t="array" ref="AQ15">IFERROR(_xlfn.IFS(AND(OR($K15="副主任保育士（人数A）",$K15="専門リーダー（人数A）"),OR(AZ15=1,N15="○")),1,AND(OR($K15="園長、主任保育士、副園長等（人数A）",$K15="職務分野別リーダー（人数B）"),AZ15=1),1),"")</f>
        <v/>
      </c>
      <c r="AR15" s="95" t="str" cm="1">
        <f t="array" ref="AR15">IFERROR(_xlfn.IFS(AND(OR($K15="副主任保育士（人数A）",$K15="専門リーダー（人数A）"),OR(BA15=1,Q15="○")),1,AND(OR($K15="園長、主任保育士、副園長等（人数A）",$K15="職務分野別リーダー（人数B）"),BA15=1),1),"")</f>
        <v/>
      </c>
      <c r="AS15" s="95" t="str" cm="1">
        <f t="array" ref="AS15">IFERROR(_xlfn.IFS(AND(OR($K15="副主任保育士（人数A）",$K15="専門リーダー（人数A）"),OR(BB15=1,T15="○")),1,AND(OR($K15="園長、主任保育士、副園長等（人数A）",$K15="職務分野別リーダー（人数B）"),BB15=1),1),"")</f>
        <v/>
      </c>
      <c r="AT15" s="95" t="str" cm="1">
        <f t="array" ref="AT15">IFERROR(_xlfn.IFS(AND(OR($K15="副主任保育士（人数A）",$K15="専門リーダー（人数A）"),OR(BC15=1,W15="○")),1,AND(OR($K15="園長、主任保育士、副園長等（人数A）",$K15="職務分野別リーダー（人数B）"),BC15=1),1),"")</f>
        <v/>
      </c>
      <c r="AU15" s="95" t="str" cm="1">
        <f t="array" ref="AU15">IFERROR(_xlfn.IFS(AND(OR($K15="副主任保育士（人数A）",$K15="専門リーダー（人数A）"),OR(BD15=1,Z15="○")),1,AND(OR($K15="園長、主任保育士、副園長等（人数A）",$K15="職務分野別リーダー（人数B）"),BD15=1),1),"")</f>
        <v/>
      </c>
      <c r="AV15" s="95" t="str" cm="1">
        <f t="array" ref="AV15">IFERROR(_xlfn.IFS(AND(OR($K15="副主任保育士（人数A）",$K15="専門リーダー（人数A）"),OR(BE15=1,AC15="○")),1,AND(OR($K15="園長、主任保育士、副園長等（人数A）",$K15="職務分野別リーダー（人数B）"),BE15=1),1),"")</f>
        <v/>
      </c>
      <c r="AW15" s="95" t="str" cm="1">
        <f t="array" ref="AW15">IFERROR(_xlfn.IFS(AND($K15="副主任保育士（人数A）",OR(BF15=1,AD15="○")),1,AND(OR($K15="園長、主任保育士、副園長等（人数A）",$K15="職務分野別リーダー（人数B）",,$K15="専門リーダー（人数A）"),BF15=1),1),"")</f>
        <v/>
      </c>
      <c r="AX15" s="95" t="e">
        <f t="shared" si="10"/>
        <v>#VALUE!</v>
      </c>
      <c r="AY15" s="95" t="str">
        <f t="shared" si="10"/>
        <v/>
      </c>
      <c r="AZ15" s="96" t="str">
        <f t="shared" si="0"/>
        <v/>
      </c>
      <c r="BA15" s="95" t="str">
        <f t="shared" si="0"/>
        <v/>
      </c>
      <c r="BB15" s="95" t="str">
        <f t="shared" si="0"/>
        <v/>
      </c>
      <c r="BC15" s="95" t="str">
        <f t="shared" si="0"/>
        <v/>
      </c>
      <c r="BD15" s="95" t="str">
        <f t="shared" si="0"/>
        <v/>
      </c>
      <c r="BE15" s="95" t="str">
        <f t="shared" si="0"/>
        <v/>
      </c>
      <c r="BF15" s="95" t="str" cm="1">
        <f t="array" ref="BF15">IFERROR(_xlfn.IFS(CR15="○",1,AND(OR(K15="副主任保育士（人数A）",K15="園長、主任保育士、副園長等（人数A）"),COUNTIF(BO15,"○")&gt;0),1,AND(OR(K15="専門リーダー（人数A）",K15="職務分野別リーダー（人数B）"),CG15="○"),1),"")</f>
        <v/>
      </c>
      <c r="BG15" s="95" t="e">
        <f t="shared" si="11"/>
        <v>#VALUE!</v>
      </c>
      <c r="BH15" s="97" t="str">
        <f t="shared" si="12"/>
        <v/>
      </c>
      <c r="BI15" s="98" t="str">
        <f t="shared" si="1"/>
        <v/>
      </c>
      <c r="BJ15" s="99" t="str">
        <f t="shared" si="1"/>
        <v/>
      </c>
      <c r="BK15" s="99" t="str">
        <f t="shared" si="1"/>
        <v/>
      </c>
      <c r="BL15" s="99" t="str">
        <f t="shared" si="1"/>
        <v/>
      </c>
      <c r="BM15" s="99" t="str">
        <f t="shared" si="1"/>
        <v/>
      </c>
      <c r="BN15" s="99" t="str">
        <f t="shared" si="1"/>
        <v/>
      </c>
      <c r="BO15" s="99" t="str">
        <f t="shared" si="1"/>
        <v/>
      </c>
      <c r="BP15" s="99" t="str">
        <f t="shared" si="13"/>
        <v/>
      </c>
      <c r="BQ15" s="99" t="str">
        <f t="shared" si="14"/>
        <v/>
      </c>
      <c r="BR15" s="67"/>
      <c r="BS15" s="100"/>
      <c r="BT15" s="101"/>
      <c r="BU15" s="95" t="e">
        <f t="shared" si="15"/>
        <v>#VALUE!</v>
      </c>
      <c r="BV15" s="102" t="str">
        <f t="shared" si="2"/>
        <v/>
      </c>
      <c r="BW15" s="95" t="e">
        <f t="shared" si="16"/>
        <v>#VALUE!</v>
      </c>
      <c r="BX15" s="103" t="e">
        <f t="shared" si="17"/>
        <v>#VALUE!</v>
      </c>
      <c r="BY15" s="82"/>
      <c r="BZ15" s="101"/>
      <c r="CA15" s="101"/>
      <c r="CB15" s="101"/>
      <c r="CC15" s="101"/>
      <c r="CD15" s="101"/>
      <c r="CE15" s="101"/>
      <c r="CF15" s="101"/>
      <c r="CG15" s="101"/>
      <c r="CH15" s="101"/>
      <c r="CI15" s="101"/>
      <c r="CJ15" s="101"/>
      <c r="CK15" s="104"/>
      <c r="CL15" s="95" t="e">
        <f>IF(1&lt;=MAX(COUNTIFS([1]保・地!$F:$F,$I15,[1]保・地!$H:$H,"1")),"○","×")</f>
        <v>#VALUE!</v>
      </c>
      <c r="CM15" s="95" t="e">
        <f>IF(1&lt;=MAX(COUNTIFS([1]保・地!$F:$F,$I15,[1]保・地!$I:$I,"1")),"○","×")</f>
        <v>#VALUE!</v>
      </c>
      <c r="CN15" s="95" t="e">
        <f>IF(1&lt;=MAX(COUNTIFS([1]保・地!$F:$F,$I15,[1]保・地!$J:$J,"1")),"○","×")</f>
        <v>#VALUE!</v>
      </c>
      <c r="CO15" s="95" t="e">
        <f>IF(1&lt;=MAX(COUNTIFS([1]保・地!$F:$F,$I15,[1]保・地!$K:$K,"1")),"○","×")</f>
        <v>#VALUE!</v>
      </c>
      <c r="CP15" s="95" t="e">
        <f>IF(1&lt;=MAX(COUNTIFS([1]保・地!$F:$F,$I15,[1]保・地!$L:$L,"1")),"○","×")</f>
        <v>#VALUE!</v>
      </c>
      <c r="CQ15" s="95" t="e">
        <f>IF(1&lt;=MAX(COUNTIFS([1]保・地!$F:$F,$I15,[1]保・地!$M:$M,"1")),"○","×")</f>
        <v>#VALUE!</v>
      </c>
      <c r="CR15" s="95" t="e">
        <f>IF(1&lt;=MAX(COUNTIFS([1]保・地!$F:$F,$I15,[1]保・地!$N:$N,"1")),"○","×")</f>
        <v>#VALUE!</v>
      </c>
      <c r="CS15" s="95" t="e">
        <f>IF(1&lt;=MAX(COUNTIFS([1]保・地!$F:$F,$I15,[1]保・地!$O:$O,"1")),"○","×")</f>
        <v>#VALUE!</v>
      </c>
      <c r="CT15" s="95" t="e">
        <f>IF(1&lt;=MAX(COUNTIFS([1]保・地!$F:$F,$I15,[1]保・地!$P:$P,"1")),"○","×")</f>
        <v>#VALUE!</v>
      </c>
      <c r="CU15" s="67"/>
      <c r="CV15" s="95" t="str">
        <f t="shared" si="18"/>
        <v>-</v>
      </c>
      <c r="CW15" s="95" t="str">
        <f t="shared" si="3"/>
        <v>-</v>
      </c>
      <c r="CX15" s="95" t="str">
        <f t="shared" si="4"/>
        <v>-</v>
      </c>
      <c r="CY15" s="95" t="str">
        <f t="shared" si="5"/>
        <v>-</v>
      </c>
      <c r="CZ15" s="95" t="str">
        <f t="shared" si="6"/>
        <v>-</v>
      </c>
      <c r="DA15" s="95" t="str">
        <f t="shared" si="7"/>
        <v>-</v>
      </c>
      <c r="DB15" s="95" t="str">
        <f t="shared" si="8"/>
        <v>-</v>
      </c>
      <c r="DC15" s="95" t="str">
        <f t="shared" si="19"/>
        <v>-</v>
      </c>
      <c r="DD15" s="67"/>
      <c r="DE15" s="95" t="e">
        <f>IF(1&lt;=MAX(COUNTIFS('[2]0京都市'!$D:$D,M15,'[2]0京都市'!$F:$F,"乳児保育",'[2]0京都市'!$H:$H,I15),COUNTIFS('[2]1連盟'!$D:$D,M15,'[2]1連盟'!$F:$F,"乳児保育",'[2]1連盟'!$H:$H,I15),COUNTIFS('[2]2日保協'!$D:$D, M15,'[2]2日保協'!$F:$F,"乳児保育",'[2]2日保協'!$H:$H, I15)),"○","×")</f>
        <v>#VALUE!</v>
      </c>
      <c r="DF15" s="95" t="e">
        <f>IF(1&lt;=MAX(COUNTIFS('[2]0京都市'!$D:$D,P15,'[2]0京都市'!$F:$F,"幼児教育",'[2]0京都市'!$H:$H,I15),COUNTIFS('[2]1連盟'!$D:$D,P15,'[2]1連盟'!$F:$F,"幼児教育",'[2]1連盟'!$H:$H,I15),COUNTIFS('[2]2日保協'!$D:$D,P15,'[2]2日保協'!$F:$F,"幼児教育",'[2]2日保協'!$H:$H,I15)),"○","×")</f>
        <v>#VALUE!</v>
      </c>
      <c r="DG15" s="95" t="e">
        <f>IF(1&lt;=MAX(COUNTIFS('[2]0京都市'!$D:$D,S15,'[2]0京都市'!$F:$F,"障害児保育",'[2]0京都市'!$H:$H,I15),COUNTIFS('[2]1連盟'!$D:$D,S15,'[2]1連盟'!$F:$F,"障害児保育",'[2]1連盟'!$H:$H,I15),COUNTIFS('[2]2日保協'!$D:$D,S15,'[2]2日保協'!$F:$F,"障害児保育",'[2]2日保協'!$H:$H,I15)),"○","×")</f>
        <v>#VALUE!</v>
      </c>
      <c r="DH15" s="95" t="e">
        <f>IF(1&lt;=MAX(COUNTIFS('[2]0京都市'!$D:$D,V15,'[2]0京都市'!$F:$F,"食育・アレルギー対応",'[2]0京都市'!$H:$H,I15),COUNTIFS('[2]1連盟'!$D:$D,V15,'[2]1連盟'!$F:$F,"食育・アレルギー対応",'[2]1連盟'!$H:$H,I15),COUNTIFS('[2]2日保協'!$D:$D,V15,'[2]2日保協'!$F:$F,"食育・アレルギー対応",'[2]2日保協'!$H:$H,I15)),"○","×")</f>
        <v>#VALUE!</v>
      </c>
      <c r="DI15" s="95" t="e">
        <f>IF(1&lt;=MAX(COUNTIFS('[2]0京都市'!$D:$D,Y15,'[2]0京都市'!$F:$F,"保健衛生・安全対策",'[2]0京都市'!$H:$H,I15),COUNTIFS('[2]1連盟'!$D:$D,Y15,'[2]1連盟'!$F:$F,"保健衛生・安全対策",'[2]1連盟'!$H:$H,I15),COUNTIFS('[2]2日保協'!$D:$D,Y15,'[2]2日保協'!$F:$F,"保健衛生・安全対策",'[2]2日保協'!$H:$H,I15)),"○","×")</f>
        <v>#VALUE!</v>
      </c>
      <c r="DJ15" s="95" t="e">
        <f>IF(1&lt;=MAX(COUNTIFS('[2]0京都市'!$D:$D,AB15,'[2]0京都市'!$F:$F,"保護者支援・子育て支援",'[2]0京都市'!$H:$H,I15),COUNTIFS('[2]1連盟'!$D:$D,AB15,'[2]1連盟'!$F:$F,"保護者支援・子育て支援",'[2]1連盟'!$H:$H,I15),COUNTIFS('[2]2日保協'!$D:$D,AB15,'[2]2日保協'!$F:$F,"保護者支援・子育て支援",'[2]2日保協'!$H:$H,I15)),"○","×")</f>
        <v>#VALUE!</v>
      </c>
      <c r="DK15" s="95" t="e">
        <f>IF(1&lt;=MAX(COUNTIFS('[2]0京都市'!$D:$D,AE15,'[2]0京都市'!$F:$F,"マネジメント",'[2]0京都市'!$H:$H,I15),COUNTIFS('[2]1連盟'!$D:$D,AE15,'[2]1連盟'!$F:$F,"マネジメント",'[2]1連盟'!$H:$H,I15),COUNTIFS('[2]2日保協'!$D:$D,AE15,'[2]2日保協'!$F:$F,"マネジメント",'[2]2日保協'!$H:$H,I15)),"○","×")</f>
        <v>#VALUE!</v>
      </c>
      <c r="DL15" s="95" t="e">
        <f>IF(1&lt;=MAX(COUNTIFS('[2]0京都市'!$D:$D,AH15,'[2]0京都市'!$F:$F,"保育実践",'[2]0京都市'!$H:$H,I15),COUNTIFS('[2]1連盟'!$D:$D,AH15,'[2]1連盟'!$F:$F,"保育実践",'[2]1連盟'!$H:$H,I15),COUNTIFS('[2]2日保協'!$D:$D,AH15,'[2]2日保協'!$F:$F,"保育実践",'[2]2日保協'!$H:$H,I15)),"○","×")</f>
        <v>#VALUE!</v>
      </c>
    </row>
    <row r="16" spans="2:116" ht="19.5" customHeight="1">
      <c r="C16" s="19">
        <v>6</v>
      </c>
      <c r="D16" s="29"/>
      <c r="E16" s="35"/>
      <c r="F16" s="33"/>
      <c r="G16" s="8" t="s">
        <v>123</v>
      </c>
      <c r="H16" s="37"/>
      <c r="I16" s="16" t="str">
        <f t="shared" si="9"/>
        <v>-</v>
      </c>
      <c r="J16" s="40"/>
      <c r="K16" s="46"/>
      <c r="L16" s="50"/>
      <c r="M16" s="59"/>
      <c r="N16" s="109"/>
      <c r="O16" s="44"/>
      <c r="P16" s="59"/>
      <c r="Q16" s="109"/>
      <c r="R16" s="44"/>
      <c r="S16" s="59"/>
      <c r="T16" s="109"/>
      <c r="U16" s="44"/>
      <c r="V16" s="59"/>
      <c r="W16" s="109"/>
      <c r="X16" s="44"/>
      <c r="Y16" s="59"/>
      <c r="Z16" s="109"/>
      <c r="AA16" s="44"/>
      <c r="AB16" s="59"/>
      <c r="AC16" s="109"/>
      <c r="AD16" s="50"/>
      <c r="AE16" s="59"/>
      <c r="AF16" s="109"/>
      <c r="AG16" s="63"/>
      <c r="AH16" s="64"/>
      <c r="AI16" s="111"/>
      <c r="AJ16" s="57"/>
      <c r="AK16" s="57"/>
      <c r="AL16" s="56">
        <f>IF($K16=【リスト】!$C$5,IF($L16=【リスト】!$E$3,1,0)+IF($O16=【リスト】!$E$3,1,IF(AJ16=【リスト】!$E$3,1,0))+IF($R16=【リスト】!$E$3,1,0)+IF($U16=【リスト】!$E$3,1,0)+IF($X16=【リスト】!$E$3,1,0)+IF($AA16=【リスト】!$E$3,1,0)+IF($AD16=【リスト】!$E$3,1,0)+IF($AG16=【リスト】!$E$3,1,0),
IF(OR($L16=【リスト】!$E$3,$N16=【リスト】!$E$3),1,0)+IF(OR($O16=【リスト】!$E$3,$Q16=【リスト】!$E$3),1,IF(AJ16=【リスト】!$E$3,1,0))+IF(OR($R16=【リスト】!$E$3,$T16=【リスト】!$E$3),1,0)+IF(OR($U16=【リスト】!$E$3,$W16=【リスト】!$E$3),1,0)+IF(OR($X16=【リスト】!$E$3,$Z16=【リスト】!$E$3),1,0)+IF(OR($AA16=【リスト】!$E$3,$AC16=【リスト】!$E$3),1,0)+IF(OR($AD16=【リスト】!$E$3,$AF16=【リスト】!$E$3),1,0)+IF(OR($AG16=【リスト】!$E$3,$AI16=【リスト】!$E$3),1,0))</f>
        <v>0</v>
      </c>
      <c r="AM16" s="15" t="str">
        <f>IF($D16="","-",IF(OR($K16=【リスト】!$C$2,$K16=【リスト】!$C$3,$K16=【リスト】!$C$4),$BA$4,IF($K16=【リスト】!$C$5,$BA$5,"分類未選択")))</f>
        <v>-</v>
      </c>
      <c r="AN16" s="25" t="str">
        <f>IF($AM16="-","-",
IF($AM16="分類未選択","K列（分類）をプルダウンから選択してください。",
IF($AL16&lt;$AM16,"必要な研修時間数に達していません。",
IF(AND($K16=【リスト】!$C$2,$AD16&lt;&gt;【リスト】!$E$3),"マネジメント分野の修了が必須となる区分の職員ですが、未修了となっています。",
"OK"))))</f>
        <v>-</v>
      </c>
      <c r="AO16" s="9"/>
      <c r="AQ16" s="95" t="str" cm="1">
        <f t="array" ref="AQ16">IFERROR(_xlfn.IFS(AND(OR($K16="副主任保育士（人数A）",$K16="専門リーダー（人数A）"),OR(AZ16=1,N16="○")),1,AND(OR($K16="園長、主任保育士、副園長等（人数A）",$K16="職務分野別リーダー（人数B）"),AZ16=1),1),"")</f>
        <v/>
      </c>
      <c r="AR16" s="95" t="str" cm="1">
        <f t="array" ref="AR16">IFERROR(_xlfn.IFS(AND(OR($K16="副主任保育士（人数A）",$K16="専門リーダー（人数A）"),OR(BA16=1,Q16="○")),1,AND(OR($K16="園長、主任保育士、副園長等（人数A）",$K16="職務分野別リーダー（人数B）"),BA16=1),1),"")</f>
        <v/>
      </c>
      <c r="AS16" s="95" t="str" cm="1">
        <f t="array" ref="AS16">IFERROR(_xlfn.IFS(AND(OR($K16="副主任保育士（人数A）",$K16="専門リーダー（人数A）"),OR(BB16=1,T16="○")),1,AND(OR($K16="園長、主任保育士、副園長等（人数A）",$K16="職務分野別リーダー（人数B）"),BB16=1),1),"")</f>
        <v/>
      </c>
      <c r="AT16" s="95" t="str" cm="1">
        <f t="array" ref="AT16">IFERROR(_xlfn.IFS(AND(OR($K16="副主任保育士（人数A）",$K16="専門リーダー（人数A）"),OR(BC16=1,W16="○")),1,AND(OR($K16="園長、主任保育士、副園長等（人数A）",$K16="職務分野別リーダー（人数B）"),BC16=1),1),"")</f>
        <v/>
      </c>
      <c r="AU16" s="95" t="str" cm="1">
        <f t="array" ref="AU16">IFERROR(_xlfn.IFS(AND(OR($K16="副主任保育士（人数A）",$K16="専門リーダー（人数A）"),OR(BD16=1,Z16="○")),1,AND(OR($K16="園長、主任保育士、副園長等（人数A）",$K16="職務分野別リーダー（人数B）"),BD16=1),1),"")</f>
        <v/>
      </c>
      <c r="AV16" s="95" t="str" cm="1">
        <f t="array" ref="AV16">IFERROR(_xlfn.IFS(AND(OR($K16="副主任保育士（人数A）",$K16="専門リーダー（人数A）"),OR(BE16=1,AC16="○")),1,AND(OR($K16="園長、主任保育士、副園長等（人数A）",$K16="職務分野別リーダー（人数B）"),BE16=1),1),"")</f>
        <v/>
      </c>
      <c r="AW16" s="95" t="str" cm="1">
        <f t="array" ref="AW16">IFERROR(_xlfn.IFS(AND($K16="副主任保育士（人数A）",OR(BF16=1,AD16="○")),1,AND(OR($K16="園長、主任保育士、副園長等（人数A）",$K16="職務分野別リーダー（人数B）",,$K16="専門リーダー（人数A）"),BF16=1),1),"")</f>
        <v/>
      </c>
      <c r="AX16" s="95" t="e">
        <f t="shared" si="10"/>
        <v>#VALUE!</v>
      </c>
      <c r="AY16" s="95" t="str">
        <f t="shared" si="10"/>
        <v/>
      </c>
      <c r="AZ16" s="96" t="str">
        <f t="shared" si="0"/>
        <v/>
      </c>
      <c r="BA16" s="95" t="str">
        <f t="shared" si="0"/>
        <v/>
      </c>
      <c r="BB16" s="95" t="str">
        <f t="shared" si="0"/>
        <v/>
      </c>
      <c r="BC16" s="95" t="str">
        <f t="shared" si="0"/>
        <v/>
      </c>
      <c r="BD16" s="95" t="str">
        <f t="shared" si="0"/>
        <v/>
      </c>
      <c r="BE16" s="95" t="str">
        <f t="shared" si="0"/>
        <v/>
      </c>
      <c r="BF16" s="95" t="str" cm="1">
        <f t="array" ref="BF16">IFERROR(_xlfn.IFS(CR16="○",1,AND(OR(K16="副主任保育士（人数A）",K16="園長、主任保育士、副園長等（人数A）"),COUNTIF(BO16,"○")&gt;0),1,AND(OR(K16="専門リーダー（人数A）",K16="職務分野別リーダー（人数B）"),CG16="○"),1),"")</f>
        <v/>
      </c>
      <c r="BG16" s="95" t="e">
        <f t="shared" si="11"/>
        <v>#VALUE!</v>
      </c>
      <c r="BH16" s="97" t="str">
        <f t="shared" si="12"/>
        <v/>
      </c>
      <c r="BI16" s="98" t="str">
        <f t="shared" si="1"/>
        <v/>
      </c>
      <c r="BJ16" s="99" t="str">
        <f t="shared" si="1"/>
        <v/>
      </c>
      <c r="BK16" s="99" t="str">
        <f t="shared" si="1"/>
        <v/>
      </c>
      <c r="BL16" s="99" t="str">
        <f t="shared" si="1"/>
        <v/>
      </c>
      <c r="BM16" s="99" t="str">
        <f t="shared" si="1"/>
        <v/>
      </c>
      <c r="BN16" s="99" t="str">
        <f t="shared" si="1"/>
        <v/>
      </c>
      <c r="BO16" s="99" t="str">
        <f t="shared" si="1"/>
        <v/>
      </c>
      <c r="BP16" s="99" t="str">
        <f t="shared" si="13"/>
        <v/>
      </c>
      <c r="BQ16" s="99" t="str">
        <f t="shared" si="14"/>
        <v/>
      </c>
      <c r="BR16" s="67"/>
      <c r="BS16" s="100"/>
      <c r="BT16" s="101"/>
      <c r="BU16" s="95" t="e">
        <f t="shared" si="15"/>
        <v>#VALUE!</v>
      </c>
      <c r="BV16" s="102" t="str">
        <f t="shared" si="2"/>
        <v/>
      </c>
      <c r="BW16" s="95" t="e">
        <f t="shared" si="16"/>
        <v>#VALUE!</v>
      </c>
      <c r="BX16" s="103" t="e">
        <f t="shared" si="17"/>
        <v>#VALUE!</v>
      </c>
      <c r="BY16" s="82"/>
      <c r="BZ16" s="101"/>
      <c r="CA16" s="101"/>
      <c r="CB16" s="101"/>
      <c r="CC16" s="101"/>
      <c r="CD16" s="101"/>
      <c r="CE16" s="101"/>
      <c r="CF16" s="101"/>
      <c r="CG16" s="101"/>
      <c r="CH16" s="101"/>
      <c r="CI16" s="101"/>
      <c r="CJ16" s="101"/>
      <c r="CK16" s="104"/>
      <c r="CL16" s="95" t="e">
        <f>IF(1&lt;=MAX(COUNTIFS([1]保・地!$F:$F,$I16,[1]保・地!$H:$H,"1")),"○","×")</f>
        <v>#VALUE!</v>
      </c>
      <c r="CM16" s="95" t="e">
        <f>IF(1&lt;=MAX(COUNTIFS([1]保・地!$F:$F,$I16,[1]保・地!$I:$I,"1")),"○","×")</f>
        <v>#VALUE!</v>
      </c>
      <c r="CN16" s="95" t="e">
        <f>IF(1&lt;=MAX(COUNTIFS([1]保・地!$F:$F,$I16,[1]保・地!$J:$J,"1")),"○","×")</f>
        <v>#VALUE!</v>
      </c>
      <c r="CO16" s="95" t="e">
        <f>IF(1&lt;=MAX(COUNTIFS([1]保・地!$F:$F,$I16,[1]保・地!$K:$K,"1")),"○","×")</f>
        <v>#VALUE!</v>
      </c>
      <c r="CP16" s="95" t="e">
        <f>IF(1&lt;=MAX(COUNTIFS([1]保・地!$F:$F,$I16,[1]保・地!$L:$L,"1")),"○","×")</f>
        <v>#VALUE!</v>
      </c>
      <c r="CQ16" s="95" t="e">
        <f>IF(1&lt;=MAX(COUNTIFS([1]保・地!$F:$F,$I16,[1]保・地!$M:$M,"1")),"○","×")</f>
        <v>#VALUE!</v>
      </c>
      <c r="CR16" s="95" t="e">
        <f>IF(1&lt;=MAX(COUNTIFS([1]保・地!$F:$F,$I16,[1]保・地!$N:$N,"1")),"○","×")</f>
        <v>#VALUE!</v>
      </c>
      <c r="CS16" s="95" t="e">
        <f>IF(1&lt;=MAX(COUNTIFS([1]保・地!$F:$F,$I16,[1]保・地!$O:$O,"1")),"○","×")</f>
        <v>#VALUE!</v>
      </c>
      <c r="CT16" s="95" t="e">
        <f>IF(1&lt;=MAX(COUNTIFS([1]保・地!$F:$F,$I16,[1]保・地!$P:$P,"1")),"○","×")</f>
        <v>#VALUE!</v>
      </c>
      <c r="CU16" s="67"/>
      <c r="CV16" s="95" t="str">
        <f t="shared" si="18"/>
        <v>-</v>
      </c>
      <c r="CW16" s="95" t="str">
        <f t="shared" si="3"/>
        <v>-</v>
      </c>
      <c r="CX16" s="95" t="str">
        <f t="shared" si="4"/>
        <v>-</v>
      </c>
      <c r="CY16" s="95" t="str">
        <f t="shared" si="5"/>
        <v>-</v>
      </c>
      <c r="CZ16" s="95" t="str">
        <f t="shared" si="6"/>
        <v>-</v>
      </c>
      <c r="DA16" s="95" t="str">
        <f t="shared" si="7"/>
        <v>-</v>
      </c>
      <c r="DB16" s="95" t="str">
        <f t="shared" si="8"/>
        <v>-</v>
      </c>
      <c r="DC16" s="95" t="str">
        <f t="shared" si="19"/>
        <v>-</v>
      </c>
      <c r="DD16" s="67"/>
      <c r="DE16" s="95" t="e">
        <f>IF(1&lt;=MAX(COUNTIFS('[2]0京都市'!$D:$D,M16,'[2]0京都市'!$F:$F,"乳児保育",'[2]0京都市'!$H:$H,I16),COUNTIFS('[2]1連盟'!$D:$D,M16,'[2]1連盟'!$F:$F,"乳児保育",'[2]1連盟'!$H:$H,I16),COUNTIFS('[2]2日保協'!$D:$D, M16,'[2]2日保協'!$F:$F,"乳児保育",'[2]2日保協'!$H:$H, I16)),"○","×")</f>
        <v>#VALUE!</v>
      </c>
      <c r="DF16" s="95" t="e">
        <f>IF(1&lt;=MAX(COUNTIFS('[2]0京都市'!$D:$D,P16,'[2]0京都市'!$F:$F,"幼児教育",'[2]0京都市'!$H:$H,I16),COUNTIFS('[2]1連盟'!$D:$D,P16,'[2]1連盟'!$F:$F,"幼児教育",'[2]1連盟'!$H:$H,I16),COUNTIFS('[2]2日保協'!$D:$D,P16,'[2]2日保協'!$F:$F,"幼児教育",'[2]2日保協'!$H:$H,I16)),"○","×")</f>
        <v>#VALUE!</v>
      </c>
      <c r="DG16" s="95" t="e">
        <f>IF(1&lt;=MAX(COUNTIFS('[2]0京都市'!$D:$D,S16,'[2]0京都市'!$F:$F,"障害児保育",'[2]0京都市'!$H:$H,I16),COUNTIFS('[2]1連盟'!$D:$D,S16,'[2]1連盟'!$F:$F,"障害児保育",'[2]1連盟'!$H:$H,I16),COUNTIFS('[2]2日保協'!$D:$D,S16,'[2]2日保協'!$F:$F,"障害児保育",'[2]2日保協'!$H:$H,I16)),"○","×")</f>
        <v>#VALUE!</v>
      </c>
      <c r="DH16" s="95" t="e">
        <f>IF(1&lt;=MAX(COUNTIFS('[2]0京都市'!$D:$D,V16,'[2]0京都市'!$F:$F,"食育・アレルギー対応",'[2]0京都市'!$H:$H,I16),COUNTIFS('[2]1連盟'!$D:$D,V16,'[2]1連盟'!$F:$F,"食育・アレルギー対応",'[2]1連盟'!$H:$H,I16),COUNTIFS('[2]2日保協'!$D:$D,V16,'[2]2日保協'!$F:$F,"食育・アレルギー対応",'[2]2日保協'!$H:$H,I16)),"○","×")</f>
        <v>#VALUE!</v>
      </c>
      <c r="DI16" s="95" t="e">
        <f>IF(1&lt;=MAX(COUNTIFS('[2]0京都市'!$D:$D,Y16,'[2]0京都市'!$F:$F,"保健衛生・安全対策",'[2]0京都市'!$H:$H,I16),COUNTIFS('[2]1連盟'!$D:$D,Y16,'[2]1連盟'!$F:$F,"保健衛生・安全対策",'[2]1連盟'!$H:$H,I16),COUNTIFS('[2]2日保協'!$D:$D,Y16,'[2]2日保協'!$F:$F,"保健衛生・安全対策",'[2]2日保協'!$H:$H,I16)),"○","×")</f>
        <v>#VALUE!</v>
      </c>
      <c r="DJ16" s="95" t="e">
        <f>IF(1&lt;=MAX(COUNTIFS('[2]0京都市'!$D:$D,AB16,'[2]0京都市'!$F:$F,"保護者支援・子育て支援",'[2]0京都市'!$H:$H,I16),COUNTIFS('[2]1連盟'!$D:$D,AB16,'[2]1連盟'!$F:$F,"保護者支援・子育て支援",'[2]1連盟'!$H:$H,I16),COUNTIFS('[2]2日保協'!$D:$D,AB16,'[2]2日保協'!$F:$F,"保護者支援・子育て支援",'[2]2日保協'!$H:$H,I16)),"○","×")</f>
        <v>#VALUE!</v>
      </c>
      <c r="DK16" s="95" t="e">
        <f>IF(1&lt;=MAX(COUNTIFS('[2]0京都市'!$D:$D,AE16,'[2]0京都市'!$F:$F,"マネジメント",'[2]0京都市'!$H:$H,I16),COUNTIFS('[2]1連盟'!$D:$D,AE16,'[2]1連盟'!$F:$F,"マネジメント",'[2]1連盟'!$H:$H,I16),COUNTIFS('[2]2日保協'!$D:$D,AE16,'[2]2日保協'!$F:$F,"マネジメント",'[2]2日保協'!$H:$H,I16)),"○","×")</f>
        <v>#VALUE!</v>
      </c>
      <c r="DL16" s="95" t="e">
        <f>IF(1&lt;=MAX(COUNTIFS('[2]0京都市'!$D:$D,AH16,'[2]0京都市'!$F:$F,"保育実践",'[2]0京都市'!$H:$H,I16),COUNTIFS('[2]1連盟'!$D:$D,AH16,'[2]1連盟'!$F:$F,"保育実践",'[2]1連盟'!$H:$H,I16),COUNTIFS('[2]2日保協'!$D:$D,AH16,'[2]2日保協'!$F:$F,"保育実践",'[2]2日保協'!$H:$H,I16)),"○","×")</f>
        <v>#VALUE!</v>
      </c>
    </row>
    <row r="17" spans="3:116" ht="19.5" customHeight="1">
      <c r="C17" s="19">
        <v>7</v>
      </c>
      <c r="D17" s="29"/>
      <c r="E17" s="35"/>
      <c r="F17" s="33"/>
      <c r="G17" s="8" t="s">
        <v>123</v>
      </c>
      <c r="H17" s="37"/>
      <c r="I17" s="16" t="str">
        <f t="shared" si="9"/>
        <v>-</v>
      </c>
      <c r="J17" s="40"/>
      <c r="K17" s="46"/>
      <c r="L17" s="50"/>
      <c r="M17" s="59"/>
      <c r="N17" s="109"/>
      <c r="O17" s="44"/>
      <c r="P17" s="59"/>
      <c r="Q17" s="109"/>
      <c r="R17" s="44"/>
      <c r="S17" s="59"/>
      <c r="T17" s="109"/>
      <c r="U17" s="44"/>
      <c r="V17" s="59"/>
      <c r="W17" s="109"/>
      <c r="X17" s="44"/>
      <c r="Y17" s="59"/>
      <c r="Z17" s="109"/>
      <c r="AA17" s="44"/>
      <c r="AB17" s="59"/>
      <c r="AC17" s="109"/>
      <c r="AD17" s="50"/>
      <c r="AE17" s="59"/>
      <c r="AF17" s="109"/>
      <c r="AG17" s="63"/>
      <c r="AH17" s="64"/>
      <c r="AI17" s="111"/>
      <c r="AJ17" s="57"/>
      <c r="AK17" s="57"/>
      <c r="AL17" s="56">
        <f>IF($K17=【リスト】!$C$5,IF($L17=【リスト】!$E$3,1,0)+IF($O17=【リスト】!$E$3,1,IF(AJ17=【リスト】!$E$3,1,0))+IF($R17=【リスト】!$E$3,1,0)+IF($U17=【リスト】!$E$3,1,0)+IF($X17=【リスト】!$E$3,1,0)+IF($AA17=【リスト】!$E$3,1,0)+IF($AD17=【リスト】!$E$3,1,0)+IF($AG17=【リスト】!$E$3,1,0),
IF(OR($L17=【リスト】!$E$3,$N17=【リスト】!$E$3),1,0)+IF(OR($O17=【リスト】!$E$3,$Q17=【リスト】!$E$3),1,IF(AJ17=【リスト】!$E$3,1,0))+IF(OR($R17=【リスト】!$E$3,$T17=【リスト】!$E$3),1,0)+IF(OR($U17=【リスト】!$E$3,$W17=【リスト】!$E$3),1,0)+IF(OR($X17=【リスト】!$E$3,$Z17=【リスト】!$E$3),1,0)+IF(OR($AA17=【リスト】!$E$3,$AC17=【リスト】!$E$3),1,0)+IF(OR($AD17=【リスト】!$E$3,$AF17=【リスト】!$E$3),1,0)+IF(OR($AG17=【リスト】!$E$3,$AI17=【リスト】!$E$3),1,0))</f>
        <v>0</v>
      </c>
      <c r="AM17" s="15" t="str">
        <f>IF($D17="","-",IF(OR($K17=【リスト】!$C$2,$K17=【リスト】!$C$3,$K17=【リスト】!$C$4),$BA$4,IF($K17=【リスト】!$C$5,$BA$5,"分類未選択")))</f>
        <v>-</v>
      </c>
      <c r="AN17" s="25" t="str">
        <f>IF($AM17="-","-",
IF($AM17="分類未選択","K列（分類）をプルダウンから選択してください。",
IF($AL17&lt;$AM17,"必要な研修時間数に達していません。",
IF(AND($K17=【リスト】!$C$2,$AD17&lt;&gt;【リスト】!$E$3),"マネジメント分野の修了が必須となる区分の職員ですが、未修了となっています。",
"OK"))))</f>
        <v>-</v>
      </c>
      <c r="AO17" s="9"/>
      <c r="AQ17" s="95" t="str" cm="1">
        <f t="array" ref="AQ17">IFERROR(_xlfn.IFS(AND(OR($K17="副主任保育士（人数A）",$K17="専門リーダー（人数A）"),OR(AZ17=1,N17="○")),1,AND(OR($K17="園長、主任保育士、副園長等（人数A）",$K17="職務分野別リーダー（人数B）"),AZ17=1),1),"")</f>
        <v/>
      </c>
      <c r="AR17" s="95" t="str" cm="1">
        <f t="array" ref="AR17">IFERROR(_xlfn.IFS(AND(OR($K17="副主任保育士（人数A）",$K17="専門リーダー（人数A）"),OR(BA17=1,Q17="○")),1,AND(OR($K17="園長、主任保育士、副園長等（人数A）",$K17="職務分野別リーダー（人数B）"),BA17=1),1),"")</f>
        <v/>
      </c>
      <c r="AS17" s="95" t="str" cm="1">
        <f t="array" ref="AS17">IFERROR(_xlfn.IFS(AND(OR($K17="副主任保育士（人数A）",$K17="専門リーダー（人数A）"),OR(BB17=1,T17="○")),1,AND(OR($K17="園長、主任保育士、副園長等（人数A）",$K17="職務分野別リーダー（人数B）"),BB17=1),1),"")</f>
        <v/>
      </c>
      <c r="AT17" s="95" t="str" cm="1">
        <f t="array" ref="AT17">IFERROR(_xlfn.IFS(AND(OR($K17="副主任保育士（人数A）",$K17="専門リーダー（人数A）"),OR(BC17=1,W17="○")),1,AND(OR($K17="園長、主任保育士、副園長等（人数A）",$K17="職務分野別リーダー（人数B）"),BC17=1),1),"")</f>
        <v/>
      </c>
      <c r="AU17" s="95" t="str" cm="1">
        <f t="array" ref="AU17">IFERROR(_xlfn.IFS(AND(OR($K17="副主任保育士（人数A）",$K17="専門リーダー（人数A）"),OR(BD17=1,Z17="○")),1,AND(OR($K17="園長、主任保育士、副園長等（人数A）",$K17="職務分野別リーダー（人数B）"),BD17=1),1),"")</f>
        <v/>
      </c>
      <c r="AV17" s="95" t="str" cm="1">
        <f t="array" ref="AV17">IFERROR(_xlfn.IFS(AND(OR($K17="副主任保育士（人数A）",$K17="専門リーダー（人数A）"),OR(BE17=1,AC17="○")),1,AND(OR($K17="園長、主任保育士、副園長等（人数A）",$K17="職務分野別リーダー（人数B）"),BE17=1),1),"")</f>
        <v/>
      </c>
      <c r="AW17" s="95" t="str" cm="1">
        <f t="array" ref="AW17">IFERROR(_xlfn.IFS(AND($K17="副主任保育士（人数A）",OR(BF17=1,AD17="○")),1,AND(OR($K17="園長、主任保育士、副園長等（人数A）",$K17="職務分野別リーダー（人数B）",,$K17="専門リーダー（人数A）"),BF17=1),1),"")</f>
        <v/>
      </c>
      <c r="AX17" s="95" t="e">
        <f t="shared" si="10"/>
        <v>#VALUE!</v>
      </c>
      <c r="AY17" s="95" t="str">
        <f t="shared" si="10"/>
        <v/>
      </c>
      <c r="AZ17" s="96" t="str">
        <f t="shared" si="0"/>
        <v/>
      </c>
      <c r="BA17" s="95" t="str">
        <f t="shared" si="0"/>
        <v/>
      </c>
      <c r="BB17" s="95" t="str">
        <f t="shared" si="0"/>
        <v/>
      </c>
      <c r="BC17" s="95" t="str">
        <f t="shared" si="0"/>
        <v/>
      </c>
      <c r="BD17" s="95" t="str">
        <f t="shared" si="0"/>
        <v/>
      </c>
      <c r="BE17" s="95" t="str">
        <f t="shared" si="0"/>
        <v/>
      </c>
      <c r="BF17" s="95" t="str" cm="1">
        <f t="array" ref="BF17">IFERROR(_xlfn.IFS(CR17="○",1,AND(OR(K17="副主任保育士（人数A）",K17="園長、主任保育士、副園長等（人数A）"),COUNTIF(BO17,"○")&gt;0),1,AND(OR(K17="専門リーダー（人数A）",K17="職務分野別リーダー（人数B）"),CG17="○"),1),"")</f>
        <v/>
      </c>
      <c r="BG17" s="95" t="e">
        <f t="shared" si="11"/>
        <v>#VALUE!</v>
      </c>
      <c r="BH17" s="97" t="str">
        <f t="shared" si="12"/>
        <v/>
      </c>
      <c r="BI17" s="98" t="str">
        <f t="shared" si="1"/>
        <v/>
      </c>
      <c r="BJ17" s="99" t="str">
        <f t="shared" si="1"/>
        <v/>
      </c>
      <c r="BK17" s="99" t="str">
        <f t="shared" si="1"/>
        <v/>
      </c>
      <c r="BL17" s="99" t="str">
        <f t="shared" si="1"/>
        <v/>
      </c>
      <c r="BM17" s="99" t="str">
        <f t="shared" si="1"/>
        <v/>
      </c>
      <c r="BN17" s="99" t="str">
        <f t="shared" si="1"/>
        <v/>
      </c>
      <c r="BO17" s="99" t="str">
        <f t="shared" si="1"/>
        <v/>
      </c>
      <c r="BP17" s="99" t="str">
        <f t="shared" si="13"/>
        <v/>
      </c>
      <c r="BQ17" s="99" t="str">
        <f t="shared" si="14"/>
        <v/>
      </c>
      <c r="BR17" s="67"/>
      <c r="BS17" s="100"/>
      <c r="BT17" s="101"/>
      <c r="BU17" s="95" t="e">
        <f t="shared" si="15"/>
        <v>#VALUE!</v>
      </c>
      <c r="BV17" s="102" t="str">
        <f t="shared" si="2"/>
        <v/>
      </c>
      <c r="BW17" s="95" t="e">
        <f t="shared" si="16"/>
        <v>#VALUE!</v>
      </c>
      <c r="BX17" s="103" t="e">
        <f t="shared" si="17"/>
        <v>#VALUE!</v>
      </c>
      <c r="BY17" s="82"/>
      <c r="BZ17" s="101"/>
      <c r="CA17" s="101"/>
      <c r="CB17" s="101"/>
      <c r="CC17" s="101"/>
      <c r="CD17" s="101"/>
      <c r="CE17" s="101"/>
      <c r="CF17" s="101"/>
      <c r="CG17" s="101"/>
      <c r="CH17" s="101"/>
      <c r="CI17" s="101"/>
      <c r="CJ17" s="101"/>
      <c r="CK17" s="104"/>
      <c r="CL17" s="95" t="e">
        <f>IF(1&lt;=MAX(COUNTIFS([1]保・地!$F:$F,$I17,[1]保・地!$H:$H,"1")),"○","×")</f>
        <v>#VALUE!</v>
      </c>
      <c r="CM17" s="95" t="e">
        <f>IF(1&lt;=MAX(COUNTIFS([1]保・地!$F:$F,$I17,[1]保・地!$I:$I,"1")),"○","×")</f>
        <v>#VALUE!</v>
      </c>
      <c r="CN17" s="95" t="e">
        <f>IF(1&lt;=MAX(COUNTIFS([1]保・地!$F:$F,$I17,[1]保・地!$J:$J,"1")),"○","×")</f>
        <v>#VALUE!</v>
      </c>
      <c r="CO17" s="95" t="e">
        <f>IF(1&lt;=MAX(COUNTIFS([1]保・地!$F:$F,$I17,[1]保・地!$K:$K,"1")),"○","×")</f>
        <v>#VALUE!</v>
      </c>
      <c r="CP17" s="95" t="e">
        <f>IF(1&lt;=MAX(COUNTIFS([1]保・地!$F:$F,$I17,[1]保・地!$L:$L,"1")),"○","×")</f>
        <v>#VALUE!</v>
      </c>
      <c r="CQ17" s="95" t="e">
        <f>IF(1&lt;=MAX(COUNTIFS([1]保・地!$F:$F,$I17,[1]保・地!$M:$M,"1")),"○","×")</f>
        <v>#VALUE!</v>
      </c>
      <c r="CR17" s="95" t="e">
        <f>IF(1&lt;=MAX(COUNTIFS([1]保・地!$F:$F,$I17,[1]保・地!$N:$N,"1")),"○","×")</f>
        <v>#VALUE!</v>
      </c>
      <c r="CS17" s="95" t="e">
        <f>IF(1&lt;=MAX(COUNTIFS([1]保・地!$F:$F,$I17,[1]保・地!$O:$O,"1")),"○","×")</f>
        <v>#VALUE!</v>
      </c>
      <c r="CT17" s="95" t="e">
        <f>IF(1&lt;=MAX(COUNTIFS([1]保・地!$F:$F,$I17,[1]保・地!$P:$P,"1")),"○","×")</f>
        <v>#VALUE!</v>
      </c>
      <c r="CU17" s="67"/>
      <c r="CV17" s="95" t="str">
        <f t="shared" si="18"/>
        <v>-</v>
      </c>
      <c r="CW17" s="95" t="str">
        <f t="shared" si="3"/>
        <v>-</v>
      </c>
      <c r="CX17" s="95" t="str">
        <f t="shared" si="4"/>
        <v>-</v>
      </c>
      <c r="CY17" s="95" t="str">
        <f t="shared" si="5"/>
        <v>-</v>
      </c>
      <c r="CZ17" s="95" t="str">
        <f t="shared" si="6"/>
        <v>-</v>
      </c>
      <c r="DA17" s="95" t="str">
        <f t="shared" si="7"/>
        <v>-</v>
      </c>
      <c r="DB17" s="95" t="str">
        <f t="shared" si="8"/>
        <v>-</v>
      </c>
      <c r="DC17" s="95" t="str">
        <f t="shared" si="19"/>
        <v>-</v>
      </c>
      <c r="DD17" s="67"/>
      <c r="DE17" s="95" t="e">
        <f>IF(1&lt;=MAX(COUNTIFS('[2]0京都市'!$D:$D,M17,'[2]0京都市'!$F:$F,"乳児保育",'[2]0京都市'!$H:$H,I17),COUNTIFS('[2]1連盟'!$D:$D,M17,'[2]1連盟'!$F:$F,"乳児保育",'[2]1連盟'!$H:$H,I17),COUNTIFS('[2]2日保協'!$D:$D, M17,'[2]2日保協'!$F:$F,"乳児保育",'[2]2日保協'!$H:$H, I17)),"○","×")</f>
        <v>#VALUE!</v>
      </c>
      <c r="DF17" s="95" t="e">
        <f>IF(1&lt;=MAX(COUNTIFS('[2]0京都市'!$D:$D,P17,'[2]0京都市'!$F:$F,"幼児教育",'[2]0京都市'!$H:$H,I17),COUNTIFS('[2]1連盟'!$D:$D,P17,'[2]1連盟'!$F:$F,"幼児教育",'[2]1連盟'!$H:$H,I17),COUNTIFS('[2]2日保協'!$D:$D,P17,'[2]2日保協'!$F:$F,"幼児教育",'[2]2日保協'!$H:$H,I17)),"○","×")</f>
        <v>#VALUE!</v>
      </c>
      <c r="DG17" s="95" t="e">
        <f>IF(1&lt;=MAX(COUNTIFS('[2]0京都市'!$D:$D,S17,'[2]0京都市'!$F:$F,"障害児保育",'[2]0京都市'!$H:$H,I17),COUNTIFS('[2]1連盟'!$D:$D,S17,'[2]1連盟'!$F:$F,"障害児保育",'[2]1連盟'!$H:$H,I17),COUNTIFS('[2]2日保協'!$D:$D,S17,'[2]2日保協'!$F:$F,"障害児保育",'[2]2日保協'!$H:$H,I17)),"○","×")</f>
        <v>#VALUE!</v>
      </c>
      <c r="DH17" s="95" t="e">
        <f>IF(1&lt;=MAX(COUNTIFS('[2]0京都市'!$D:$D,V17,'[2]0京都市'!$F:$F,"食育・アレルギー対応",'[2]0京都市'!$H:$H,I17),COUNTIFS('[2]1連盟'!$D:$D,V17,'[2]1連盟'!$F:$F,"食育・アレルギー対応",'[2]1連盟'!$H:$H,I17),COUNTIFS('[2]2日保協'!$D:$D,V17,'[2]2日保協'!$F:$F,"食育・アレルギー対応",'[2]2日保協'!$H:$H,I17)),"○","×")</f>
        <v>#VALUE!</v>
      </c>
      <c r="DI17" s="95" t="e">
        <f>IF(1&lt;=MAX(COUNTIFS('[2]0京都市'!$D:$D,Y17,'[2]0京都市'!$F:$F,"保健衛生・安全対策",'[2]0京都市'!$H:$H,I17),COUNTIFS('[2]1連盟'!$D:$D,Y17,'[2]1連盟'!$F:$F,"保健衛生・安全対策",'[2]1連盟'!$H:$H,I17),COUNTIFS('[2]2日保協'!$D:$D,Y17,'[2]2日保協'!$F:$F,"保健衛生・安全対策",'[2]2日保協'!$H:$H,I17)),"○","×")</f>
        <v>#VALUE!</v>
      </c>
      <c r="DJ17" s="95" t="e">
        <f>IF(1&lt;=MAX(COUNTIFS('[2]0京都市'!$D:$D,AB17,'[2]0京都市'!$F:$F,"保護者支援・子育て支援",'[2]0京都市'!$H:$H,I17),COUNTIFS('[2]1連盟'!$D:$D,AB17,'[2]1連盟'!$F:$F,"保護者支援・子育て支援",'[2]1連盟'!$H:$H,I17),COUNTIFS('[2]2日保協'!$D:$D,AB17,'[2]2日保協'!$F:$F,"保護者支援・子育て支援",'[2]2日保協'!$H:$H,I17)),"○","×")</f>
        <v>#VALUE!</v>
      </c>
      <c r="DK17" s="95" t="e">
        <f>IF(1&lt;=MAX(COUNTIFS('[2]0京都市'!$D:$D,AE17,'[2]0京都市'!$F:$F,"マネジメント",'[2]0京都市'!$H:$H,I17),COUNTIFS('[2]1連盟'!$D:$D,AE17,'[2]1連盟'!$F:$F,"マネジメント",'[2]1連盟'!$H:$H,I17),COUNTIFS('[2]2日保協'!$D:$D,AE17,'[2]2日保協'!$F:$F,"マネジメント",'[2]2日保協'!$H:$H,I17)),"○","×")</f>
        <v>#VALUE!</v>
      </c>
      <c r="DL17" s="95" t="e">
        <f>IF(1&lt;=MAX(COUNTIFS('[2]0京都市'!$D:$D,AH17,'[2]0京都市'!$F:$F,"保育実践",'[2]0京都市'!$H:$H,I17),COUNTIFS('[2]1連盟'!$D:$D,AH17,'[2]1連盟'!$F:$F,"保育実践",'[2]1連盟'!$H:$H,I17),COUNTIFS('[2]2日保協'!$D:$D,AH17,'[2]2日保協'!$F:$F,"保育実践",'[2]2日保協'!$H:$H,I17)),"○","×")</f>
        <v>#VALUE!</v>
      </c>
    </row>
    <row r="18" spans="3:116" ht="19.5" customHeight="1">
      <c r="C18" s="19">
        <v>8</v>
      </c>
      <c r="D18" s="29"/>
      <c r="E18" s="35"/>
      <c r="F18" s="33"/>
      <c r="G18" s="8" t="s">
        <v>123</v>
      </c>
      <c r="H18" s="37"/>
      <c r="I18" s="16" t="str">
        <f t="shared" si="9"/>
        <v>-</v>
      </c>
      <c r="J18" s="41"/>
      <c r="K18" s="46"/>
      <c r="L18" s="50"/>
      <c r="M18" s="59"/>
      <c r="N18" s="109"/>
      <c r="O18" s="44"/>
      <c r="P18" s="59"/>
      <c r="Q18" s="109"/>
      <c r="R18" s="44"/>
      <c r="S18" s="59"/>
      <c r="T18" s="109"/>
      <c r="U18" s="44"/>
      <c r="V18" s="59"/>
      <c r="W18" s="109"/>
      <c r="X18" s="44"/>
      <c r="Y18" s="59"/>
      <c r="Z18" s="109"/>
      <c r="AA18" s="44"/>
      <c r="AB18" s="59"/>
      <c r="AC18" s="109"/>
      <c r="AD18" s="50"/>
      <c r="AE18" s="59"/>
      <c r="AF18" s="109"/>
      <c r="AG18" s="63"/>
      <c r="AH18" s="64"/>
      <c r="AI18" s="111"/>
      <c r="AJ18" s="57"/>
      <c r="AK18" s="57"/>
      <c r="AL18" s="56">
        <f>IF($K18=【リスト】!$C$5,IF($L18=【リスト】!$E$3,1,0)+IF($O18=【リスト】!$E$3,1,IF(AJ18=【リスト】!$E$3,1,0))+IF($R18=【リスト】!$E$3,1,0)+IF($U18=【リスト】!$E$3,1,0)+IF($X18=【リスト】!$E$3,1,0)+IF($AA18=【リスト】!$E$3,1,0)+IF($AD18=【リスト】!$E$3,1,0)+IF($AG18=【リスト】!$E$3,1,0),
IF(OR($L18=【リスト】!$E$3,$N18=【リスト】!$E$3),1,0)+IF(OR($O18=【リスト】!$E$3,$Q18=【リスト】!$E$3),1,IF(AJ18=【リスト】!$E$3,1,0))+IF(OR($R18=【リスト】!$E$3,$T18=【リスト】!$E$3),1,0)+IF(OR($U18=【リスト】!$E$3,$W18=【リスト】!$E$3),1,0)+IF(OR($X18=【リスト】!$E$3,$Z18=【リスト】!$E$3),1,0)+IF(OR($AA18=【リスト】!$E$3,$AC18=【リスト】!$E$3),1,0)+IF(OR($AD18=【リスト】!$E$3,$AF18=【リスト】!$E$3),1,0)+IF(OR($AG18=【リスト】!$E$3,$AI18=【リスト】!$E$3),1,0))</f>
        <v>0</v>
      </c>
      <c r="AM18" s="15" t="str">
        <f>IF($D18="","-",IF(OR($K18=【リスト】!$C$2,$K18=【リスト】!$C$3,$K18=【リスト】!$C$4),$BA$4,IF($K18=【リスト】!$C$5,$BA$5,"分類未選択")))</f>
        <v>-</v>
      </c>
      <c r="AN18" s="25" t="str">
        <f>IF($AM18="-","-",
IF($AM18="分類未選択","K列（分類）をプルダウンから選択してください。",
IF($AL18&lt;$AM18,"必要な研修時間数に達していません。",
IF(AND($K18=【リスト】!$C$2,$AD18&lt;&gt;【リスト】!$E$3),"マネジメント分野の修了が必須となる区分の職員ですが、未修了となっています。",
"OK"))))</f>
        <v>-</v>
      </c>
      <c r="AO18" s="9"/>
      <c r="AQ18" s="95" t="str" cm="1">
        <f t="array" ref="AQ18">IFERROR(_xlfn.IFS(AND(OR($K18="副主任保育士（人数A）",$K18="専門リーダー（人数A）"),OR(AZ18=1,N18="○")),1,AND(OR($K18="園長、主任保育士、副園長等（人数A）",$K18="職務分野別リーダー（人数B）"),AZ18=1),1),"")</f>
        <v/>
      </c>
      <c r="AR18" s="95" t="str" cm="1">
        <f t="array" ref="AR18">IFERROR(_xlfn.IFS(AND(OR($K18="副主任保育士（人数A）",$K18="専門リーダー（人数A）"),OR(BA18=1,Q18="○")),1,AND(OR($K18="園長、主任保育士、副園長等（人数A）",$K18="職務分野別リーダー（人数B）"),BA18=1),1),"")</f>
        <v/>
      </c>
      <c r="AS18" s="95" t="str" cm="1">
        <f t="array" ref="AS18">IFERROR(_xlfn.IFS(AND(OR($K18="副主任保育士（人数A）",$K18="専門リーダー（人数A）"),OR(BB18=1,T18="○")),1,AND(OR($K18="園長、主任保育士、副園長等（人数A）",$K18="職務分野別リーダー（人数B）"),BB18=1),1),"")</f>
        <v/>
      </c>
      <c r="AT18" s="95" t="str" cm="1">
        <f t="array" ref="AT18">IFERROR(_xlfn.IFS(AND(OR($K18="副主任保育士（人数A）",$K18="専門リーダー（人数A）"),OR(BC18=1,W18="○")),1,AND(OR($K18="園長、主任保育士、副園長等（人数A）",$K18="職務分野別リーダー（人数B）"),BC18=1),1),"")</f>
        <v/>
      </c>
      <c r="AU18" s="95" t="str" cm="1">
        <f t="array" ref="AU18">IFERROR(_xlfn.IFS(AND(OR($K18="副主任保育士（人数A）",$K18="専門リーダー（人数A）"),OR(BD18=1,Z18="○")),1,AND(OR($K18="園長、主任保育士、副園長等（人数A）",$K18="職務分野別リーダー（人数B）"),BD18=1),1),"")</f>
        <v/>
      </c>
      <c r="AV18" s="95" t="str" cm="1">
        <f t="array" ref="AV18">IFERROR(_xlfn.IFS(AND(OR($K18="副主任保育士（人数A）",$K18="専門リーダー（人数A）"),OR(BE18=1,AC18="○")),1,AND(OR($K18="園長、主任保育士、副園長等（人数A）",$K18="職務分野別リーダー（人数B）"),BE18=1),1),"")</f>
        <v/>
      </c>
      <c r="AW18" s="95" t="str" cm="1">
        <f t="array" ref="AW18">IFERROR(_xlfn.IFS(AND($K18="副主任保育士（人数A）",OR(BF18=1,AD18="○")),1,AND(OR($K18="園長、主任保育士、副園長等（人数A）",$K18="職務分野別リーダー（人数B）",,$K18="専門リーダー（人数A）"),BF18=1),1),"")</f>
        <v/>
      </c>
      <c r="AX18" s="95" t="e">
        <f t="shared" si="10"/>
        <v>#VALUE!</v>
      </c>
      <c r="AY18" s="95" t="str">
        <f t="shared" si="10"/>
        <v/>
      </c>
      <c r="AZ18" s="96" t="str">
        <f t="shared" si="0"/>
        <v/>
      </c>
      <c r="BA18" s="95" t="str">
        <f t="shared" si="0"/>
        <v/>
      </c>
      <c r="BB18" s="95" t="str">
        <f t="shared" si="0"/>
        <v/>
      </c>
      <c r="BC18" s="95" t="str">
        <f t="shared" si="0"/>
        <v/>
      </c>
      <c r="BD18" s="95" t="str">
        <f t="shared" si="0"/>
        <v/>
      </c>
      <c r="BE18" s="95" t="str">
        <f t="shared" si="0"/>
        <v/>
      </c>
      <c r="BF18" s="95" t="str" cm="1">
        <f t="array" ref="BF18">IFERROR(_xlfn.IFS(CR18="○",1,AND(OR(K18="副主任保育士（人数A）",K18="園長、主任保育士、副園長等（人数A）"),COUNTIF(BO18,"○")&gt;0),1,AND(OR(K18="専門リーダー（人数A）",K18="職務分野別リーダー（人数B）"),CG18="○"),1),"")</f>
        <v/>
      </c>
      <c r="BG18" s="95" t="e">
        <f t="shared" si="11"/>
        <v>#VALUE!</v>
      </c>
      <c r="BH18" s="97" t="str">
        <f t="shared" si="12"/>
        <v/>
      </c>
      <c r="BI18" s="98" t="str">
        <f t="shared" si="1"/>
        <v/>
      </c>
      <c r="BJ18" s="99" t="str">
        <f t="shared" si="1"/>
        <v/>
      </c>
      <c r="BK18" s="99" t="str">
        <f t="shared" si="1"/>
        <v/>
      </c>
      <c r="BL18" s="99" t="str">
        <f t="shared" si="1"/>
        <v/>
      </c>
      <c r="BM18" s="99" t="str">
        <f t="shared" si="1"/>
        <v/>
      </c>
      <c r="BN18" s="99" t="str">
        <f t="shared" si="1"/>
        <v/>
      </c>
      <c r="BO18" s="99" t="str">
        <f t="shared" si="1"/>
        <v/>
      </c>
      <c r="BP18" s="99" t="str">
        <f t="shared" si="13"/>
        <v/>
      </c>
      <c r="BQ18" s="99" t="str">
        <f t="shared" si="14"/>
        <v/>
      </c>
      <c r="BR18" s="67"/>
      <c r="BS18" s="100"/>
      <c r="BT18" s="101"/>
      <c r="BU18" s="95" t="e">
        <f t="shared" si="15"/>
        <v>#VALUE!</v>
      </c>
      <c r="BV18" s="102" t="str">
        <f t="shared" si="2"/>
        <v/>
      </c>
      <c r="BW18" s="95" t="e">
        <f t="shared" si="16"/>
        <v>#VALUE!</v>
      </c>
      <c r="BX18" s="103" t="e">
        <f t="shared" si="17"/>
        <v>#VALUE!</v>
      </c>
      <c r="BY18" s="82"/>
      <c r="BZ18" s="101"/>
      <c r="CA18" s="101"/>
      <c r="CB18" s="101"/>
      <c r="CC18" s="101"/>
      <c r="CD18" s="101"/>
      <c r="CE18" s="101"/>
      <c r="CF18" s="101"/>
      <c r="CG18" s="101"/>
      <c r="CH18" s="101"/>
      <c r="CI18" s="101"/>
      <c r="CJ18" s="101"/>
      <c r="CK18" s="104"/>
      <c r="CL18" s="95" t="e">
        <f>IF(1&lt;=MAX(COUNTIFS([1]保・地!$F:$F,$I18,[1]保・地!$H:$H,"1")),"○","×")</f>
        <v>#VALUE!</v>
      </c>
      <c r="CM18" s="95" t="e">
        <f>IF(1&lt;=MAX(COUNTIFS([1]保・地!$F:$F,$I18,[1]保・地!$I:$I,"1")),"○","×")</f>
        <v>#VALUE!</v>
      </c>
      <c r="CN18" s="95" t="e">
        <f>IF(1&lt;=MAX(COUNTIFS([1]保・地!$F:$F,$I18,[1]保・地!$J:$J,"1")),"○","×")</f>
        <v>#VALUE!</v>
      </c>
      <c r="CO18" s="95" t="e">
        <f>IF(1&lt;=MAX(COUNTIFS([1]保・地!$F:$F,$I18,[1]保・地!$K:$K,"1")),"○","×")</f>
        <v>#VALUE!</v>
      </c>
      <c r="CP18" s="95" t="e">
        <f>IF(1&lt;=MAX(COUNTIFS([1]保・地!$F:$F,$I18,[1]保・地!$L:$L,"1")),"○","×")</f>
        <v>#VALUE!</v>
      </c>
      <c r="CQ18" s="95" t="e">
        <f>IF(1&lt;=MAX(COUNTIFS([1]保・地!$F:$F,$I18,[1]保・地!$M:$M,"1")),"○","×")</f>
        <v>#VALUE!</v>
      </c>
      <c r="CR18" s="95" t="e">
        <f>IF(1&lt;=MAX(COUNTIFS([1]保・地!$F:$F,$I18,[1]保・地!$N:$N,"1")),"○","×")</f>
        <v>#VALUE!</v>
      </c>
      <c r="CS18" s="95" t="e">
        <f>IF(1&lt;=MAX(COUNTIFS([1]保・地!$F:$F,$I18,[1]保・地!$O:$O,"1")),"○","×")</f>
        <v>#VALUE!</v>
      </c>
      <c r="CT18" s="95" t="e">
        <f>IF(1&lt;=MAX(COUNTIFS([1]保・地!$F:$F,$I18,[1]保・地!$P:$P,"1")),"○","×")</f>
        <v>#VALUE!</v>
      </c>
      <c r="CU18" s="67"/>
      <c r="CV18" s="95" t="str">
        <f t="shared" si="18"/>
        <v>-</v>
      </c>
      <c r="CW18" s="95" t="str">
        <f t="shared" si="3"/>
        <v>-</v>
      </c>
      <c r="CX18" s="95" t="str">
        <f t="shared" si="4"/>
        <v>-</v>
      </c>
      <c r="CY18" s="95" t="str">
        <f t="shared" si="5"/>
        <v>-</v>
      </c>
      <c r="CZ18" s="95" t="str">
        <f t="shared" si="6"/>
        <v>-</v>
      </c>
      <c r="DA18" s="95" t="str">
        <f t="shared" si="7"/>
        <v>-</v>
      </c>
      <c r="DB18" s="95" t="str">
        <f t="shared" si="8"/>
        <v>-</v>
      </c>
      <c r="DC18" s="95" t="str">
        <f t="shared" si="19"/>
        <v>-</v>
      </c>
      <c r="DD18" s="67"/>
      <c r="DE18" s="95" t="e">
        <f>IF(1&lt;=MAX(COUNTIFS('[2]0京都市'!$D:$D,M18,'[2]0京都市'!$F:$F,"乳児保育",'[2]0京都市'!$H:$H,I18),COUNTIFS('[2]1連盟'!$D:$D,M18,'[2]1連盟'!$F:$F,"乳児保育",'[2]1連盟'!$H:$H,I18),COUNTIFS('[2]2日保協'!$D:$D, M18,'[2]2日保協'!$F:$F,"乳児保育",'[2]2日保協'!$H:$H, I18)),"○","×")</f>
        <v>#VALUE!</v>
      </c>
      <c r="DF18" s="95" t="e">
        <f>IF(1&lt;=MAX(COUNTIFS('[2]0京都市'!$D:$D,P18,'[2]0京都市'!$F:$F,"幼児教育",'[2]0京都市'!$H:$H,I18),COUNTIFS('[2]1連盟'!$D:$D,P18,'[2]1連盟'!$F:$F,"幼児教育",'[2]1連盟'!$H:$H,I18),COUNTIFS('[2]2日保協'!$D:$D,P18,'[2]2日保協'!$F:$F,"幼児教育",'[2]2日保協'!$H:$H,I18)),"○","×")</f>
        <v>#VALUE!</v>
      </c>
      <c r="DG18" s="95" t="e">
        <f>IF(1&lt;=MAX(COUNTIFS('[2]0京都市'!$D:$D,S18,'[2]0京都市'!$F:$F,"障害児保育",'[2]0京都市'!$H:$H,I18),COUNTIFS('[2]1連盟'!$D:$D,S18,'[2]1連盟'!$F:$F,"障害児保育",'[2]1連盟'!$H:$H,I18),COUNTIFS('[2]2日保協'!$D:$D,S18,'[2]2日保協'!$F:$F,"障害児保育",'[2]2日保協'!$H:$H,I18)),"○","×")</f>
        <v>#VALUE!</v>
      </c>
      <c r="DH18" s="95" t="e">
        <f>IF(1&lt;=MAX(COUNTIFS('[2]0京都市'!$D:$D,V18,'[2]0京都市'!$F:$F,"食育・アレルギー対応",'[2]0京都市'!$H:$H,I18),COUNTIFS('[2]1連盟'!$D:$D,V18,'[2]1連盟'!$F:$F,"食育・アレルギー対応",'[2]1連盟'!$H:$H,I18),COUNTIFS('[2]2日保協'!$D:$D,V18,'[2]2日保協'!$F:$F,"食育・アレルギー対応",'[2]2日保協'!$H:$H,I18)),"○","×")</f>
        <v>#VALUE!</v>
      </c>
      <c r="DI18" s="95" t="e">
        <f>IF(1&lt;=MAX(COUNTIFS('[2]0京都市'!$D:$D,Y18,'[2]0京都市'!$F:$F,"保健衛生・安全対策",'[2]0京都市'!$H:$H,I18),COUNTIFS('[2]1連盟'!$D:$D,Y18,'[2]1連盟'!$F:$F,"保健衛生・安全対策",'[2]1連盟'!$H:$H,I18),COUNTIFS('[2]2日保協'!$D:$D,Y18,'[2]2日保協'!$F:$F,"保健衛生・安全対策",'[2]2日保協'!$H:$H,I18)),"○","×")</f>
        <v>#VALUE!</v>
      </c>
      <c r="DJ18" s="95" t="e">
        <f>IF(1&lt;=MAX(COUNTIFS('[2]0京都市'!$D:$D,AB18,'[2]0京都市'!$F:$F,"保護者支援・子育て支援",'[2]0京都市'!$H:$H,I18),COUNTIFS('[2]1連盟'!$D:$D,AB18,'[2]1連盟'!$F:$F,"保護者支援・子育て支援",'[2]1連盟'!$H:$H,I18),COUNTIFS('[2]2日保協'!$D:$D,AB18,'[2]2日保協'!$F:$F,"保護者支援・子育て支援",'[2]2日保協'!$H:$H,I18)),"○","×")</f>
        <v>#VALUE!</v>
      </c>
      <c r="DK18" s="95" t="e">
        <f>IF(1&lt;=MAX(COUNTIFS('[2]0京都市'!$D:$D,AE18,'[2]0京都市'!$F:$F,"マネジメント",'[2]0京都市'!$H:$H,I18),COUNTIFS('[2]1連盟'!$D:$D,AE18,'[2]1連盟'!$F:$F,"マネジメント",'[2]1連盟'!$H:$H,I18),COUNTIFS('[2]2日保協'!$D:$D,AE18,'[2]2日保協'!$F:$F,"マネジメント",'[2]2日保協'!$H:$H,I18)),"○","×")</f>
        <v>#VALUE!</v>
      </c>
      <c r="DL18" s="95" t="e">
        <f>IF(1&lt;=MAX(COUNTIFS('[2]0京都市'!$D:$D,AH18,'[2]0京都市'!$F:$F,"保育実践",'[2]0京都市'!$H:$H,I18),COUNTIFS('[2]1連盟'!$D:$D,AH18,'[2]1連盟'!$F:$F,"保育実践",'[2]1連盟'!$H:$H,I18),COUNTIFS('[2]2日保協'!$D:$D,AH18,'[2]2日保協'!$F:$F,"保育実践",'[2]2日保協'!$H:$H,I18)),"○","×")</f>
        <v>#VALUE!</v>
      </c>
    </row>
    <row r="19" spans="3:116" ht="19.5" customHeight="1">
      <c r="C19" s="19">
        <v>9</v>
      </c>
      <c r="D19" s="29"/>
      <c r="E19" s="35"/>
      <c r="F19" s="33"/>
      <c r="G19" s="8" t="s">
        <v>123</v>
      </c>
      <c r="H19" s="37"/>
      <c r="I19" s="16" t="str">
        <f t="shared" si="9"/>
        <v>-</v>
      </c>
      <c r="J19" s="41"/>
      <c r="K19" s="46"/>
      <c r="L19" s="50"/>
      <c r="M19" s="59"/>
      <c r="N19" s="109"/>
      <c r="O19" s="44"/>
      <c r="P19" s="59"/>
      <c r="Q19" s="109"/>
      <c r="R19" s="44"/>
      <c r="S19" s="59"/>
      <c r="T19" s="109"/>
      <c r="U19" s="44"/>
      <c r="V19" s="59"/>
      <c r="W19" s="109"/>
      <c r="X19" s="44"/>
      <c r="Y19" s="59"/>
      <c r="Z19" s="109"/>
      <c r="AA19" s="44"/>
      <c r="AB19" s="59"/>
      <c r="AC19" s="109"/>
      <c r="AD19" s="50"/>
      <c r="AE19" s="59"/>
      <c r="AF19" s="109"/>
      <c r="AG19" s="63"/>
      <c r="AH19" s="64"/>
      <c r="AI19" s="111"/>
      <c r="AJ19" s="57"/>
      <c r="AK19" s="57"/>
      <c r="AL19" s="56">
        <f>IF($K19=【リスト】!$C$5,IF($L19=【リスト】!$E$3,1,0)+IF($O19=【リスト】!$E$3,1,IF(AJ19=【リスト】!$E$3,1,0))+IF($R19=【リスト】!$E$3,1,0)+IF($U19=【リスト】!$E$3,1,0)+IF($X19=【リスト】!$E$3,1,0)+IF($AA19=【リスト】!$E$3,1,0)+IF($AD19=【リスト】!$E$3,1,0)+IF($AG19=【リスト】!$E$3,1,0),
IF(OR($L19=【リスト】!$E$3,$N19=【リスト】!$E$3),1,0)+IF(OR($O19=【リスト】!$E$3,$Q19=【リスト】!$E$3),1,IF(AJ19=【リスト】!$E$3,1,0))+IF(OR($R19=【リスト】!$E$3,$T19=【リスト】!$E$3),1,0)+IF(OR($U19=【リスト】!$E$3,$W19=【リスト】!$E$3),1,0)+IF(OR($X19=【リスト】!$E$3,$Z19=【リスト】!$E$3),1,0)+IF(OR($AA19=【リスト】!$E$3,$AC19=【リスト】!$E$3),1,0)+IF(OR($AD19=【リスト】!$E$3,$AF19=【リスト】!$E$3),1,0)+IF(OR($AG19=【リスト】!$E$3,$AI19=【リスト】!$E$3),1,0))</f>
        <v>0</v>
      </c>
      <c r="AM19" s="15" t="str">
        <f>IF($D19="","-",IF(OR($K19=【リスト】!$C$2,$K19=【リスト】!$C$3,$K19=【リスト】!$C$4),$BA$4,IF($K19=【リスト】!$C$5,$BA$5,"分類未選択")))</f>
        <v>-</v>
      </c>
      <c r="AN19" s="25" t="str">
        <f>IF($AM19="-","-",
IF($AM19="分類未選択","K列（分類）をプルダウンから選択してください。",
IF($AL19&lt;$AM19,"必要な研修時間数に達していません。",
IF(AND($K19=【リスト】!$C$2,$AD19&lt;&gt;【リスト】!$E$3),"マネジメント分野の修了が必須となる区分の職員ですが、未修了となっています。",
"OK"))))</f>
        <v>-</v>
      </c>
      <c r="AO19" s="9"/>
      <c r="AQ19" s="95" t="str" cm="1">
        <f t="array" ref="AQ19">IFERROR(_xlfn.IFS(AND(OR($K19="副主任保育士（人数A）",$K19="専門リーダー（人数A）"),OR(AZ19=1,N19="○")),1,AND(OR($K19="園長、主任保育士、副園長等（人数A）",$K19="職務分野別リーダー（人数B）"),AZ19=1),1),"")</f>
        <v/>
      </c>
      <c r="AR19" s="95" t="str" cm="1">
        <f t="array" ref="AR19">IFERROR(_xlfn.IFS(AND(OR($K19="副主任保育士（人数A）",$K19="専門リーダー（人数A）"),OR(BA19=1,Q19="○")),1,AND(OR($K19="園長、主任保育士、副園長等（人数A）",$K19="職務分野別リーダー（人数B）"),BA19=1),1),"")</f>
        <v/>
      </c>
      <c r="AS19" s="95" t="str" cm="1">
        <f t="array" ref="AS19">IFERROR(_xlfn.IFS(AND(OR($K19="副主任保育士（人数A）",$K19="専門リーダー（人数A）"),OR(BB19=1,T19="○")),1,AND(OR($K19="園長、主任保育士、副園長等（人数A）",$K19="職務分野別リーダー（人数B）"),BB19=1),1),"")</f>
        <v/>
      </c>
      <c r="AT19" s="95" t="str" cm="1">
        <f t="array" ref="AT19">IFERROR(_xlfn.IFS(AND(OR($K19="副主任保育士（人数A）",$K19="専門リーダー（人数A）"),OR(BC19=1,W19="○")),1,AND(OR($K19="園長、主任保育士、副園長等（人数A）",$K19="職務分野別リーダー（人数B）"),BC19=1),1),"")</f>
        <v/>
      </c>
      <c r="AU19" s="95" t="str" cm="1">
        <f t="array" ref="AU19">IFERROR(_xlfn.IFS(AND(OR($K19="副主任保育士（人数A）",$K19="専門リーダー（人数A）"),OR(BD19=1,Z19="○")),1,AND(OR($K19="園長、主任保育士、副園長等（人数A）",$K19="職務分野別リーダー（人数B）"),BD19=1),1),"")</f>
        <v/>
      </c>
      <c r="AV19" s="95" t="str" cm="1">
        <f t="array" ref="AV19">IFERROR(_xlfn.IFS(AND(OR($K19="副主任保育士（人数A）",$K19="専門リーダー（人数A）"),OR(BE19=1,AC19="○")),1,AND(OR($K19="園長、主任保育士、副園長等（人数A）",$K19="職務分野別リーダー（人数B）"),BE19=1),1),"")</f>
        <v/>
      </c>
      <c r="AW19" s="95" t="str" cm="1">
        <f t="array" ref="AW19">IFERROR(_xlfn.IFS(AND($K19="副主任保育士（人数A）",OR(BF19=1,AD19="○")),1,AND(OR($K19="園長、主任保育士、副園長等（人数A）",$K19="職務分野別リーダー（人数B）",,$K19="専門リーダー（人数A）"),BF19=1),1),"")</f>
        <v/>
      </c>
      <c r="AX19" s="95" t="e">
        <f t="shared" si="10"/>
        <v>#VALUE!</v>
      </c>
      <c r="AY19" s="95" t="str">
        <f t="shared" si="10"/>
        <v/>
      </c>
      <c r="AZ19" s="96" t="str">
        <f t="shared" si="0"/>
        <v/>
      </c>
      <c r="BA19" s="95" t="str">
        <f t="shared" si="0"/>
        <v/>
      </c>
      <c r="BB19" s="95" t="str">
        <f t="shared" si="0"/>
        <v/>
      </c>
      <c r="BC19" s="95" t="str">
        <f t="shared" si="0"/>
        <v/>
      </c>
      <c r="BD19" s="95" t="str">
        <f t="shared" si="0"/>
        <v/>
      </c>
      <c r="BE19" s="95" t="str">
        <f t="shared" si="0"/>
        <v/>
      </c>
      <c r="BF19" s="95" t="str" cm="1">
        <f t="array" ref="BF19">IFERROR(_xlfn.IFS(CR19="○",1,AND(OR(K19="副主任保育士（人数A）",K19="園長、主任保育士、副園長等（人数A）"),COUNTIF(BO19,"○")&gt;0),1,AND(OR(K19="専門リーダー（人数A）",K19="職務分野別リーダー（人数B）"),CG19="○"),1),"")</f>
        <v/>
      </c>
      <c r="BG19" s="95" t="e">
        <f t="shared" si="11"/>
        <v>#VALUE!</v>
      </c>
      <c r="BH19" s="97" t="str">
        <f t="shared" si="12"/>
        <v/>
      </c>
      <c r="BI19" s="98" t="str">
        <f t="shared" si="1"/>
        <v/>
      </c>
      <c r="BJ19" s="99" t="str">
        <f t="shared" si="1"/>
        <v/>
      </c>
      <c r="BK19" s="99" t="str">
        <f t="shared" si="1"/>
        <v/>
      </c>
      <c r="BL19" s="99" t="str">
        <f t="shared" si="1"/>
        <v/>
      </c>
      <c r="BM19" s="99" t="str">
        <f t="shared" si="1"/>
        <v/>
      </c>
      <c r="BN19" s="99" t="str">
        <f t="shared" si="1"/>
        <v/>
      </c>
      <c r="BO19" s="99" t="str">
        <f t="shared" si="1"/>
        <v/>
      </c>
      <c r="BP19" s="99" t="str">
        <f t="shared" si="13"/>
        <v/>
      </c>
      <c r="BQ19" s="99" t="str">
        <f t="shared" si="14"/>
        <v/>
      </c>
      <c r="BR19" s="67"/>
      <c r="BS19" s="100"/>
      <c r="BT19" s="101"/>
      <c r="BU19" s="95" t="e">
        <f t="shared" si="15"/>
        <v>#VALUE!</v>
      </c>
      <c r="BV19" s="102" t="str">
        <f t="shared" si="2"/>
        <v/>
      </c>
      <c r="BW19" s="95" t="e">
        <f t="shared" si="16"/>
        <v>#VALUE!</v>
      </c>
      <c r="BX19" s="103" t="e">
        <f t="shared" si="17"/>
        <v>#VALUE!</v>
      </c>
      <c r="BY19" s="82"/>
      <c r="BZ19" s="101"/>
      <c r="CA19" s="101"/>
      <c r="CB19" s="101"/>
      <c r="CC19" s="101"/>
      <c r="CD19" s="101"/>
      <c r="CE19" s="101"/>
      <c r="CF19" s="101"/>
      <c r="CG19" s="101"/>
      <c r="CH19" s="101"/>
      <c r="CI19" s="101"/>
      <c r="CJ19" s="101"/>
      <c r="CK19" s="104"/>
      <c r="CL19" s="95" t="e">
        <f>IF(1&lt;=MAX(COUNTIFS([1]保・地!$F:$F,$I19,[1]保・地!$H:$H,"1")),"○","×")</f>
        <v>#VALUE!</v>
      </c>
      <c r="CM19" s="95" t="e">
        <f>IF(1&lt;=MAX(COUNTIFS([1]保・地!$F:$F,$I19,[1]保・地!$I:$I,"1")),"○","×")</f>
        <v>#VALUE!</v>
      </c>
      <c r="CN19" s="95" t="e">
        <f>IF(1&lt;=MAX(COUNTIFS([1]保・地!$F:$F,$I19,[1]保・地!$J:$J,"1")),"○","×")</f>
        <v>#VALUE!</v>
      </c>
      <c r="CO19" s="95" t="e">
        <f>IF(1&lt;=MAX(COUNTIFS([1]保・地!$F:$F,$I19,[1]保・地!$K:$K,"1")),"○","×")</f>
        <v>#VALUE!</v>
      </c>
      <c r="CP19" s="95" t="e">
        <f>IF(1&lt;=MAX(COUNTIFS([1]保・地!$F:$F,$I19,[1]保・地!$L:$L,"1")),"○","×")</f>
        <v>#VALUE!</v>
      </c>
      <c r="CQ19" s="95" t="e">
        <f>IF(1&lt;=MAX(COUNTIFS([1]保・地!$F:$F,$I19,[1]保・地!$M:$M,"1")),"○","×")</f>
        <v>#VALUE!</v>
      </c>
      <c r="CR19" s="95" t="e">
        <f>IF(1&lt;=MAX(COUNTIFS([1]保・地!$F:$F,$I19,[1]保・地!$N:$N,"1")),"○","×")</f>
        <v>#VALUE!</v>
      </c>
      <c r="CS19" s="95" t="e">
        <f>IF(1&lt;=MAX(COUNTIFS([1]保・地!$F:$F,$I19,[1]保・地!$O:$O,"1")),"○","×")</f>
        <v>#VALUE!</v>
      </c>
      <c r="CT19" s="95" t="e">
        <f>IF(1&lt;=MAX(COUNTIFS([1]保・地!$F:$F,$I19,[1]保・地!$P:$P,"1")),"○","×")</f>
        <v>#VALUE!</v>
      </c>
      <c r="CU19" s="67"/>
      <c r="CV19" s="95" t="str">
        <f t="shared" si="18"/>
        <v>-</v>
      </c>
      <c r="CW19" s="95" t="str">
        <f t="shared" si="3"/>
        <v>-</v>
      </c>
      <c r="CX19" s="95" t="str">
        <f t="shared" si="4"/>
        <v>-</v>
      </c>
      <c r="CY19" s="95" t="str">
        <f t="shared" si="5"/>
        <v>-</v>
      </c>
      <c r="CZ19" s="95" t="str">
        <f t="shared" si="6"/>
        <v>-</v>
      </c>
      <c r="DA19" s="95" t="str">
        <f t="shared" si="7"/>
        <v>-</v>
      </c>
      <c r="DB19" s="95" t="str">
        <f t="shared" si="8"/>
        <v>-</v>
      </c>
      <c r="DC19" s="95" t="str">
        <f t="shared" si="19"/>
        <v>-</v>
      </c>
      <c r="DD19" s="67"/>
      <c r="DE19" s="95" t="e">
        <f>IF(1&lt;=MAX(COUNTIFS('[2]0京都市'!$D:$D,M19,'[2]0京都市'!$F:$F,"乳児保育",'[2]0京都市'!$H:$H,I19),COUNTIFS('[2]1連盟'!$D:$D,M19,'[2]1連盟'!$F:$F,"乳児保育",'[2]1連盟'!$H:$H,I19),COUNTIFS('[2]2日保協'!$D:$D, M19,'[2]2日保協'!$F:$F,"乳児保育",'[2]2日保協'!$H:$H, I19)),"○","×")</f>
        <v>#VALUE!</v>
      </c>
      <c r="DF19" s="95" t="e">
        <f>IF(1&lt;=MAX(COUNTIFS('[2]0京都市'!$D:$D,P19,'[2]0京都市'!$F:$F,"幼児教育",'[2]0京都市'!$H:$H,I19),COUNTIFS('[2]1連盟'!$D:$D,P19,'[2]1連盟'!$F:$F,"幼児教育",'[2]1連盟'!$H:$H,I19),COUNTIFS('[2]2日保協'!$D:$D,P19,'[2]2日保協'!$F:$F,"幼児教育",'[2]2日保協'!$H:$H,I19)),"○","×")</f>
        <v>#VALUE!</v>
      </c>
      <c r="DG19" s="95" t="e">
        <f>IF(1&lt;=MAX(COUNTIFS('[2]0京都市'!$D:$D,S19,'[2]0京都市'!$F:$F,"障害児保育",'[2]0京都市'!$H:$H,I19),COUNTIFS('[2]1連盟'!$D:$D,S19,'[2]1連盟'!$F:$F,"障害児保育",'[2]1連盟'!$H:$H,I19),COUNTIFS('[2]2日保協'!$D:$D,S19,'[2]2日保協'!$F:$F,"障害児保育",'[2]2日保協'!$H:$H,I19)),"○","×")</f>
        <v>#VALUE!</v>
      </c>
      <c r="DH19" s="95" t="e">
        <f>IF(1&lt;=MAX(COUNTIFS('[2]0京都市'!$D:$D,V19,'[2]0京都市'!$F:$F,"食育・アレルギー対応",'[2]0京都市'!$H:$H,I19),COUNTIFS('[2]1連盟'!$D:$D,V19,'[2]1連盟'!$F:$F,"食育・アレルギー対応",'[2]1連盟'!$H:$H,I19),COUNTIFS('[2]2日保協'!$D:$D,V19,'[2]2日保協'!$F:$F,"食育・アレルギー対応",'[2]2日保協'!$H:$H,I19)),"○","×")</f>
        <v>#VALUE!</v>
      </c>
      <c r="DI19" s="95" t="e">
        <f>IF(1&lt;=MAX(COUNTIFS('[2]0京都市'!$D:$D,Y19,'[2]0京都市'!$F:$F,"保健衛生・安全対策",'[2]0京都市'!$H:$H,I19),COUNTIFS('[2]1連盟'!$D:$D,Y19,'[2]1連盟'!$F:$F,"保健衛生・安全対策",'[2]1連盟'!$H:$H,I19),COUNTIFS('[2]2日保協'!$D:$D,Y19,'[2]2日保協'!$F:$F,"保健衛生・安全対策",'[2]2日保協'!$H:$H,I19)),"○","×")</f>
        <v>#VALUE!</v>
      </c>
      <c r="DJ19" s="95" t="e">
        <f>IF(1&lt;=MAX(COUNTIFS('[2]0京都市'!$D:$D,AB19,'[2]0京都市'!$F:$F,"保護者支援・子育て支援",'[2]0京都市'!$H:$H,I19),COUNTIFS('[2]1連盟'!$D:$D,AB19,'[2]1連盟'!$F:$F,"保護者支援・子育て支援",'[2]1連盟'!$H:$H,I19),COUNTIFS('[2]2日保協'!$D:$D,AB19,'[2]2日保協'!$F:$F,"保護者支援・子育て支援",'[2]2日保協'!$H:$H,I19)),"○","×")</f>
        <v>#VALUE!</v>
      </c>
      <c r="DK19" s="95" t="e">
        <f>IF(1&lt;=MAX(COUNTIFS('[2]0京都市'!$D:$D,AE19,'[2]0京都市'!$F:$F,"マネジメント",'[2]0京都市'!$H:$H,I19),COUNTIFS('[2]1連盟'!$D:$D,AE19,'[2]1連盟'!$F:$F,"マネジメント",'[2]1連盟'!$H:$H,I19),COUNTIFS('[2]2日保協'!$D:$D,AE19,'[2]2日保協'!$F:$F,"マネジメント",'[2]2日保協'!$H:$H,I19)),"○","×")</f>
        <v>#VALUE!</v>
      </c>
      <c r="DL19" s="95" t="e">
        <f>IF(1&lt;=MAX(COUNTIFS('[2]0京都市'!$D:$D,AH19,'[2]0京都市'!$F:$F,"保育実践",'[2]0京都市'!$H:$H,I19),COUNTIFS('[2]1連盟'!$D:$D,AH19,'[2]1連盟'!$F:$F,"保育実践",'[2]1連盟'!$H:$H,I19),COUNTIFS('[2]2日保協'!$D:$D,AH19,'[2]2日保協'!$F:$F,"保育実践",'[2]2日保協'!$H:$H,I19)),"○","×")</f>
        <v>#VALUE!</v>
      </c>
    </row>
    <row r="20" spans="3:116" ht="19.5" customHeight="1">
      <c r="C20" s="19">
        <v>10</v>
      </c>
      <c r="D20" s="29"/>
      <c r="E20" s="35"/>
      <c r="F20" s="33"/>
      <c r="G20" s="8" t="s">
        <v>123</v>
      </c>
      <c r="H20" s="37"/>
      <c r="I20" s="16" t="str">
        <f t="shared" si="9"/>
        <v>-</v>
      </c>
      <c r="J20" s="41"/>
      <c r="K20" s="46"/>
      <c r="L20" s="50"/>
      <c r="M20" s="59"/>
      <c r="N20" s="109"/>
      <c r="O20" s="44"/>
      <c r="P20" s="59"/>
      <c r="Q20" s="109"/>
      <c r="R20" s="44"/>
      <c r="S20" s="59"/>
      <c r="T20" s="109"/>
      <c r="U20" s="44"/>
      <c r="V20" s="59"/>
      <c r="W20" s="109"/>
      <c r="X20" s="44"/>
      <c r="Y20" s="59"/>
      <c r="Z20" s="109"/>
      <c r="AA20" s="44"/>
      <c r="AB20" s="59"/>
      <c r="AC20" s="109"/>
      <c r="AD20" s="50"/>
      <c r="AE20" s="59"/>
      <c r="AF20" s="109"/>
      <c r="AG20" s="63"/>
      <c r="AH20" s="64"/>
      <c r="AI20" s="111"/>
      <c r="AJ20" s="57"/>
      <c r="AK20" s="57"/>
      <c r="AL20" s="56">
        <f>IF($K20=【リスト】!$C$5,IF($L20=【リスト】!$E$3,1,0)+IF($O20=【リスト】!$E$3,1,IF(AJ20=【リスト】!$E$3,1,0))+IF($R20=【リスト】!$E$3,1,0)+IF($U20=【リスト】!$E$3,1,0)+IF($X20=【リスト】!$E$3,1,0)+IF($AA20=【リスト】!$E$3,1,0)+IF($AD20=【リスト】!$E$3,1,0)+IF($AG20=【リスト】!$E$3,1,0),
IF(OR($L20=【リスト】!$E$3,$N20=【リスト】!$E$3),1,0)+IF(OR($O20=【リスト】!$E$3,$Q20=【リスト】!$E$3),1,IF(AJ20=【リスト】!$E$3,1,0))+IF(OR($R20=【リスト】!$E$3,$T20=【リスト】!$E$3),1,0)+IF(OR($U20=【リスト】!$E$3,$W20=【リスト】!$E$3),1,0)+IF(OR($X20=【リスト】!$E$3,$Z20=【リスト】!$E$3),1,0)+IF(OR($AA20=【リスト】!$E$3,$AC20=【リスト】!$E$3),1,0)+IF(OR($AD20=【リスト】!$E$3,$AF20=【リスト】!$E$3),1,0)+IF(OR($AG20=【リスト】!$E$3,$AI20=【リスト】!$E$3),1,0))</f>
        <v>0</v>
      </c>
      <c r="AM20" s="15" t="str">
        <f>IF($D20="","-",IF(OR($K20=【リスト】!$C$2,$K20=【リスト】!$C$3,$K20=【リスト】!$C$4),$BA$4,IF($K20=【リスト】!$C$5,$BA$5,"分類未選択")))</f>
        <v>-</v>
      </c>
      <c r="AN20" s="25" t="str">
        <f>IF($AM20="-","-",
IF($AM20="分類未選択","K列（分類）をプルダウンから選択してください。",
IF($AL20&lt;$AM20,"必要な研修時間数に達していません。",
IF(AND($K20=【リスト】!$C$2,$AD20&lt;&gt;【リスト】!$E$3),"マネジメント分野の修了が必須となる区分の職員ですが、未修了となっています。",
"OK"))))</f>
        <v>-</v>
      </c>
      <c r="AO20" s="9"/>
      <c r="AQ20" s="95" t="str" cm="1">
        <f t="array" ref="AQ20">IFERROR(_xlfn.IFS(AND(OR($K20="副主任保育士（人数A）",$K20="専門リーダー（人数A）"),OR(AZ20=1,N20="○")),1,AND(OR($K20="園長、主任保育士、副園長等（人数A）",$K20="職務分野別リーダー（人数B）"),AZ20=1),1),"")</f>
        <v/>
      </c>
      <c r="AR20" s="95" t="str" cm="1">
        <f t="array" ref="AR20">IFERROR(_xlfn.IFS(AND(OR($K20="副主任保育士（人数A）",$K20="専門リーダー（人数A）"),OR(BA20=1,Q20="○")),1,AND(OR($K20="園長、主任保育士、副園長等（人数A）",$K20="職務分野別リーダー（人数B）"),BA20=1),1),"")</f>
        <v/>
      </c>
      <c r="AS20" s="95" t="str" cm="1">
        <f t="array" ref="AS20">IFERROR(_xlfn.IFS(AND(OR($K20="副主任保育士（人数A）",$K20="専門リーダー（人数A）"),OR(BB20=1,T20="○")),1,AND(OR($K20="園長、主任保育士、副園長等（人数A）",$K20="職務分野別リーダー（人数B）"),BB20=1),1),"")</f>
        <v/>
      </c>
      <c r="AT20" s="95" t="str" cm="1">
        <f t="array" ref="AT20">IFERROR(_xlfn.IFS(AND(OR($K20="副主任保育士（人数A）",$K20="専門リーダー（人数A）"),OR(BC20=1,W20="○")),1,AND(OR($K20="園長、主任保育士、副園長等（人数A）",$K20="職務分野別リーダー（人数B）"),BC20=1),1),"")</f>
        <v/>
      </c>
      <c r="AU20" s="95" t="str" cm="1">
        <f t="array" ref="AU20">IFERROR(_xlfn.IFS(AND(OR($K20="副主任保育士（人数A）",$K20="専門リーダー（人数A）"),OR(BD20=1,Z20="○")),1,AND(OR($K20="園長、主任保育士、副園長等（人数A）",$K20="職務分野別リーダー（人数B）"),BD20=1),1),"")</f>
        <v/>
      </c>
      <c r="AV20" s="95" t="str" cm="1">
        <f t="array" ref="AV20">IFERROR(_xlfn.IFS(AND(OR($K20="副主任保育士（人数A）",$K20="専門リーダー（人数A）"),OR(BE20=1,AC20="○")),1,AND(OR($K20="園長、主任保育士、副園長等（人数A）",$K20="職務分野別リーダー（人数B）"),BE20=1),1),"")</f>
        <v/>
      </c>
      <c r="AW20" s="95" t="str" cm="1">
        <f t="array" ref="AW20">IFERROR(_xlfn.IFS(AND($K20="副主任保育士（人数A）",OR(BF20=1,AD20="○")),1,AND(OR($K20="園長、主任保育士、副園長等（人数A）",$K20="職務分野別リーダー（人数B）",,$K20="専門リーダー（人数A）"),BF20=1),1),"")</f>
        <v/>
      </c>
      <c r="AX20" s="95" t="e">
        <f t="shared" si="10"/>
        <v>#VALUE!</v>
      </c>
      <c r="AY20" s="95" t="str">
        <f t="shared" si="10"/>
        <v/>
      </c>
      <c r="AZ20" s="96" t="str">
        <f t="shared" si="0"/>
        <v/>
      </c>
      <c r="BA20" s="95" t="str">
        <f t="shared" si="0"/>
        <v/>
      </c>
      <c r="BB20" s="95" t="str">
        <f t="shared" si="0"/>
        <v/>
      </c>
      <c r="BC20" s="95" t="str">
        <f t="shared" si="0"/>
        <v/>
      </c>
      <c r="BD20" s="95" t="str">
        <f t="shared" si="0"/>
        <v/>
      </c>
      <c r="BE20" s="95" t="str">
        <f t="shared" si="0"/>
        <v/>
      </c>
      <c r="BF20" s="95" t="str" cm="1">
        <f t="array" ref="BF20">IFERROR(_xlfn.IFS(CR20="○",1,AND(OR(K20="副主任保育士（人数A）",K20="園長、主任保育士、副園長等（人数A）"),COUNTIF(BO20,"○")&gt;0),1,AND(OR(K20="専門リーダー（人数A）",K20="職務分野別リーダー（人数B）"),CG20="○"),1),"")</f>
        <v/>
      </c>
      <c r="BG20" s="95" t="e">
        <f t="shared" si="11"/>
        <v>#VALUE!</v>
      </c>
      <c r="BH20" s="97" t="str">
        <f t="shared" si="12"/>
        <v/>
      </c>
      <c r="BI20" s="98" t="str">
        <f t="shared" si="1"/>
        <v/>
      </c>
      <c r="BJ20" s="99" t="str">
        <f t="shared" si="1"/>
        <v/>
      </c>
      <c r="BK20" s="99" t="str">
        <f t="shared" si="1"/>
        <v/>
      </c>
      <c r="BL20" s="99" t="str">
        <f t="shared" si="1"/>
        <v/>
      </c>
      <c r="BM20" s="99" t="str">
        <f t="shared" si="1"/>
        <v/>
      </c>
      <c r="BN20" s="99" t="str">
        <f t="shared" si="1"/>
        <v/>
      </c>
      <c r="BO20" s="99" t="str">
        <f t="shared" si="1"/>
        <v/>
      </c>
      <c r="BP20" s="99" t="str">
        <f t="shared" si="13"/>
        <v/>
      </c>
      <c r="BQ20" s="99" t="str">
        <f t="shared" si="14"/>
        <v/>
      </c>
      <c r="BR20" s="67"/>
      <c r="BS20" s="100"/>
      <c r="BT20" s="101"/>
      <c r="BU20" s="95" t="e">
        <f t="shared" si="15"/>
        <v>#VALUE!</v>
      </c>
      <c r="BV20" s="102" t="str">
        <f t="shared" si="2"/>
        <v/>
      </c>
      <c r="BW20" s="95" t="e">
        <f t="shared" si="16"/>
        <v>#VALUE!</v>
      </c>
      <c r="BX20" s="103" t="e">
        <f t="shared" si="17"/>
        <v>#VALUE!</v>
      </c>
      <c r="BY20" s="82"/>
      <c r="BZ20" s="101"/>
      <c r="CA20" s="101"/>
      <c r="CB20" s="101"/>
      <c r="CC20" s="101"/>
      <c r="CD20" s="101"/>
      <c r="CE20" s="101"/>
      <c r="CF20" s="101"/>
      <c r="CG20" s="101"/>
      <c r="CH20" s="101"/>
      <c r="CI20" s="101"/>
      <c r="CJ20" s="101"/>
      <c r="CK20" s="104"/>
      <c r="CL20" s="95" t="e">
        <f>IF(1&lt;=MAX(COUNTIFS([1]保・地!$F:$F,$I20,[1]保・地!$H:$H,"1")),"○","×")</f>
        <v>#VALUE!</v>
      </c>
      <c r="CM20" s="95" t="e">
        <f>IF(1&lt;=MAX(COUNTIFS([1]保・地!$F:$F,$I20,[1]保・地!$I:$I,"1")),"○","×")</f>
        <v>#VALUE!</v>
      </c>
      <c r="CN20" s="95" t="e">
        <f>IF(1&lt;=MAX(COUNTIFS([1]保・地!$F:$F,$I20,[1]保・地!$J:$J,"1")),"○","×")</f>
        <v>#VALUE!</v>
      </c>
      <c r="CO20" s="95" t="e">
        <f>IF(1&lt;=MAX(COUNTIFS([1]保・地!$F:$F,$I20,[1]保・地!$K:$K,"1")),"○","×")</f>
        <v>#VALUE!</v>
      </c>
      <c r="CP20" s="95" t="e">
        <f>IF(1&lt;=MAX(COUNTIFS([1]保・地!$F:$F,$I20,[1]保・地!$L:$L,"1")),"○","×")</f>
        <v>#VALUE!</v>
      </c>
      <c r="CQ20" s="95" t="e">
        <f>IF(1&lt;=MAX(COUNTIFS([1]保・地!$F:$F,$I20,[1]保・地!$M:$M,"1")),"○","×")</f>
        <v>#VALUE!</v>
      </c>
      <c r="CR20" s="95" t="e">
        <f>IF(1&lt;=MAX(COUNTIFS([1]保・地!$F:$F,$I20,[1]保・地!$N:$N,"1")),"○","×")</f>
        <v>#VALUE!</v>
      </c>
      <c r="CS20" s="95" t="e">
        <f>IF(1&lt;=MAX(COUNTIFS([1]保・地!$F:$F,$I20,[1]保・地!$O:$O,"1")),"○","×")</f>
        <v>#VALUE!</v>
      </c>
      <c r="CT20" s="95" t="e">
        <f>IF(1&lt;=MAX(COUNTIFS([1]保・地!$F:$F,$I20,[1]保・地!$P:$P,"1")),"○","×")</f>
        <v>#VALUE!</v>
      </c>
      <c r="CU20" s="67"/>
      <c r="CV20" s="95" t="str">
        <f t="shared" si="18"/>
        <v>-</v>
      </c>
      <c r="CW20" s="95" t="str">
        <f t="shared" si="3"/>
        <v>-</v>
      </c>
      <c r="CX20" s="95" t="str">
        <f t="shared" si="4"/>
        <v>-</v>
      </c>
      <c r="CY20" s="95" t="str">
        <f t="shared" si="5"/>
        <v>-</v>
      </c>
      <c r="CZ20" s="95" t="str">
        <f t="shared" si="6"/>
        <v>-</v>
      </c>
      <c r="DA20" s="95" t="str">
        <f t="shared" si="7"/>
        <v>-</v>
      </c>
      <c r="DB20" s="95" t="str">
        <f t="shared" si="8"/>
        <v>-</v>
      </c>
      <c r="DC20" s="95" t="str">
        <f t="shared" si="19"/>
        <v>-</v>
      </c>
      <c r="DD20" s="67"/>
      <c r="DE20" s="95" t="e">
        <f>IF(1&lt;=MAX(COUNTIFS('[2]0京都市'!$D:$D,M20,'[2]0京都市'!$F:$F,"乳児保育",'[2]0京都市'!$H:$H,I20),COUNTIFS('[2]1連盟'!$D:$D,M20,'[2]1連盟'!$F:$F,"乳児保育",'[2]1連盟'!$H:$H,I20),COUNTIFS('[2]2日保協'!$D:$D, M20,'[2]2日保協'!$F:$F,"乳児保育",'[2]2日保協'!$H:$H, I20)),"○","×")</f>
        <v>#VALUE!</v>
      </c>
      <c r="DF20" s="95" t="e">
        <f>IF(1&lt;=MAX(COUNTIFS('[2]0京都市'!$D:$D,P20,'[2]0京都市'!$F:$F,"幼児教育",'[2]0京都市'!$H:$H,I20),COUNTIFS('[2]1連盟'!$D:$D,P20,'[2]1連盟'!$F:$F,"幼児教育",'[2]1連盟'!$H:$H,I20),COUNTIFS('[2]2日保協'!$D:$D,P20,'[2]2日保協'!$F:$F,"幼児教育",'[2]2日保協'!$H:$H,I20)),"○","×")</f>
        <v>#VALUE!</v>
      </c>
      <c r="DG20" s="95" t="e">
        <f>IF(1&lt;=MAX(COUNTIFS('[2]0京都市'!$D:$D,S20,'[2]0京都市'!$F:$F,"障害児保育",'[2]0京都市'!$H:$H,I20),COUNTIFS('[2]1連盟'!$D:$D,S20,'[2]1連盟'!$F:$F,"障害児保育",'[2]1連盟'!$H:$H,I20),COUNTIFS('[2]2日保協'!$D:$D,S20,'[2]2日保協'!$F:$F,"障害児保育",'[2]2日保協'!$H:$H,I20)),"○","×")</f>
        <v>#VALUE!</v>
      </c>
      <c r="DH20" s="95" t="e">
        <f>IF(1&lt;=MAX(COUNTIFS('[2]0京都市'!$D:$D,V20,'[2]0京都市'!$F:$F,"食育・アレルギー対応",'[2]0京都市'!$H:$H,I20),COUNTIFS('[2]1連盟'!$D:$D,V20,'[2]1連盟'!$F:$F,"食育・アレルギー対応",'[2]1連盟'!$H:$H,I20),COUNTIFS('[2]2日保協'!$D:$D,V20,'[2]2日保協'!$F:$F,"食育・アレルギー対応",'[2]2日保協'!$H:$H,I20)),"○","×")</f>
        <v>#VALUE!</v>
      </c>
      <c r="DI20" s="95" t="e">
        <f>IF(1&lt;=MAX(COUNTIFS('[2]0京都市'!$D:$D,Y20,'[2]0京都市'!$F:$F,"保健衛生・安全対策",'[2]0京都市'!$H:$H,I20),COUNTIFS('[2]1連盟'!$D:$D,Y20,'[2]1連盟'!$F:$F,"保健衛生・安全対策",'[2]1連盟'!$H:$H,I20),COUNTIFS('[2]2日保協'!$D:$D,Y20,'[2]2日保協'!$F:$F,"保健衛生・安全対策",'[2]2日保協'!$H:$H,I20)),"○","×")</f>
        <v>#VALUE!</v>
      </c>
      <c r="DJ20" s="95" t="e">
        <f>IF(1&lt;=MAX(COUNTIFS('[2]0京都市'!$D:$D,AB20,'[2]0京都市'!$F:$F,"保護者支援・子育て支援",'[2]0京都市'!$H:$H,I20),COUNTIFS('[2]1連盟'!$D:$D,AB20,'[2]1連盟'!$F:$F,"保護者支援・子育て支援",'[2]1連盟'!$H:$H,I20),COUNTIFS('[2]2日保協'!$D:$D,AB20,'[2]2日保協'!$F:$F,"保護者支援・子育て支援",'[2]2日保協'!$H:$H,I20)),"○","×")</f>
        <v>#VALUE!</v>
      </c>
      <c r="DK20" s="95" t="e">
        <f>IF(1&lt;=MAX(COUNTIFS('[2]0京都市'!$D:$D,AE20,'[2]0京都市'!$F:$F,"マネジメント",'[2]0京都市'!$H:$H,I20),COUNTIFS('[2]1連盟'!$D:$D,AE20,'[2]1連盟'!$F:$F,"マネジメント",'[2]1連盟'!$H:$H,I20),COUNTIFS('[2]2日保協'!$D:$D,AE20,'[2]2日保協'!$F:$F,"マネジメント",'[2]2日保協'!$H:$H,I20)),"○","×")</f>
        <v>#VALUE!</v>
      </c>
      <c r="DL20" s="95" t="e">
        <f>IF(1&lt;=MAX(COUNTIFS('[2]0京都市'!$D:$D,AH20,'[2]0京都市'!$F:$F,"保育実践",'[2]0京都市'!$H:$H,I20),COUNTIFS('[2]1連盟'!$D:$D,AH20,'[2]1連盟'!$F:$F,"保育実践",'[2]1連盟'!$H:$H,I20),COUNTIFS('[2]2日保協'!$D:$D,AH20,'[2]2日保協'!$F:$F,"保育実践",'[2]2日保協'!$H:$H,I20)),"○","×")</f>
        <v>#VALUE!</v>
      </c>
    </row>
    <row r="21" spans="3:116" ht="19.5" customHeight="1">
      <c r="C21" s="19">
        <v>11</v>
      </c>
      <c r="D21" s="29"/>
      <c r="E21" s="35"/>
      <c r="F21" s="33"/>
      <c r="G21" s="8" t="s">
        <v>123</v>
      </c>
      <c r="H21" s="37"/>
      <c r="I21" s="16" t="str">
        <f t="shared" si="9"/>
        <v>-</v>
      </c>
      <c r="J21" s="41"/>
      <c r="K21" s="46"/>
      <c r="L21" s="50"/>
      <c r="M21" s="59"/>
      <c r="N21" s="109"/>
      <c r="O21" s="44"/>
      <c r="P21" s="59"/>
      <c r="Q21" s="109"/>
      <c r="R21" s="44"/>
      <c r="S21" s="59"/>
      <c r="T21" s="109"/>
      <c r="U21" s="44"/>
      <c r="V21" s="59"/>
      <c r="W21" s="109"/>
      <c r="X21" s="44"/>
      <c r="Y21" s="59"/>
      <c r="Z21" s="109"/>
      <c r="AA21" s="44"/>
      <c r="AB21" s="59"/>
      <c r="AC21" s="109"/>
      <c r="AD21" s="50"/>
      <c r="AE21" s="59"/>
      <c r="AF21" s="109"/>
      <c r="AG21" s="63"/>
      <c r="AH21" s="64"/>
      <c r="AI21" s="111"/>
      <c r="AJ21" s="57"/>
      <c r="AK21" s="57"/>
      <c r="AL21" s="56">
        <f>IF($K21=【リスト】!$C$5,IF($L21=【リスト】!$E$3,1,0)+IF($O21=【リスト】!$E$3,1,IF(AJ21=【リスト】!$E$3,1,0))+IF($R21=【リスト】!$E$3,1,0)+IF($U21=【リスト】!$E$3,1,0)+IF($X21=【リスト】!$E$3,1,0)+IF($AA21=【リスト】!$E$3,1,0)+IF($AD21=【リスト】!$E$3,1,0)+IF($AG21=【リスト】!$E$3,1,0),
IF(OR($L21=【リスト】!$E$3,$N21=【リスト】!$E$3),1,0)+IF(OR($O21=【リスト】!$E$3,$Q21=【リスト】!$E$3),1,IF(AJ21=【リスト】!$E$3,1,0))+IF(OR($R21=【リスト】!$E$3,$T21=【リスト】!$E$3),1,0)+IF(OR($U21=【リスト】!$E$3,$W21=【リスト】!$E$3),1,0)+IF(OR($X21=【リスト】!$E$3,$Z21=【リスト】!$E$3),1,0)+IF(OR($AA21=【リスト】!$E$3,$AC21=【リスト】!$E$3),1,0)+IF(OR($AD21=【リスト】!$E$3,$AF21=【リスト】!$E$3),1,0)+IF(OR($AG21=【リスト】!$E$3,$AI21=【リスト】!$E$3),1,0))</f>
        <v>0</v>
      </c>
      <c r="AM21" s="15" t="str">
        <f>IF($D21="","-",IF(OR($K21=【リスト】!$C$2,$K21=【リスト】!$C$3,$K21=【リスト】!$C$4),$BA$4,IF($K21=【リスト】!$C$5,$BA$5,"分類未選択")))</f>
        <v>-</v>
      </c>
      <c r="AN21" s="25" t="str">
        <f>IF($AM21="-","-",
IF($AM21="分類未選択","K列（分類）をプルダウンから選択してください。",
IF($AL21&lt;$AM21,"必要な研修時間数に達していません。",
IF(AND($K21=【リスト】!$C$2,$AD21&lt;&gt;【リスト】!$E$3),"マネジメント分野の修了が必須となる区分の職員ですが、未修了となっています。",
"OK"))))</f>
        <v>-</v>
      </c>
      <c r="AO21" s="9"/>
      <c r="AQ21" s="95" t="str" cm="1">
        <f t="array" ref="AQ21">IFERROR(_xlfn.IFS(AND(OR($K21="副主任保育士（人数A）",$K21="専門リーダー（人数A）"),OR(AZ21=1,N21="○")),1,AND(OR($K21="園長、主任保育士、副園長等（人数A）",$K21="職務分野別リーダー（人数B）"),AZ21=1),1),"")</f>
        <v/>
      </c>
      <c r="AR21" s="95" t="str" cm="1">
        <f t="array" ref="AR21">IFERROR(_xlfn.IFS(AND(OR($K21="副主任保育士（人数A）",$K21="専門リーダー（人数A）"),OR(BA21=1,Q21="○")),1,AND(OR($K21="園長、主任保育士、副園長等（人数A）",$K21="職務分野別リーダー（人数B）"),BA21=1),1),"")</f>
        <v/>
      </c>
      <c r="AS21" s="95" t="str" cm="1">
        <f t="array" ref="AS21">IFERROR(_xlfn.IFS(AND(OR($K21="副主任保育士（人数A）",$K21="専門リーダー（人数A）"),OR(BB21=1,T21="○")),1,AND(OR($K21="園長、主任保育士、副園長等（人数A）",$K21="職務分野別リーダー（人数B）"),BB21=1),1),"")</f>
        <v/>
      </c>
      <c r="AT21" s="95" t="str" cm="1">
        <f t="array" ref="AT21">IFERROR(_xlfn.IFS(AND(OR($K21="副主任保育士（人数A）",$K21="専門リーダー（人数A）"),OR(BC21=1,W21="○")),1,AND(OR($K21="園長、主任保育士、副園長等（人数A）",$K21="職務分野別リーダー（人数B）"),BC21=1),1),"")</f>
        <v/>
      </c>
      <c r="AU21" s="95" t="str" cm="1">
        <f t="array" ref="AU21">IFERROR(_xlfn.IFS(AND(OR($K21="副主任保育士（人数A）",$K21="専門リーダー（人数A）"),OR(BD21=1,Z21="○")),1,AND(OR($K21="園長、主任保育士、副園長等（人数A）",$K21="職務分野別リーダー（人数B）"),BD21=1),1),"")</f>
        <v/>
      </c>
      <c r="AV21" s="95" t="str" cm="1">
        <f t="array" ref="AV21">IFERROR(_xlfn.IFS(AND(OR($K21="副主任保育士（人数A）",$K21="専門リーダー（人数A）"),OR(BE21=1,AC21="○")),1,AND(OR($K21="園長、主任保育士、副園長等（人数A）",$K21="職務分野別リーダー（人数B）"),BE21=1),1),"")</f>
        <v/>
      </c>
      <c r="AW21" s="95" t="str" cm="1">
        <f t="array" ref="AW21">IFERROR(_xlfn.IFS(AND($K21="副主任保育士（人数A）",OR(BF21=1,AD21="○")),1,AND(OR($K21="園長、主任保育士、副園長等（人数A）",$K21="職務分野別リーダー（人数B）",,$K21="専門リーダー（人数A）"),BF21=1),1),"")</f>
        <v/>
      </c>
      <c r="AX21" s="95" t="e">
        <f t="shared" si="10"/>
        <v>#VALUE!</v>
      </c>
      <c r="AY21" s="95" t="str">
        <f t="shared" si="10"/>
        <v/>
      </c>
      <c r="AZ21" s="96" t="str">
        <f t="shared" si="0"/>
        <v/>
      </c>
      <c r="BA21" s="95" t="str">
        <f t="shared" si="0"/>
        <v/>
      </c>
      <c r="BB21" s="95" t="str">
        <f t="shared" si="0"/>
        <v/>
      </c>
      <c r="BC21" s="95" t="str">
        <f t="shared" si="0"/>
        <v/>
      </c>
      <c r="BD21" s="95" t="str">
        <f t="shared" si="0"/>
        <v/>
      </c>
      <c r="BE21" s="95" t="str">
        <f t="shared" si="0"/>
        <v/>
      </c>
      <c r="BF21" s="95" t="str" cm="1">
        <f t="array" ref="BF21">IFERROR(_xlfn.IFS(CR21="○",1,AND(OR(K21="副主任保育士（人数A）",K21="園長、主任保育士、副園長等（人数A）"),COUNTIF(BO21,"○")&gt;0),1,AND(OR(K21="専門リーダー（人数A）",K21="職務分野別リーダー（人数B）"),CG21="○"),1),"")</f>
        <v/>
      </c>
      <c r="BG21" s="95" t="e">
        <f t="shared" si="11"/>
        <v>#VALUE!</v>
      </c>
      <c r="BH21" s="97" t="str">
        <f t="shared" si="12"/>
        <v/>
      </c>
      <c r="BI21" s="98" t="str">
        <f t="shared" si="1"/>
        <v/>
      </c>
      <c r="BJ21" s="99" t="str">
        <f t="shared" si="1"/>
        <v/>
      </c>
      <c r="BK21" s="99" t="str">
        <f t="shared" si="1"/>
        <v/>
      </c>
      <c r="BL21" s="99" t="str">
        <f t="shared" si="1"/>
        <v/>
      </c>
      <c r="BM21" s="99" t="str">
        <f t="shared" si="1"/>
        <v/>
      </c>
      <c r="BN21" s="99" t="str">
        <f t="shared" si="1"/>
        <v/>
      </c>
      <c r="BO21" s="99" t="str">
        <f t="shared" si="1"/>
        <v/>
      </c>
      <c r="BP21" s="99" t="str">
        <f t="shared" si="13"/>
        <v/>
      </c>
      <c r="BQ21" s="99" t="str">
        <f t="shared" si="14"/>
        <v/>
      </c>
      <c r="BR21" s="67"/>
      <c r="BS21" s="100"/>
      <c r="BT21" s="101"/>
      <c r="BU21" s="95" t="e">
        <f t="shared" si="15"/>
        <v>#VALUE!</v>
      </c>
      <c r="BV21" s="102" t="str">
        <f t="shared" si="2"/>
        <v/>
      </c>
      <c r="BW21" s="95" t="e">
        <f t="shared" si="16"/>
        <v>#VALUE!</v>
      </c>
      <c r="BX21" s="103" t="e">
        <f t="shared" si="17"/>
        <v>#VALUE!</v>
      </c>
      <c r="BY21" s="82"/>
      <c r="BZ21" s="101"/>
      <c r="CA21" s="101"/>
      <c r="CB21" s="101"/>
      <c r="CC21" s="101"/>
      <c r="CD21" s="101"/>
      <c r="CE21" s="101"/>
      <c r="CF21" s="101"/>
      <c r="CG21" s="101"/>
      <c r="CH21" s="101"/>
      <c r="CI21" s="101"/>
      <c r="CJ21" s="101"/>
      <c r="CK21" s="104"/>
      <c r="CL21" s="95" t="e">
        <f>IF(1&lt;=MAX(COUNTIFS([1]保・地!$F:$F,$I21,[1]保・地!$H:$H,"1")),"○","×")</f>
        <v>#VALUE!</v>
      </c>
      <c r="CM21" s="95" t="e">
        <f>IF(1&lt;=MAX(COUNTIFS([1]保・地!$F:$F,$I21,[1]保・地!$I:$I,"1")),"○","×")</f>
        <v>#VALUE!</v>
      </c>
      <c r="CN21" s="95" t="e">
        <f>IF(1&lt;=MAX(COUNTIFS([1]保・地!$F:$F,$I21,[1]保・地!$J:$J,"1")),"○","×")</f>
        <v>#VALUE!</v>
      </c>
      <c r="CO21" s="95" t="e">
        <f>IF(1&lt;=MAX(COUNTIFS([1]保・地!$F:$F,$I21,[1]保・地!$K:$K,"1")),"○","×")</f>
        <v>#VALUE!</v>
      </c>
      <c r="CP21" s="95" t="e">
        <f>IF(1&lt;=MAX(COUNTIFS([1]保・地!$F:$F,$I21,[1]保・地!$L:$L,"1")),"○","×")</f>
        <v>#VALUE!</v>
      </c>
      <c r="CQ21" s="95" t="e">
        <f>IF(1&lt;=MAX(COUNTIFS([1]保・地!$F:$F,$I21,[1]保・地!$M:$M,"1")),"○","×")</f>
        <v>#VALUE!</v>
      </c>
      <c r="CR21" s="95" t="e">
        <f>IF(1&lt;=MAX(COUNTIFS([1]保・地!$F:$F,$I21,[1]保・地!$N:$N,"1")),"○","×")</f>
        <v>#VALUE!</v>
      </c>
      <c r="CS21" s="95" t="e">
        <f>IF(1&lt;=MAX(COUNTIFS([1]保・地!$F:$F,$I21,[1]保・地!$O:$O,"1")),"○","×")</f>
        <v>#VALUE!</v>
      </c>
      <c r="CT21" s="95" t="e">
        <f>IF(1&lt;=MAX(COUNTIFS([1]保・地!$F:$F,$I21,[1]保・地!$P:$P,"1")),"○","×")</f>
        <v>#VALUE!</v>
      </c>
      <c r="CU21" s="67"/>
      <c r="CV21" s="95" t="str">
        <f t="shared" si="18"/>
        <v>-</v>
      </c>
      <c r="CW21" s="95" t="str">
        <f t="shared" si="3"/>
        <v>-</v>
      </c>
      <c r="CX21" s="95" t="str">
        <f t="shared" si="4"/>
        <v>-</v>
      </c>
      <c r="CY21" s="95" t="str">
        <f t="shared" si="5"/>
        <v>-</v>
      </c>
      <c r="CZ21" s="95" t="str">
        <f t="shared" si="6"/>
        <v>-</v>
      </c>
      <c r="DA21" s="95" t="str">
        <f t="shared" si="7"/>
        <v>-</v>
      </c>
      <c r="DB21" s="95" t="str">
        <f t="shared" si="8"/>
        <v>-</v>
      </c>
      <c r="DC21" s="95" t="str">
        <f t="shared" si="19"/>
        <v>-</v>
      </c>
      <c r="DD21" s="67"/>
      <c r="DE21" s="95" t="e">
        <f>IF(1&lt;=MAX(COUNTIFS('[2]0京都市'!$D:$D,M21,'[2]0京都市'!$F:$F,"乳児保育",'[2]0京都市'!$H:$H,I21),COUNTIFS('[2]1連盟'!$D:$D,M21,'[2]1連盟'!$F:$F,"乳児保育",'[2]1連盟'!$H:$H,I21),COUNTIFS('[2]2日保協'!$D:$D, M21,'[2]2日保協'!$F:$F,"乳児保育",'[2]2日保協'!$H:$H, I21)),"○","×")</f>
        <v>#VALUE!</v>
      </c>
      <c r="DF21" s="95" t="e">
        <f>IF(1&lt;=MAX(COUNTIFS('[2]0京都市'!$D:$D,P21,'[2]0京都市'!$F:$F,"幼児教育",'[2]0京都市'!$H:$H,I21),COUNTIFS('[2]1連盟'!$D:$D,P21,'[2]1連盟'!$F:$F,"幼児教育",'[2]1連盟'!$H:$H,I21),COUNTIFS('[2]2日保協'!$D:$D,P21,'[2]2日保協'!$F:$F,"幼児教育",'[2]2日保協'!$H:$H,I21)),"○","×")</f>
        <v>#VALUE!</v>
      </c>
      <c r="DG21" s="95" t="e">
        <f>IF(1&lt;=MAX(COUNTIFS('[2]0京都市'!$D:$D,S21,'[2]0京都市'!$F:$F,"障害児保育",'[2]0京都市'!$H:$H,I21),COUNTIFS('[2]1連盟'!$D:$D,S21,'[2]1連盟'!$F:$F,"障害児保育",'[2]1連盟'!$H:$H,I21),COUNTIFS('[2]2日保協'!$D:$D,S21,'[2]2日保協'!$F:$F,"障害児保育",'[2]2日保協'!$H:$H,I21)),"○","×")</f>
        <v>#VALUE!</v>
      </c>
      <c r="DH21" s="95" t="e">
        <f>IF(1&lt;=MAX(COUNTIFS('[2]0京都市'!$D:$D,V21,'[2]0京都市'!$F:$F,"食育・アレルギー対応",'[2]0京都市'!$H:$H,I21),COUNTIFS('[2]1連盟'!$D:$D,V21,'[2]1連盟'!$F:$F,"食育・アレルギー対応",'[2]1連盟'!$H:$H,I21),COUNTIFS('[2]2日保協'!$D:$D,V21,'[2]2日保協'!$F:$F,"食育・アレルギー対応",'[2]2日保協'!$H:$H,I21)),"○","×")</f>
        <v>#VALUE!</v>
      </c>
      <c r="DI21" s="95" t="e">
        <f>IF(1&lt;=MAX(COUNTIFS('[2]0京都市'!$D:$D,Y21,'[2]0京都市'!$F:$F,"保健衛生・安全対策",'[2]0京都市'!$H:$H,I21),COUNTIFS('[2]1連盟'!$D:$D,Y21,'[2]1連盟'!$F:$F,"保健衛生・安全対策",'[2]1連盟'!$H:$H,I21),COUNTIFS('[2]2日保協'!$D:$D,Y21,'[2]2日保協'!$F:$F,"保健衛生・安全対策",'[2]2日保協'!$H:$H,I21)),"○","×")</f>
        <v>#VALUE!</v>
      </c>
      <c r="DJ21" s="95" t="e">
        <f>IF(1&lt;=MAX(COUNTIFS('[2]0京都市'!$D:$D,AB21,'[2]0京都市'!$F:$F,"保護者支援・子育て支援",'[2]0京都市'!$H:$H,I21),COUNTIFS('[2]1連盟'!$D:$D,AB21,'[2]1連盟'!$F:$F,"保護者支援・子育て支援",'[2]1連盟'!$H:$H,I21),COUNTIFS('[2]2日保協'!$D:$D,AB21,'[2]2日保協'!$F:$F,"保護者支援・子育て支援",'[2]2日保協'!$H:$H,I21)),"○","×")</f>
        <v>#VALUE!</v>
      </c>
      <c r="DK21" s="95" t="e">
        <f>IF(1&lt;=MAX(COUNTIFS('[2]0京都市'!$D:$D,AE21,'[2]0京都市'!$F:$F,"マネジメント",'[2]0京都市'!$H:$H,I21),COUNTIFS('[2]1連盟'!$D:$D,AE21,'[2]1連盟'!$F:$F,"マネジメント",'[2]1連盟'!$H:$H,I21),COUNTIFS('[2]2日保協'!$D:$D,AE21,'[2]2日保協'!$F:$F,"マネジメント",'[2]2日保協'!$H:$H,I21)),"○","×")</f>
        <v>#VALUE!</v>
      </c>
      <c r="DL21" s="95" t="e">
        <f>IF(1&lt;=MAX(COUNTIFS('[2]0京都市'!$D:$D,AH21,'[2]0京都市'!$F:$F,"保育実践",'[2]0京都市'!$H:$H,I21),COUNTIFS('[2]1連盟'!$D:$D,AH21,'[2]1連盟'!$F:$F,"保育実践",'[2]1連盟'!$H:$H,I21),COUNTIFS('[2]2日保協'!$D:$D,AH21,'[2]2日保協'!$F:$F,"保育実践",'[2]2日保協'!$H:$H,I21)),"○","×")</f>
        <v>#VALUE!</v>
      </c>
    </row>
    <row r="22" spans="3:116" ht="19.5" customHeight="1">
      <c r="C22" s="19">
        <v>12</v>
      </c>
      <c r="D22" s="29"/>
      <c r="E22" s="35"/>
      <c r="F22" s="33"/>
      <c r="G22" s="8" t="s">
        <v>123</v>
      </c>
      <c r="H22" s="37"/>
      <c r="I22" s="16" t="str">
        <f t="shared" si="9"/>
        <v>-</v>
      </c>
      <c r="J22" s="41"/>
      <c r="K22" s="46"/>
      <c r="L22" s="50"/>
      <c r="M22" s="59"/>
      <c r="N22" s="109"/>
      <c r="O22" s="44"/>
      <c r="P22" s="59"/>
      <c r="Q22" s="109"/>
      <c r="R22" s="44"/>
      <c r="S22" s="59"/>
      <c r="T22" s="109"/>
      <c r="U22" s="44"/>
      <c r="V22" s="59"/>
      <c r="W22" s="109"/>
      <c r="X22" s="44"/>
      <c r="Y22" s="59"/>
      <c r="Z22" s="109"/>
      <c r="AA22" s="44"/>
      <c r="AB22" s="59"/>
      <c r="AC22" s="109"/>
      <c r="AD22" s="50"/>
      <c r="AE22" s="59"/>
      <c r="AF22" s="109"/>
      <c r="AG22" s="63"/>
      <c r="AH22" s="64"/>
      <c r="AI22" s="111"/>
      <c r="AJ22" s="57"/>
      <c r="AK22" s="57"/>
      <c r="AL22" s="56">
        <f>IF($K22=【リスト】!$C$5,IF($L22=【リスト】!$E$3,1,0)+IF($O22=【リスト】!$E$3,1,IF(AJ22=【リスト】!$E$3,1,0))+IF($R22=【リスト】!$E$3,1,0)+IF($U22=【リスト】!$E$3,1,0)+IF($X22=【リスト】!$E$3,1,0)+IF($AA22=【リスト】!$E$3,1,0)+IF($AD22=【リスト】!$E$3,1,0)+IF($AG22=【リスト】!$E$3,1,0),
IF(OR($L22=【リスト】!$E$3,$N22=【リスト】!$E$3),1,0)+IF(OR($O22=【リスト】!$E$3,$Q22=【リスト】!$E$3),1,IF(AJ22=【リスト】!$E$3,1,0))+IF(OR($R22=【リスト】!$E$3,$T22=【リスト】!$E$3),1,0)+IF(OR($U22=【リスト】!$E$3,$W22=【リスト】!$E$3),1,0)+IF(OR($X22=【リスト】!$E$3,$Z22=【リスト】!$E$3),1,0)+IF(OR($AA22=【リスト】!$E$3,$AC22=【リスト】!$E$3),1,0)+IF(OR($AD22=【リスト】!$E$3,$AF22=【リスト】!$E$3),1,0)+IF(OR($AG22=【リスト】!$E$3,$AI22=【リスト】!$E$3),1,0))</f>
        <v>0</v>
      </c>
      <c r="AM22" s="15" t="str">
        <f>IF($D22="","-",IF(OR($K22=【リスト】!$C$2,$K22=【リスト】!$C$3,$K22=【リスト】!$C$4),$BA$4,IF($K22=【リスト】!$C$5,$BA$5,"分類未選択")))</f>
        <v>-</v>
      </c>
      <c r="AN22" s="25" t="str">
        <f>IF($AM22="-","-",
IF($AM22="分類未選択","K列（分類）をプルダウンから選択してください。",
IF($AL22&lt;$AM22,"必要な研修時間数に達していません。",
IF(AND($K22=【リスト】!$C$2,$AD22&lt;&gt;【リスト】!$E$3),"マネジメント分野の修了が必須となる区分の職員ですが、未修了となっています。",
"OK"))))</f>
        <v>-</v>
      </c>
      <c r="AO22" s="9"/>
      <c r="AQ22" s="95" t="str" cm="1">
        <f t="array" ref="AQ22">IFERROR(_xlfn.IFS(AND(OR($K22="副主任保育士（人数A）",$K22="専門リーダー（人数A）"),OR(AZ22=1,N22="○")),1,AND(OR($K22="園長、主任保育士、副園長等（人数A）",$K22="職務分野別リーダー（人数B）"),AZ22=1),1),"")</f>
        <v/>
      </c>
      <c r="AR22" s="95" t="str" cm="1">
        <f t="array" ref="AR22">IFERROR(_xlfn.IFS(AND(OR($K22="副主任保育士（人数A）",$K22="専門リーダー（人数A）"),OR(BA22=1,Q22="○")),1,AND(OR($K22="園長、主任保育士、副園長等（人数A）",$K22="職務分野別リーダー（人数B）"),BA22=1),1),"")</f>
        <v/>
      </c>
      <c r="AS22" s="95" t="str" cm="1">
        <f t="array" ref="AS22">IFERROR(_xlfn.IFS(AND(OR($K22="副主任保育士（人数A）",$K22="専門リーダー（人数A）"),OR(BB22=1,T22="○")),1,AND(OR($K22="園長、主任保育士、副園長等（人数A）",$K22="職務分野別リーダー（人数B）"),BB22=1),1),"")</f>
        <v/>
      </c>
      <c r="AT22" s="95" t="str" cm="1">
        <f t="array" ref="AT22">IFERROR(_xlfn.IFS(AND(OR($K22="副主任保育士（人数A）",$K22="専門リーダー（人数A）"),OR(BC22=1,W22="○")),1,AND(OR($K22="園長、主任保育士、副園長等（人数A）",$K22="職務分野別リーダー（人数B）"),BC22=1),1),"")</f>
        <v/>
      </c>
      <c r="AU22" s="95" t="str" cm="1">
        <f t="array" ref="AU22">IFERROR(_xlfn.IFS(AND(OR($K22="副主任保育士（人数A）",$K22="専門リーダー（人数A）"),OR(BD22=1,Z22="○")),1,AND(OR($K22="園長、主任保育士、副園長等（人数A）",$K22="職務分野別リーダー（人数B）"),BD22=1),1),"")</f>
        <v/>
      </c>
      <c r="AV22" s="95" t="str" cm="1">
        <f t="array" ref="AV22">IFERROR(_xlfn.IFS(AND(OR($K22="副主任保育士（人数A）",$K22="専門リーダー（人数A）"),OR(BE22=1,AC22="○")),1,AND(OR($K22="園長、主任保育士、副園長等（人数A）",$K22="職務分野別リーダー（人数B）"),BE22=1),1),"")</f>
        <v/>
      </c>
      <c r="AW22" s="95" t="str" cm="1">
        <f t="array" ref="AW22">IFERROR(_xlfn.IFS(AND($K22="副主任保育士（人数A）",OR(BF22=1,AD22="○")),1,AND(OR($K22="園長、主任保育士、副園長等（人数A）",$K22="職務分野別リーダー（人数B）",,$K22="専門リーダー（人数A）"),BF22=1),1),"")</f>
        <v/>
      </c>
      <c r="AX22" s="95" t="e">
        <f t="shared" si="10"/>
        <v>#VALUE!</v>
      </c>
      <c r="AY22" s="95" t="str">
        <f t="shared" si="10"/>
        <v/>
      </c>
      <c r="AZ22" s="96" t="str">
        <f t="shared" si="0"/>
        <v/>
      </c>
      <c r="BA22" s="95" t="str">
        <f t="shared" si="0"/>
        <v/>
      </c>
      <c r="BB22" s="95" t="str">
        <f t="shared" si="0"/>
        <v/>
      </c>
      <c r="BC22" s="95" t="str">
        <f t="shared" si="0"/>
        <v/>
      </c>
      <c r="BD22" s="95" t="str">
        <f t="shared" si="0"/>
        <v/>
      </c>
      <c r="BE22" s="95" t="str">
        <f t="shared" si="0"/>
        <v/>
      </c>
      <c r="BF22" s="95" t="str" cm="1">
        <f t="array" ref="BF22">IFERROR(_xlfn.IFS(CR22="○",1,AND(OR(K22="副主任保育士（人数A）",K22="園長、主任保育士、副園長等（人数A）"),COUNTIF(BO22,"○")&gt;0),1,AND(OR(K22="専門リーダー（人数A）",K22="職務分野別リーダー（人数B）"),CG22="○"),1),"")</f>
        <v/>
      </c>
      <c r="BG22" s="95" t="e">
        <f t="shared" si="11"/>
        <v>#VALUE!</v>
      </c>
      <c r="BH22" s="97" t="str">
        <f t="shared" si="12"/>
        <v/>
      </c>
      <c r="BI22" s="98" t="str">
        <f t="shared" si="1"/>
        <v/>
      </c>
      <c r="BJ22" s="99" t="str">
        <f t="shared" si="1"/>
        <v/>
      </c>
      <c r="BK22" s="99" t="str">
        <f t="shared" si="1"/>
        <v/>
      </c>
      <c r="BL22" s="99" t="str">
        <f t="shared" si="1"/>
        <v/>
      </c>
      <c r="BM22" s="99" t="str">
        <f t="shared" si="1"/>
        <v/>
      </c>
      <c r="BN22" s="99" t="str">
        <f t="shared" si="1"/>
        <v/>
      </c>
      <c r="BO22" s="99" t="str">
        <f t="shared" si="1"/>
        <v/>
      </c>
      <c r="BP22" s="99" t="str">
        <f t="shared" si="13"/>
        <v/>
      </c>
      <c r="BQ22" s="99" t="str">
        <f t="shared" si="14"/>
        <v/>
      </c>
      <c r="BR22" s="67"/>
      <c r="BS22" s="100"/>
      <c r="BT22" s="101"/>
      <c r="BU22" s="95" t="e">
        <f t="shared" si="15"/>
        <v>#VALUE!</v>
      </c>
      <c r="BV22" s="102" t="str">
        <f t="shared" si="2"/>
        <v/>
      </c>
      <c r="BW22" s="95" t="e">
        <f t="shared" si="16"/>
        <v>#VALUE!</v>
      </c>
      <c r="BX22" s="103" t="e">
        <f t="shared" si="17"/>
        <v>#VALUE!</v>
      </c>
      <c r="BY22" s="82"/>
      <c r="BZ22" s="101"/>
      <c r="CA22" s="101"/>
      <c r="CB22" s="101"/>
      <c r="CC22" s="101"/>
      <c r="CD22" s="101"/>
      <c r="CE22" s="101"/>
      <c r="CF22" s="101"/>
      <c r="CG22" s="101"/>
      <c r="CH22" s="101"/>
      <c r="CI22" s="101"/>
      <c r="CJ22" s="101"/>
      <c r="CK22" s="104"/>
      <c r="CL22" s="95" t="e">
        <f>IF(1&lt;=MAX(COUNTIFS([1]保・地!$F:$F,$I22,[1]保・地!$H:$H,"1")),"○","×")</f>
        <v>#VALUE!</v>
      </c>
      <c r="CM22" s="95" t="e">
        <f>IF(1&lt;=MAX(COUNTIFS([1]保・地!$F:$F,$I22,[1]保・地!$I:$I,"1")),"○","×")</f>
        <v>#VALUE!</v>
      </c>
      <c r="CN22" s="95" t="e">
        <f>IF(1&lt;=MAX(COUNTIFS([1]保・地!$F:$F,$I22,[1]保・地!$J:$J,"1")),"○","×")</f>
        <v>#VALUE!</v>
      </c>
      <c r="CO22" s="95" t="e">
        <f>IF(1&lt;=MAX(COUNTIFS([1]保・地!$F:$F,$I22,[1]保・地!$K:$K,"1")),"○","×")</f>
        <v>#VALUE!</v>
      </c>
      <c r="CP22" s="95" t="e">
        <f>IF(1&lt;=MAX(COUNTIFS([1]保・地!$F:$F,$I22,[1]保・地!$L:$L,"1")),"○","×")</f>
        <v>#VALUE!</v>
      </c>
      <c r="CQ22" s="95" t="e">
        <f>IF(1&lt;=MAX(COUNTIFS([1]保・地!$F:$F,$I22,[1]保・地!$M:$M,"1")),"○","×")</f>
        <v>#VALUE!</v>
      </c>
      <c r="CR22" s="95" t="e">
        <f>IF(1&lt;=MAX(COUNTIFS([1]保・地!$F:$F,$I22,[1]保・地!$N:$N,"1")),"○","×")</f>
        <v>#VALUE!</v>
      </c>
      <c r="CS22" s="95" t="e">
        <f>IF(1&lt;=MAX(COUNTIFS([1]保・地!$F:$F,$I22,[1]保・地!$O:$O,"1")),"○","×")</f>
        <v>#VALUE!</v>
      </c>
      <c r="CT22" s="95" t="e">
        <f>IF(1&lt;=MAX(COUNTIFS([1]保・地!$F:$F,$I22,[1]保・地!$P:$P,"1")),"○","×")</f>
        <v>#VALUE!</v>
      </c>
      <c r="CU22" s="67"/>
      <c r="CV22" s="95" t="str">
        <f t="shared" si="18"/>
        <v>-</v>
      </c>
      <c r="CW22" s="95" t="str">
        <f t="shared" si="3"/>
        <v>-</v>
      </c>
      <c r="CX22" s="95" t="str">
        <f t="shared" si="4"/>
        <v>-</v>
      </c>
      <c r="CY22" s="95" t="str">
        <f t="shared" si="5"/>
        <v>-</v>
      </c>
      <c r="CZ22" s="95" t="str">
        <f t="shared" si="6"/>
        <v>-</v>
      </c>
      <c r="DA22" s="95" t="str">
        <f t="shared" si="7"/>
        <v>-</v>
      </c>
      <c r="DB22" s="95" t="str">
        <f t="shared" si="8"/>
        <v>-</v>
      </c>
      <c r="DC22" s="95" t="str">
        <f t="shared" si="19"/>
        <v>-</v>
      </c>
      <c r="DD22" s="67"/>
      <c r="DE22" s="95" t="e">
        <f>IF(1&lt;=MAX(COUNTIFS('[2]0京都市'!$D:$D,M22,'[2]0京都市'!$F:$F,"乳児保育",'[2]0京都市'!$H:$H,I22),COUNTIFS('[2]1連盟'!$D:$D,M22,'[2]1連盟'!$F:$F,"乳児保育",'[2]1連盟'!$H:$H,I22),COUNTIFS('[2]2日保協'!$D:$D, M22,'[2]2日保協'!$F:$F,"乳児保育",'[2]2日保協'!$H:$H, I22)),"○","×")</f>
        <v>#VALUE!</v>
      </c>
      <c r="DF22" s="95" t="e">
        <f>IF(1&lt;=MAX(COUNTIFS('[2]0京都市'!$D:$D,P22,'[2]0京都市'!$F:$F,"幼児教育",'[2]0京都市'!$H:$H,I22),COUNTIFS('[2]1連盟'!$D:$D,P22,'[2]1連盟'!$F:$F,"幼児教育",'[2]1連盟'!$H:$H,I22),COUNTIFS('[2]2日保協'!$D:$D,P22,'[2]2日保協'!$F:$F,"幼児教育",'[2]2日保協'!$H:$H,I22)),"○","×")</f>
        <v>#VALUE!</v>
      </c>
      <c r="DG22" s="95" t="e">
        <f>IF(1&lt;=MAX(COUNTIFS('[2]0京都市'!$D:$D,S22,'[2]0京都市'!$F:$F,"障害児保育",'[2]0京都市'!$H:$H,I22),COUNTIFS('[2]1連盟'!$D:$D,S22,'[2]1連盟'!$F:$F,"障害児保育",'[2]1連盟'!$H:$H,I22),COUNTIFS('[2]2日保協'!$D:$D,S22,'[2]2日保協'!$F:$F,"障害児保育",'[2]2日保協'!$H:$H,I22)),"○","×")</f>
        <v>#VALUE!</v>
      </c>
      <c r="DH22" s="95" t="e">
        <f>IF(1&lt;=MAX(COUNTIFS('[2]0京都市'!$D:$D,V22,'[2]0京都市'!$F:$F,"食育・アレルギー対応",'[2]0京都市'!$H:$H,I22),COUNTIFS('[2]1連盟'!$D:$D,V22,'[2]1連盟'!$F:$F,"食育・アレルギー対応",'[2]1連盟'!$H:$H,I22),COUNTIFS('[2]2日保協'!$D:$D,V22,'[2]2日保協'!$F:$F,"食育・アレルギー対応",'[2]2日保協'!$H:$H,I22)),"○","×")</f>
        <v>#VALUE!</v>
      </c>
      <c r="DI22" s="95" t="e">
        <f>IF(1&lt;=MAX(COUNTIFS('[2]0京都市'!$D:$D,Y22,'[2]0京都市'!$F:$F,"保健衛生・安全対策",'[2]0京都市'!$H:$H,I22),COUNTIFS('[2]1連盟'!$D:$D,Y22,'[2]1連盟'!$F:$F,"保健衛生・安全対策",'[2]1連盟'!$H:$H,I22),COUNTIFS('[2]2日保協'!$D:$D,Y22,'[2]2日保協'!$F:$F,"保健衛生・安全対策",'[2]2日保協'!$H:$H,I22)),"○","×")</f>
        <v>#VALUE!</v>
      </c>
      <c r="DJ22" s="95" t="e">
        <f>IF(1&lt;=MAX(COUNTIFS('[2]0京都市'!$D:$D,AB22,'[2]0京都市'!$F:$F,"保護者支援・子育て支援",'[2]0京都市'!$H:$H,I22),COUNTIFS('[2]1連盟'!$D:$D,AB22,'[2]1連盟'!$F:$F,"保護者支援・子育て支援",'[2]1連盟'!$H:$H,I22),COUNTIFS('[2]2日保協'!$D:$D,AB22,'[2]2日保協'!$F:$F,"保護者支援・子育て支援",'[2]2日保協'!$H:$H,I22)),"○","×")</f>
        <v>#VALUE!</v>
      </c>
      <c r="DK22" s="95" t="e">
        <f>IF(1&lt;=MAX(COUNTIFS('[2]0京都市'!$D:$D,AE22,'[2]0京都市'!$F:$F,"マネジメント",'[2]0京都市'!$H:$H,I22),COUNTIFS('[2]1連盟'!$D:$D,AE22,'[2]1連盟'!$F:$F,"マネジメント",'[2]1連盟'!$H:$H,I22),COUNTIFS('[2]2日保協'!$D:$D,AE22,'[2]2日保協'!$F:$F,"マネジメント",'[2]2日保協'!$H:$H,I22)),"○","×")</f>
        <v>#VALUE!</v>
      </c>
      <c r="DL22" s="95" t="e">
        <f>IF(1&lt;=MAX(COUNTIFS('[2]0京都市'!$D:$D,AH22,'[2]0京都市'!$F:$F,"保育実践",'[2]0京都市'!$H:$H,I22),COUNTIFS('[2]1連盟'!$D:$D,AH22,'[2]1連盟'!$F:$F,"保育実践",'[2]1連盟'!$H:$H,I22),COUNTIFS('[2]2日保協'!$D:$D,AH22,'[2]2日保協'!$F:$F,"保育実践",'[2]2日保協'!$H:$H,I22)),"○","×")</f>
        <v>#VALUE!</v>
      </c>
    </row>
    <row r="23" spans="3:116" ht="19.5" customHeight="1">
      <c r="C23" s="19">
        <v>13</v>
      </c>
      <c r="D23" s="29"/>
      <c r="E23" s="35"/>
      <c r="F23" s="33"/>
      <c r="G23" s="8" t="s">
        <v>123</v>
      </c>
      <c r="H23" s="37"/>
      <c r="I23" s="16" t="str">
        <f t="shared" si="9"/>
        <v>-</v>
      </c>
      <c r="J23" s="41"/>
      <c r="K23" s="46"/>
      <c r="L23" s="50"/>
      <c r="M23" s="59"/>
      <c r="N23" s="109"/>
      <c r="O23" s="44"/>
      <c r="P23" s="59"/>
      <c r="Q23" s="109"/>
      <c r="R23" s="44"/>
      <c r="S23" s="59"/>
      <c r="T23" s="109"/>
      <c r="U23" s="44"/>
      <c r="V23" s="59"/>
      <c r="W23" s="109"/>
      <c r="X23" s="44"/>
      <c r="Y23" s="59"/>
      <c r="Z23" s="109"/>
      <c r="AA23" s="44"/>
      <c r="AB23" s="59"/>
      <c r="AC23" s="109"/>
      <c r="AD23" s="50"/>
      <c r="AE23" s="59"/>
      <c r="AF23" s="109"/>
      <c r="AG23" s="63"/>
      <c r="AH23" s="64"/>
      <c r="AI23" s="111"/>
      <c r="AJ23" s="57"/>
      <c r="AK23" s="57"/>
      <c r="AL23" s="56">
        <f>IF($K23=【リスト】!$C$5,IF($L23=【リスト】!$E$3,1,0)+IF($O23=【リスト】!$E$3,1,IF(AJ23=【リスト】!$E$3,1,0))+IF($R23=【リスト】!$E$3,1,0)+IF($U23=【リスト】!$E$3,1,0)+IF($X23=【リスト】!$E$3,1,0)+IF($AA23=【リスト】!$E$3,1,0)+IF($AD23=【リスト】!$E$3,1,0)+IF($AG23=【リスト】!$E$3,1,0),
IF(OR($L23=【リスト】!$E$3,$N23=【リスト】!$E$3),1,0)+IF(OR($O23=【リスト】!$E$3,$Q23=【リスト】!$E$3),1,IF(AJ23=【リスト】!$E$3,1,0))+IF(OR($R23=【リスト】!$E$3,$T23=【リスト】!$E$3),1,0)+IF(OR($U23=【リスト】!$E$3,$W23=【リスト】!$E$3),1,0)+IF(OR($X23=【リスト】!$E$3,$Z23=【リスト】!$E$3),1,0)+IF(OR($AA23=【リスト】!$E$3,$AC23=【リスト】!$E$3),1,0)+IF(OR($AD23=【リスト】!$E$3,$AF23=【リスト】!$E$3),1,0)+IF(OR($AG23=【リスト】!$E$3,$AI23=【リスト】!$E$3),1,0))</f>
        <v>0</v>
      </c>
      <c r="AM23" s="15" t="str">
        <f>IF($D23="","-",IF(OR($K23=【リスト】!$C$2,$K23=【リスト】!$C$3,$K23=【リスト】!$C$4),$BA$4,IF($K23=【リスト】!$C$5,$BA$5,"分類未選択")))</f>
        <v>-</v>
      </c>
      <c r="AN23" s="25" t="str">
        <f>IF($AM23="-","-",
IF($AM23="分類未選択","K列（分類）をプルダウンから選択してください。",
IF($AL23&lt;$AM23,"必要な研修時間数に達していません。",
IF(AND($K23=【リスト】!$C$2,$AD23&lt;&gt;【リスト】!$E$3),"マネジメント分野の修了が必須となる区分の職員ですが、未修了となっています。",
"OK"))))</f>
        <v>-</v>
      </c>
      <c r="AO23" s="9"/>
      <c r="AQ23" s="95" t="str" cm="1">
        <f t="array" ref="AQ23">IFERROR(_xlfn.IFS(AND(OR($K23="副主任保育士（人数A）",$K23="専門リーダー（人数A）"),OR(AZ23=1,N23="○")),1,AND(OR($K23="園長、主任保育士、副園長等（人数A）",$K23="職務分野別リーダー（人数B）"),AZ23=1),1),"")</f>
        <v/>
      </c>
      <c r="AR23" s="95" t="str" cm="1">
        <f t="array" ref="AR23">IFERROR(_xlfn.IFS(AND(OR($K23="副主任保育士（人数A）",$K23="専門リーダー（人数A）"),OR(BA23=1,Q23="○")),1,AND(OR($K23="園長、主任保育士、副園長等（人数A）",$K23="職務分野別リーダー（人数B）"),BA23=1),1),"")</f>
        <v/>
      </c>
      <c r="AS23" s="95" t="str" cm="1">
        <f t="array" ref="AS23">IFERROR(_xlfn.IFS(AND(OR($K23="副主任保育士（人数A）",$K23="専門リーダー（人数A）"),OR(BB23=1,T23="○")),1,AND(OR($K23="園長、主任保育士、副園長等（人数A）",$K23="職務分野別リーダー（人数B）"),BB23=1),1),"")</f>
        <v/>
      </c>
      <c r="AT23" s="95" t="str" cm="1">
        <f t="array" ref="AT23">IFERROR(_xlfn.IFS(AND(OR($K23="副主任保育士（人数A）",$K23="専門リーダー（人数A）"),OR(BC23=1,W23="○")),1,AND(OR($K23="園長、主任保育士、副園長等（人数A）",$K23="職務分野別リーダー（人数B）"),BC23=1),1),"")</f>
        <v/>
      </c>
      <c r="AU23" s="95" t="str" cm="1">
        <f t="array" ref="AU23">IFERROR(_xlfn.IFS(AND(OR($K23="副主任保育士（人数A）",$K23="専門リーダー（人数A）"),OR(BD23=1,Z23="○")),1,AND(OR($K23="園長、主任保育士、副園長等（人数A）",$K23="職務分野別リーダー（人数B）"),BD23=1),1),"")</f>
        <v/>
      </c>
      <c r="AV23" s="95" t="str" cm="1">
        <f t="array" ref="AV23">IFERROR(_xlfn.IFS(AND(OR($K23="副主任保育士（人数A）",$K23="専門リーダー（人数A）"),OR(BE23=1,AC23="○")),1,AND(OR($K23="園長、主任保育士、副園長等（人数A）",$K23="職務分野別リーダー（人数B）"),BE23=1),1),"")</f>
        <v/>
      </c>
      <c r="AW23" s="95" t="str" cm="1">
        <f t="array" ref="AW23">IFERROR(_xlfn.IFS(AND($K23="副主任保育士（人数A）",OR(BF23=1,AD23="○")),1,AND(OR($K23="園長、主任保育士、副園長等（人数A）",$K23="職務分野別リーダー（人数B）",,$K23="専門リーダー（人数A）"),BF23=1),1),"")</f>
        <v/>
      </c>
      <c r="AX23" s="95" t="e">
        <f t="shared" si="10"/>
        <v>#VALUE!</v>
      </c>
      <c r="AY23" s="95" t="str">
        <f t="shared" si="10"/>
        <v/>
      </c>
      <c r="AZ23" s="96" t="str">
        <f t="shared" si="0"/>
        <v/>
      </c>
      <c r="BA23" s="95" t="str">
        <f t="shared" si="0"/>
        <v/>
      </c>
      <c r="BB23" s="95" t="str">
        <f t="shared" si="0"/>
        <v/>
      </c>
      <c r="BC23" s="95" t="str">
        <f t="shared" si="0"/>
        <v/>
      </c>
      <c r="BD23" s="95" t="str">
        <f t="shared" si="0"/>
        <v/>
      </c>
      <c r="BE23" s="95" t="str">
        <f t="shared" si="0"/>
        <v/>
      </c>
      <c r="BF23" s="95" t="str" cm="1">
        <f t="array" ref="BF23">IFERROR(_xlfn.IFS(CR23="○",1,AND(OR(K23="副主任保育士（人数A）",K23="園長、主任保育士、副園長等（人数A）"),COUNTIF(BO23,"○")&gt;0),1,AND(OR(K23="専門リーダー（人数A）",K23="職務分野別リーダー（人数B）"),CG23="○"),1),"")</f>
        <v/>
      </c>
      <c r="BG23" s="95" t="e">
        <f t="shared" si="11"/>
        <v>#VALUE!</v>
      </c>
      <c r="BH23" s="97" t="str">
        <f t="shared" si="12"/>
        <v/>
      </c>
      <c r="BI23" s="98" t="str">
        <f t="shared" si="1"/>
        <v/>
      </c>
      <c r="BJ23" s="99" t="str">
        <f t="shared" si="1"/>
        <v/>
      </c>
      <c r="BK23" s="99" t="str">
        <f t="shared" si="1"/>
        <v/>
      </c>
      <c r="BL23" s="99" t="str">
        <f t="shared" si="1"/>
        <v/>
      </c>
      <c r="BM23" s="99" t="str">
        <f t="shared" si="1"/>
        <v/>
      </c>
      <c r="BN23" s="99" t="str">
        <f t="shared" si="1"/>
        <v/>
      </c>
      <c r="BO23" s="99" t="str">
        <f t="shared" si="1"/>
        <v/>
      </c>
      <c r="BP23" s="99" t="str">
        <f t="shared" si="13"/>
        <v/>
      </c>
      <c r="BQ23" s="99" t="str">
        <f t="shared" si="14"/>
        <v/>
      </c>
      <c r="BR23" s="67"/>
      <c r="BS23" s="100"/>
      <c r="BT23" s="101"/>
      <c r="BU23" s="95" t="e">
        <f t="shared" si="15"/>
        <v>#VALUE!</v>
      </c>
      <c r="BV23" s="102" t="str">
        <f t="shared" si="2"/>
        <v/>
      </c>
      <c r="BW23" s="95" t="e">
        <f t="shared" si="16"/>
        <v>#VALUE!</v>
      </c>
      <c r="BX23" s="103" t="e">
        <f t="shared" si="17"/>
        <v>#VALUE!</v>
      </c>
      <c r="BY23" s="82"/>
      <c r="BZ23" s="101"/>
      <c r="CA23" s="101"/>
      <c r="CB23" s="101"/>
      <c r="CC23" s="101"/>
      <c r="CD23" s="101"/>
      <c r="CE23" s="101"/>
      <c r="CF23" s="101"/>
      <c r="CG23" s="101"/>
      <c r="CH23" s="101"/>
      <c r="CI23" s="101"/>
      <c r="CJ23" s="101"/>
      <c r="CK23" s="104"/>
      <c r="CL23" s="95" t="e">
        <f>IF(1&lt;=MAX(COUNTIFS([1]保・地!$F:$F,$I23,[1]保・地!$H:$H,"1")),"○","×")</f>
        <v>#VALUE!</v>
      </c>
      <c r="CM23" s="95" t="e">
        <f>IF(1&lt;=MAX(COUNTIFS([1]保・地!$F:$F,$I23,[1]保・地!$I:$I,"1")),"○","×")</f>
        <v>#VALUE!</v>
      </c>
      <c r="CN23" s="95" t="e">
        <f>IF(1&lt;=MAX(COUNTIFS([1]保・地!$F:$F,$I23,[1]保・地!$J:$J,"1")),"○","×")</f>
        <v>#VALUE!</v>
      </c>
      <c r="CO23" s="95" t="e">
        <f>IF(1&lt;=MAX(COUNTIFS([1]保・地!$F:$F,$I23,[1]保・地!$K:$K,"1")),"○","×")</f>
        <v>#VALUE!</v>
      </c>
      <c r="CP23" s="95" t="e">
        <f>IF(1&lt;=MAX(COUNTIFS([1]保・地!$F:$F,$I23,[1]保・地!$L:$L,"1")),"○","×")</f>
        <v>#VALUE!</v>
      </c>
      <c r="CQ23" s="95" t="e">
        <f>IF(1&lt;=MAX(COUNTIFS([1]保・地!$F:$F,$I23,[1]保・地!$M:$M,"1")),"○","×")</f>
        <v>#VALUE!</v>
      </c>
      <c r="CR23" s="95" t="e">
        <f>IF(1&lt;=MAX(COUNTIFS([1]保・地!$F:$F,$I23,[1]保・地!$N:$N,"1")),"○","×")</f>
        <v>#VALUE!</v>
      </c>
      <c r="CS23" s="95" t="e">
        <f>IF(1&lt;=MAX(COUNTIFS([1]保・地!$F:$F,$I23,[1]保・地!$O:$O,"1")),"○","×")</f>
        <v>#VALUE!</v>
      </c>
      <c r="CT23" s="95" t="e">
        <f>IF(1&lt;=MAX(COUNTIFS([1]保・地!$F:$F,$I23,[1]保・地!$P:$P,"1")),"○","×")</f>
        <v>#VALUE!</v>
      </c>
      <c r="CU23" s="67"/>
      <c r="CV23" s="95" t="str">
        <f t="shared" si="18"/>
        <v>-</v>
      </c>
      <c r="CW23" s="95" t="str">
        <f t="shared" si="3"/>
        <v>-</v>
      </c>
      <c r="CX23" s="95" t="str">
        <f t="shared" si="4"/>
        <v>-</v>
      </c>
      <c r="CY23" s="95" t="str">
        <f t="shared" si="5"/>
        <v>-</v>
      </c>
      <c r="CZ23" s="95" t="str">
        <f t="shared" si="6"/>
        <v>-</v>
      </c>
      <c r="DA23" s="95" t="str">
        <f t="shared" si="7"/>
        <v>-</v>
      </c>
      <c r="DB23" s="95" t="str">
        <f t="shared" si="8"/>
        <v>-</v>
      </c>
      <c r="DC23" s="95" t="str">
        <f t="shared" si="19"/>
        <v>-</v>
      </c>
      <c r="DD23" s="67"/>
      <c r="DE23" s="95" t="e">
        <f>IF(1&lt;=MAX(COUNTIFS('[2]0京都市'!$D:$D,M23,'[2]0京都市'!$F:$F,"乳児保育",'[2]0京都市'!$H:$H,I23),COUNTIFS('[2]1連盟'!$D:$D,M23,'[2]1連盟'!$F:$F,"乳児保育",'[2]1連盟'!$H:$H,I23),COUNTIFS('[2]2日保協'!$D:$D, M23,'[2]2日保協'!$F:$F,"乳児保育",'[2]2日保協'!$H:$H, I23)),"○","×")</f>
        <v>#VALUE!</v>
      </c>
      <c r="DF23" s="95" t="e">
        <f>IF(1&lt;=MAX(COUNTIFS('[2]0京都市'!$D:$D,P23,'[2]0京都市'!$F:$F,"幼児教育",'[2]0京都市'!$H:$H,I23),COUNTIFS('[2]1連盟'!$D:$D,P23,'[2]1連盟'!$F:$F,"幼児教育",'[2]1連盟'!$H:$H,I23),COUNTIFS('[2]2日保協'!$D:$D,P23,'[2]2日保協'!$F:$F,"幼児教育",'[2]2日保協'!$H:$H,I23)),"○","×")</f>
        <v>#VALUE!</v>
      </c>
      <c r="DG23" s="95" t="e">
        <f>IF(1&lt;=MAX(COUNTIFS('[2]0京都市'!$D:$D,S23,'[2]0京都市'!$F:$F,"障害児保育",'[2]0京都市'!$H:$H,I23),COUNTIFS('[2]1連盟'!$D:$D,S23,'[2]1連盟'!$F:$F,"障害児保育",'[2]1連盟'!$H:$H,I23),COUNTIFS('[2]2日保協'!$D:$D,S23,'[2]2日保協'!$F:$F,"障害児保育",'[2]2日保協'!$H:$H,I23)),"○","×")</f>
        <v>#VALUE!</v>
      </c>
      <c r="DH23" s="95" t="e">
        <f>IF(1&lt;=MAX(COUNTIFS('[2]0京都市'!$D:$D,V23,'[2]0京都市'!$F:$F,"食育・アレルギー対応",'[2]0京都市'!$H:$H,I23),COUNTIFS('[2]1連盟'!$D:$D,V23,'[2]1連盟'!$F:$F,"食育・アレルギー対応",'[2]1連盟'!$H:$H,I23),COUNTIFS('[2]2日保協'!$D:$D,V23,'[2]2日保協'!$F:$F,"食育・アレルギー対応",'[2]2日保協'!$H:$H,I23)),"○","×")</f>
        <v>#VALUE!</v>
      </c>
      <c r="DI23" s="95" t="e">
        <f>IF(1&lt;=MAX(COUNTIFS('[2]0京都市'!$D:$D,Y23,'[2]0京都市'!$F:$F,"保健衛生・安全対策",'[2]0京都市'!$H:$H,I23),COUNTIFS('[2]1連盟'!$D:$D,Y23,'[2]1連盟'!$F:$F,"保健衛生・安全対策",'[2]1連盟'!$H:$H,I23),COUNTIFS('[2]2日保協'!$D:$D,Y23,'[2]2日保協'!$F:$F,"保健衛生・安全対策",'[2]2日保協'!$H:$H,I23)),"○","×")</f>
        <v>#VALUE!</v>
      </c>
      <c r="DJ23" s="95" t="e">
        <f>IF(1&lt;=MAX(COUNTIFS('[2]0京都市'!$D:$D,AB23,'[2]0京都市'!$F:$F,"保護者支援・子育て支援",'[2]0京都市'!$H:$H,I23),COUNTIFS('[2]1連盟'!$D:$D,AB23,'[2]1連盟'!$F:$F,"保護者支援・子育て支援",'[2]1連盟'!$H:$H,I23),COUNTIFS('[2]2日保協'!$D:$D,AB23,'[2]2日保協'!$F:$F,"保護者支援・子育て支援",'[2]2日保協'!$H:$H,I23)),"○","×")</f>
        <v>#VALUE!</v>
      </c>
      <c r="DK23" s="95" t="e">
        <f>IF(1&lt;=MAX(COUNTIFS('[2]0京都市'!$D:$D,AE23,'[2]0京都市'!$F:$F,"マネジメント",'[2]0京都市'!$H:$H,I23),COUNTIFS('[2]1連盟'!$D:$D,AE23,'[2]1連盟'!$F:$F,"マネジメント",'[2]1連盟'!$H:$H,I23),COUNTIFS('[2]2日保協'!$D:$D,AE23,'[2]2日保協'!$F:$F,"マネジメント",'[2]2日保協'!$H:$H,I23)),"○","×")</f>
        <v>#VALUE!</v>
      </c>
      <c r="DL23" s="95" t="e">
        <f>IF(1&lt;=MAX(COUNTIFS('[2]0京都市'!$D:$D,AH23,'[2]0京都市'!$F:$F,"保育実践",'[2]0京都市'!$H:$H,I23),COUNTIFS('[2]1連盟'!$D:$D,AH23,'[2]1連盟'!$F:$F,"保育実践",'[2]1連盟'!$H:$H,I23),COUNTIFS('[2]2日保協'!$D:$D,AH23,'[2]2日保協'!$F:$F,"保育実践",'[2]2日保協'!$H:$H,I23)),"○","×")</f>
        <v>#VALUE!</v>
      </c>
    </row>
    <row r="24" spans="3:116" ht="19.5" customHeight="1">
      <c r="C24" s="19">
        <v>14</v>
      </c>
      <c r="D24" s="29"/>
      <c r="E24" s="35"/>
      <c r="F24" s="33"/>
      <c r="G24" s="8" t="s">
        <v>123</v>
      </c>
      <c r="H24" s="37"/>
      <c r="I24" s="16" t="str">
        <f t="shared" si="9"/>
        <v>-</v>
      </c>
      <c r="J24" s="41"/>
      <c r="K24" s="46"/>
      <c r="L24" s="50"/>
      <c r="M24" s="59"/>
      <c r="N24" s="109"/>
      <c r="O24" s="44"/>
      <c r="P24" s="59"/>
      <c r="Q24" s="109"/>
      <c r="R24" s="44"/>
      <c r="S24" s="59"/>
      <c r="T24" s="109"/>
      <c r="U24" s="44"/>
      <c r="V24" s="59"/>
      <c r="W24" s="109"/>
      <c r="X24" s="44"/>
      <c r="Y24" s="59"/>
      <c r="Z24" s="109"/>
      <c r="AA24" s="44"/>
      <c r="AB24" s="59"/>
      <c r="AC24" s="109"/>
      <c r="AD24" s="50"/>
      <c r="AE24" s="59"/>
      <c r="AF24" s="109"/>
      <c r="AG24" s="63"/>
      <c r="AH24" s="64"/>
      <c r="AI24" s="111"/>
      <c r="AJ24" s="57"/>
      <c r="AK24" s="57"/>
      <c r="AL24" s="56">
        <f>IF($K24=【リスト】!$C$5,IF($L24=【リスト】!$E$3,1,0)+IF($O24=【リスト】!$E$3,1,IF(AJ24=【リスト】!$E$3,1,0))+IF($R24=【リスト】!$E$3,1,0)+IF($U24=【リスト】!$E$3,1,0)+IF($X24=【リスト】!$E$3,1,0)+IF($AA24=【リスト】!$E$3,1,0)+IF($AD24=【リスト】!$E$3,1,0)+IF($AG24=【リスト】!$E$3,1,0),
IF(OR($L24=【リスト】!$E$3,$N24=【リスト】!$E$3),1,0)+IF(OR($O24=【リスト】!$E$3,$Q24=【リスト】!$E$3),1,IF(AJ24=【リスト】!$E$3,1,0))+IF(OR($R24=【リスト】!$E$3,$T24=【リスト】!$E$3),1,0)+IF(OR($U24=【リスト】!$E$3,$W24=【リスト】!$E$3),1,0)+IF(OR($X24=【リスト】!$E$3,$Z24=【リスト】!$E$3),1,0)+IF(OR($AA24=【リスト】!$E$3,$AC24=【リスト】!$E$3),1,0)+IF(OR($AD24=【リスト】!$E$3,$AF24=【リスト】!$E$3),1,0)+IF(OR($AG24=【リスト】!$E$3,$AI24=【リスト】!$E$3),1,0))</f>
        <v>0</v>
      </c>
      <c r="AM24" s="15" t="str">
        <f>IF($D24="","-",IF(OR($K24=【リスト】!$C$2,$K24=【リスト】!$C$3,$K24=【リスト】!$C$4),$BA$4,IF($K24=【リスト】!$C$5,$BA$5,"分類未選択")))</f>
        <v>-</v>
      </c>
      <c r="AN24" s="25" t="str">
        <f>IF($AM24="-","-",
IF($AM24="分類未選択","K列（分類）をプルダウンから選択してください。",
IF($AL24&lt;$AM24,"必要な研修時間数に達していません。",
IF(AND($K24=【リスト】!$C$2,$AD24&lt;&gt;【リスト】!$E$3),"マネジメント分野の修了が必須となる区分の職員ですが、未修了となっています。",
"OK"))))</f>
        <v>-</v>
      </c>
      <c r="AO24" s="9"/>
      <c r="AQ24" s="95" t="str" cm="1">
        <f t="array" ref="AQ24">IFERROR(_xlfn.IFS(AND(OR($K24="副主任保育士（人数A）",$K24="専門リーダー（人数A）"),OR(AZ24=1,N24="○")),1,AND(OR($K24="園長、主任保育士、副園長等（人数A）",$K24="職務分野別リーダー（人数B）"),AZ24=1),1),"")</f>
        <v/>
      </c>
      <c r="AR24" s="95" t="str" cm="1">
        <f t="array" ref="AR24">IFERROR(_xlfn.IFS(AND(OR($K24="副主任保育士（人数A）",$K24="専門リーダー（人数A）"),OR(BA24=1,Q24="○")),1,AND(OR($K24="園長、主任保育士、副園長等（人数A）",$K24="職務分野別リーダー（人数B）"),BA24=1),1),"")</f>
        <v/>
      </c>
      <c r="AS24" s="95" t="str" cm="1">
        <f t="array" ref="AS24">IFERROR(_xlfn.IFS(AND(OR($K24="副主任保育士（人数A）",$K24="専門リーダー（人数A）"),OR(BB24=1,T24="○")),1,AND(OR($K24="園長、主任保育士、副園長等（人数A）",$K24="職務分野別リーダー（人数B）"),BB24=1),1),"")</f>
        <v/>
      </c>
      <c r="AT24" s="95" t="str" cm="1">
        <f t="array" ref="AT24">IFERROR(_xlfn.IFS(AND(OR($K24="副主任保育士（人数A）",$K24="専門リーダー（人数A）"),OR(BC24=1,W24="○")),1,AND(OR($K24="園長、主任保育士、副園長等（人数A）",$K24="職務分野別リーダー（人数B）"),BC24=1),1),"")</f>
        <v/>
      </c>
      <c r="AU24" s="95" t="str" cm="1">
        <f t="array" ref="AU24">IFERROR(_xlfn.IFS(AND(OR($K24="副主任保育士（人数A）",$K24="専門リーダー（人数A）"),OR(BD24=1,Z24="○")),1,AND(OR($K24="園長、主任保育士、副園長等（人数A）",$K24="職務分野別リーダー（人数B）"),BD24=1),1),"")</f>
        <v/>
      </c>
      <c r="AV24" s="95" t="str" cm="1">
        <f t="array" ref="AV24">IFERROR(_xlfn.IFS(AND(OR($K24="副主任保育士（人数A）",$K24="専門リーダー（人数A）"),OR(BE24=1,AC24="○")),1,AND(OR($K24="園長、主任保育士、副園長等（人数A）",$K24="職務分野別リーダー（人数B）"),BE24=1),1),"")</f>
        <v/>
      </c>
      <c r="AW24" s="95" t="str" cm="1">
        <f t="array" ref="AW24">IFERROR(_xlfn.IFS(AND($K24="副主任保育士（人数A）",OR(BF24=1,AD24="○")),1,AND(OR($K24="園長、主任保育士、副園長等（人数A）",$K24="職務分野別リーダー（人数B）",,$K24="専門リーダー（人数A）"),BF24=1),1),"")</f>
        <v/>
      </c>
      <c r="AX24" s="95" t="e">
        <f t="shared" si="10"/>
        <v>#VALUE!</v>
      </c>
      <c r="AY24" s="95" t="str">
        <f t="shared" si="10"/>
        <v/>
      </c>
      <c r="AZ24" s="96" t="str">
        <f t="shared" si="0"/>
        <v/>
      </c>
      <c r="BA24" s="95" t="str">
        <f t="shared" si="0"/>
        <v/>
      </c>
      <c r="BB24" s="95" t="str">
        <f t="shared" si="0"/>
        <v/>
      </c>
      <c r="BC24" s="95" t="str">
        <f t="shared" si="0"/>
        <v/>
      </c>
      <c r="BD24" s="95" t="str">
        <f t="shared" si="0"/>
        <v/>
      </c>
      <c r="BE24" s="95" t="str">
        <f t="shared" si="0"/>
        <v/>
      </c>
      <c r="BF24" s="95" t="str" cm="1">
        <f t="array" ref="BF24">IFERROR(_xlfn.IFS(CR24="○",1,AND(OR(K24="副主任保育士（人数A）",K24="園長、主任保育士、副園長等（人数A）"),COUNTIF(BO24,"○")&gt;0),1,AND(OR(K24="専門リーダー（人数A）",K24="職務分野別リーダー（人数B）"),CG24="○"),1),"")</f>
        <v/>
      </c>
      <c r="BG24" s="95" t="e">
        <f t="shared" si="11"/>
        <v>#VALUE!</v>
      </c>
      <c r="BH24" s="97" t="str">
        <f t="shared" si="12"/>
        <v/>
      </c>
      <c r="BI24" s="98" t="str">
        <f t="shared" si="1"/>
        <v/>
      </c>
      <c r="BJ24" s="99" t="str">
        <f t="shared" si="1"/>
        <v/>
      </c>
      <c r="BK24" s="99" t="str">
        <f t="shared" si="1"/>
        <v/>
      </c>
      <c r="BL24" s="99" t="str">
        <f t="shared" si="1"/>
        <v/>
      </c>
      <c r="BM24" s="99" t="str">
        <f t="shared" si="1"/>
        <v/>
      </c>
      <c r="BN24" s="99" t="str">
        <f t="shared" si="1"/>
        <v/>
      </c>
      <c r="BO24" s="99" t="str">
        <f t="shared" si="1"/>
        <v/>
      </c>
      <c r="BP24" s="99" t="str">
        <f t="shared" si="13"/>
        <v/>
      </c>
      <c r="BQ24" s="99" t="str">
        <f t="shared" si="14"/>
        <v/>
      </c>
      <c r="BR24" s="67"/>
      <c r="BS24" s="100"/>
      <c r="BT24" s="101"/>
      <c r="BU24" s="95" t="e">
        <f t="shared" si="15"/>
        <v>#VALUE!</v>
      </c>
      <c r="BV24" s="102" t="str">
        <f t="shared" si="2"/>
        <v/>
      </c>
      <c r="BW24" s="95" t="e">
        <f t="shared" si="16"/>
        <v>#VALUE!</v>
      </c>
      <c r="BX24" s="103" t="e">
        <f t="shared" si="17"/>
        <v>#VALUE!</v>
      </c>
      <c r="BY24" s="82"/>
      <c r="BZ24" s="101"/>
      <c r="CA24" s="101"/>
      <c r="CB24" s="101"/>
      <c r="CC24" s="101"/>
      <c r="CD24" s="101"/>
      <c r="CE24" s="101"/>
      <c r="CF24" s="101"/>
      <c r="CG24" s="101"/>
      <c r="CH24" s="101"/>
      <c r="CI24" s="101"/>
      <c r="CJ24" s="101"/>
      <c r="CK24" s="104"/>
      <c r="CL24" s="95" t="e">
        <f>IF(1&lt;=MAX(COUNTIFS([1]保・地!$F:$F,$I24,[1]保・地!$H:$H,"1")),"○","×")</f>
        <v>#VALUE!</v>
      </c>
      <c r="CM24" s="95" t="e">
        <f>IF(1&lt;=MAX(COUNTIFS([1]保・地!$F:$F,$I24,[1]保・地!$I:$I,"1")),"○","×")</f>
        <v>#VALUE!</v>
      </c>
      <c r="CN24" s="95" t="e">
        <f>IF(1&lt;=MAX(COUNTIFS([1]保・地!$F:$F,$I24,[1]保・地!$J:$J,"1")),"○","×")</f>
        <v>#VALUE!</v>
      </c>
      <c r="CO24" s="95" t="e">
        <f>IF(1&lt;=MAX(COUNTIFS([1]保・地!$F:$F,$I24,[1]保・地!$K:$K,"1")),"○","×")</f>
        <v>#VALUE!</v>
      </c>
      <c r="CP24" s="95" t="e">
        <f>IF(1&lt;=MAX(COUNTIFS([1]保・地!$F:$F,$I24,[1]保・地!$L:$L,"1")),"○","×")</f>
        <v>#VALUE!</v>
      </c>
      <c r="CQ24" s="95" t="e">
        <f>IF(1&lt;=MAX(COUNTIFS([1]保・地!$F:$F,$I24,[1]保・地!$M:$M,"1")),"○","×")</f>
        <v>#VALUE!</v>
      </c>
      <c r="CR24" s="95" t="e">
        <f>IF(1&lt;=MAX(COUNTIFS([1]保・地!$F:$F,$I24,[1]保・地!$N:$N,"1")),"○","×")</f>
        <v>#VALUE!</v>
      </c>
      <c r="CS24" s="95" t="e">
        <f>IF(1&lt;=MAX(COUNTIFS([1]保・地!$F:$F,$I24,[1]保・地!$O:$O,"1")),"○","×")</f>
        <v>#VALUE!</v>
      </c>
      <c r="CT24" s="95" t="e">
        <f>IF(1&lt;=MAX(COUNTIFS([1]保・地!$F:$F,$I24,[1]保・地!$P:$P,"1")),"○","×")</f>
        <v>#VALUE!</v>
      </c>
      <c r="CU24" s="67"/>
      <c r="CV24" s="95" t="str">
        <f t="shared" si="18"/>
        <v>-</v>
      </c>
      <c r="CW24" s="95" t="str">
        <f t="shared" si="3"/>
        <v>-</v>
      </c>
      <c r="CX24" s="95" t="str">
        <f t="shared" si="4"/>
        <v>-</v>
      </c>
      <c r="CY24" s="95" t="str">
        <f t="shared" si="5"/>
        <v>-</v>
      </c>
      <c r="CZ24" s="95" t="str">
        <f t="shared" si="6"/>
        <v>-</v>
      </c>
      <c r="DA24" s="95" t="str">
        <f t="shared" si="7"/>
        <v>-</v>
      </c>
      <c r="DB24" s="95" t="str">
        <f t="shared" si="8"/>
        <v>-</v>
      </c>
      <c r="DC24" s="95" t="str">
        <f t="shared" si="19"/>
        <v>-</v>
      </c>
      <c r="DD24" s="67"/>
      <c r="DE24" s="95" t="e">
        <f>IF(1&lt;=MAX(COUNTIFS('[2]0京都市'!$D:$D,M24,'[2]0京都市'!$F:$F,"乳児保育",'[2]0京都市'!$H:$H,I24),COUNTIFS('[2]1連盟'!$D:$D,M24,'[2]1連盟'!$F:$F,"乳児保育",'[2]1連盟'!$H:$H,I24),COUNTIFS('[2]2日保協'!$D:$D, M24,'[2]2日保協'!$F:$F,"乳児保育",'[2]2日保協'!$H:$H, I24)),"○","×")</f>
        <v>#VALUE!</v>
      </c>
      <c r="DF24" s="95" t="e">
        <f>IF(1&lt;=MAX(COUNTIFS('[2]0京都市'!$D:$D,P24,'[2]0京都市'!$F:$F,"幼児教育",'[2]0京都市'!$H:$H,I24),COUNTIFS('[2]1連盟'!$D:$D,P24,'[2]1連盟'!$F:$F,"幼児教育",'[2]1連盟'!$H:$H,I24),COUNTIFS('[2]2日保協'!$D:$D,P24,'[2]2日保協'!$F:$F,"幼児教育",'[2]2日保協'!$H:$H,I24)),"○","×")</f>
        <v>#VALUE!</v>
      </c>
      <c r="DG24" s="95" t="e">
        <f>IF(1&lt;=MAX(COUNTIFS('[2]0京都市'!$D:$D,S24,'[2]0京都市'!$F:$F,"障害児保育",'[2]0京都市'!$H:$H,I24),COUNTIFS('[2]1連盟'!$D:$D,S24,'[2]1連盟'!$F:$F,"障害児保育",'[2]1連盟'!$H:$H,I24),COUNTIFS('[2]2日保協'!$D:$D,S24,'[2]2日保協'!$F:$F,"障害児保育",'[2]2日保協'!$H:$H,I24)),"○","×")</f>
        <v>#VALUE!</v>
      </c>
      <c r="DH24" s="95" t="e">
        <f>IF(1&lt;=MAX(COUNTIFS('[2]0京都市'!$D:$D,V24,'[2]0京都市'!$F:$F,"食育・アレルギー対応",'[2]0京都市'!$H:$H,I24),COUNTIFS('[2]1連盟'!$D:$D,V24,'[2]1連盟'!$F:$F,"食育・アレルギー対応",'[2]1連盟'!$H:$H,I24),COUNTIFS('[2]2日保協'!$D:$D,V24,'[2]2日保協'!$F:$F,"食育・アレルギー対応",'[2]2日保協'!$H:$H,I24)),"○","×")</f>
        <v>#VALUE!</v>
      </c>
      <c r="DI24" s="95" t="e">
        <f>IF(1&lt;=MAX(COUNTIFS('[2]0京都市'!$D:$D,Y24,'[2]0京都市'!$F:$F,"保健衛生・安全対策",'[2]0京都市'!$H:$H,I24),COUNTIFS('[2]1連盟'!$D:$D,Y24,'[2]1連盟'!$F:$F,"保健衛生・安全対策",'[2]1連盟'!$H:$H,I24),COUNTIFS('[2]2日保協'!$D:$D,Y24,'[2]2日保協'!$F:$F,"保健衛生・安全対策",'[2]2日保協'!$H:$H,I24)),"○","×")</f>
        <v>#VALUE!</v>
      </c>
      <c r="DJ24" s="95" t="e">
        <f>IF(1&lt;=MAX(COUNTIFS('[2]0京都市'!$D:$D,AB24,'[2]0京都市'!$F:$F,"保護者支援・子育て支援",'[2]0京都市'!$H:$H,I24),COUNTIFS('[2]1連盟'!$D:$D,AB24,'[2]1連盟'!$F:$F,"保護者支援・子育て支援",'[2]1連盟'!$H:$H,I24),COUNTIFS('[2]2日保協'!$D:$D,AB24,'[2]2日保協'!$F:$F,"保護者支援・子育て支援",'[2]2日保協'!$H:$H,I24)),"○","×")</f>
        <v>#VALUE!</v>
      </c>
      <c r="DK24" s="95" t="e">
        <f>IF(1&lt;=MAX(COUNTIFS('[2]0京都市'!$D:$D,AE24,'[2]0京都市'!$F:$F,"マネジメント",'[2]0京都市'!$H:$H,I24),COUNTIFS('[2]1連盟'!$D:$D,AE24,'[2]1連盟'!$F:$F,"マネジメント",'[2]1連盟'!$H:$H,I24),COUNTIFS('[2]2日保協'!$D:$D,AE24,'[2]2日保協'!$F:$F,"マネジメント",'[2]2日保協'!$H:$H,I24)),"○","×")</f>
        <v>#VALUE!</v>
      </c>
      <c r="DL24" s="95" t="e">
        <f>IF(1&lt;=MAX(COUNTIFS('[2]0京都市'!$D:$D,AH24,'[2]0京都市'!$F:$F,"保育実践",'[2]0京都市'!$H:$H,I24),COUNTIFS('[2]1連盟'!$D:$D,AH24,'[2]1連盟'!$F:$F,"保育実践",'[2]1連盟'!$H:$H,I24),COUNTIFS('[2]2日保協'!$D:$D,AH24,'[2]2日保協'!$F:$F,"保育実践",'[2]2日保協'!$H:$H,I24)),"○","×")</f>
        <v>#VALUE!</v>
      </c>
    </row>
    <row r="25" spans="3:116" ht="19.5" customHeight="1">
      <c r="C25" s="19">
        <v>15</v>
      </c>
      <c r="D25" s="29"/>
      <c r="E25" s="35"/>
      <c r="F25" s="33"/>
      <c r="G25" s="8" t="s">
        <v>123</v>
      </c>
      <c r="H25" s="37"/>
      <c r="I25" s="16" t="str">
        <f t="shared" si="9"/>
        <v>-</v>
      </c>
      <c r="J25" s="41"/>
      <c r="K25" s="46"/>
      <c r="L25" s="50"/>
      <c r="M25" s="59"/>
      <c r="N25" s="109"/>
      <c r="O25" s="44"/>
      <c r="P25" s="59"/>
      <c r="Q25" s="109"/>
      <c r="R25" s="44"/>
      <c r="S25" s="59"/>
      <c r="T25" s="109"/>
      <c r="U25" s="44"/>
      <c r="V25" s="59"/>
      <c r="W25" s="109"/>
      <c r="X25" s="44"/>
      <c r="Y25" s="59"/>
      <c r="Z25" s="109"/>
      <c r="AA25" s="44"/>
      <c r="AB25" s="59"/>
      <c r="AC25" s="109"/>
      <c r="AD25" s="50"/>
      <c r="AE25" s="59"/>
      <c r="AF25" s="109"/>
      <c r="AG25" s="63"/>
      <c r="AH25" s="64"/>
      <c r="AI25" s="111"/>
      <c r="AJ25" s="57"/>
      <c r="AK25" s="57"/>
      <c r="AL25" s="56">
        <f>IF($K25=【リスト】!$C$5,IF($L25=【リスト】!$E$3,1,0)+IF($O25=【リスト】!$E$3,1,IF(AJ25=【リスト】!$E$3,1,0))+IF($R25=【リスト】!$E$3,1,0)+IF($U25=【リスト】!$E$3,1,0)+IF($X25=【リスト】!$E$3,1,0)+IF($AA25=【リスト】!$E$3,1,0)+IF($AD25=【リスト】!$E$3,1,0)+IF($AG25=【リスト】!$E$3,1,0),
IF(OR($L25=【リスト】!$E$3,$N25=【リスト】!$E$3),1,0)+IF(OR($O25=【リスト】!$E$3,$Q25=【リスト】!$E$3),1,IF(AJ25=【リスト】!$E$3,1,0))+IF(OR($R25=【リスト】!$E$3,$T25=【リスト】!$E$3),1,0)+IF(OR($U25=【リスト】!$E$3,$W25=【リスト】!$E$3),1,0)+IF(OR($X25=【リスト】!$E$3,$Z25=【リスト】!$E$3),1,0)+IF(OR($AA25=【リスト】!$E$3,$AC25=【リスト】!$E$3),1,0)+IF(OR($AD25=【リスト】!$E$3,$AF25=【リスト】!$E$3),1,0)+IF(OR($AG25=【リスト】!$E$3,$AI25=【リスト】!$E$3),1,0))</f>
        <v>0</v>
      </c>
      <c r="AM25" s="15" t="str">
        <f>IF($D25="","-",IF(OR($K25=【リスト】!$C$2,$K25=【リスト】!$C$3,$K25=【リスト】!$C$4),$BA$4,IF($K25=【リスト】!$C$5,$BA$5,"分類未選択")))</f>
        <v>-</v>
      </c>
      <c r="AN25" s="25" t="str">
        <f>IF($AM25="-","-",
IF($AM25="分類未選択","K列（分類）をプルダウンから選択してください。",
IF($AL25&lt;$AM25,"必要な研修時間数に達していません。",
IF(AND($K25=【リスト】!$C$2,$AD25&lt;&gt;【リスト】!$E$3),"マネジメント分野の修了が必須となる区分の職員ですが、未修了となっています。",
"OK"))))</f>
        <v>-</v>
      </c>
      <c r="AO25" s="9"/>
      <c r="AQ25" s="95" t="str" cm="1">
        <f t="array" ref="AQ25">IFERROR(_xlfn.IFS(AND(OR($K25="副主任保育士（人数A）",$K25="専門リーダー（人数A）"),OR(AZ25=1,N25="○")),1,AND(OR($K25="園長、主任保育士、副園長等（人数A）",$K25="職務分野別リーダー（人数B）"),AZ25=1),1),"")</f>
        <v/>
      </c>
      <c r="AR25" s="95" t="str" cm="1">
        <f t="array" ref="AR25">IFERROR(_xlfn.IFS(AND(OR($K25="副主任保育士（人数A）",$K25="専門リーダー（人数A）"),OR(BA25=1,Q25="○")),1,AND(OR($K25="園長、主任保育士、副園長等（人数A）",$K25="職務分野別リーダー（人数B）"),BA25=1),1),"")</f>
        <v/>
      </c>
      <c r="AS25" s="95" t="str" cm="1">
        <f t="array" ref="AS25">IFERROR(_xlfn.IFS(AND(OR($K25="副主任保育士（人数A）",$K25="専門リーダー（人数A）"),OR(BB25=1,T25="○")),1,AND(OR($K25="園長、主任保育士、副園長等（人数A）",$K25="職務分野別リーダー（人数B）"),BB25=1),1),"")</f>
        <v/>
      </c>
      <c r="AT25" s="95" t="str" cm="1">
        <f t="array" ref="AT25">IFERROR(_xlfn.IFS(AND(OR($K25="副主任保育士（人数A）",$K25="専門リーダー（人数A）"),OR(BC25=1,W25="○")),1,AND(OR($K25="園長、主任保育士、副園長等（人数A）",$K25="職務分野別リーダー（人数B）"),BC25=1),1),"")</f>
        <v/>
      </c>
      <c r="AU25" s="95" t="str" cm="1">
        <f t="array" ref="AU25">IFERROR(_xlfn.IFS(AND(OR($K25="副主任保育士（人数A）",$K25="専門リーダー（人数A）"),OR(BD25=1,Z25="○")),1,AND(OR($K25="園長、主任保育士、副園長等（人数A）",$K25="職務分野別リーダー（人数B）"),BD25=1),1),"")</f>
        <v/>
      </c>
      <c r="AV25" s="95" t="str" cm="1">
        <f t="array" ref="AV25">IFERROR(_xlfn.IFS(AND(OR($K25="副主任保育士（人数A）",$K25="専門リーダー（人数A）"),OR(BE25=1,AC25="○")),1,AND(OR($K25="園長、主任保育士、副園長等（人数A）",$K25="職務分野別リーダー（人数B）"),BE25=1),1),"")</f>
        <v/>
      </c>
      <c r="AW25" s="95" t="str" cm="1">
        <f t="array" ref="AW25">IFERROR(_xlfn.IFS(AND($K25="副主任保育士（人数A）",OR(BF25=1,AD25="○")),1,AND(OR($K25="園長、主任保育士、副園長等（人数A）",$K25="職務分野別リーダー（人数B）",,$K25="専門リーダー（人数A）"),BF25=1),1),"")</f>
        <v/>
      </c>
      <c r="AX25" s="95" t="e">
        <f t="shared" si="10"/>
        <v>#VALUE!</v>
      </c>
      <c r="AY25" s="95" t="str">
        <f t="shared" si="10"/>
        <v/>
      </c>
      <c r="AZ25" s="96" t="str">
        <f t="shared" si="0"/>
        <v/>
      </c>
      <c r="BA25" s="95" t="str">
        <f t="shared" si="0"/>
        <v/>
      </c>
      <c r="BB25" s="95" t="str">
        <f t="shared" si="0"/>
        <v/>
      </c>
      <c r="BC25" s="95" t="str">
        <f t="shared" si="0"/>
        <v/>
      </c>
      <c r="BD25" s="95" t="str">
        <f t="shared" si="0"/>
        <v/>
      </c>
      <c r="BE25" s="95" t="str">
        <f t="shared" si="0"/>
        <v/>
      </c>
      <c r="BF25" s="95" t="str" cm="1">
        <f t="array" ref="BF25">IFERROR(_xlfn.IFS(CR25="○",1,AND(OR(K25="副主任保育士（人数A）",K25="園長、主任保育士、副園長等（人数A）"),COUNTIF(BO25,"○")&gt;0),1,AND(OR(K25="専門リーダー（人数A）",K25="職務分野別リーダー（人数B）"),CG25="○"),1),"")</f>
        <v/>
      </c>
      <c r="BG25" s="95" t="e">
        <f t="shared" si="11"/>
        <v>#VALUE!</v>
      </c>
      <c r="BH25" s="97" t="str">
        <f t="shared" si="12"/>
        <v/>
      </c>
      <c r="BI25" s="98" t="str">
        <f t="shared" si="1"/>
        <v/>
      </c>
      <c r="BJ25" s="99" t="str">
        <f t="shared" si="1"/>
        <v/>
      </c>
      <c r="BK25" s="99" t="str">
        <f t="shared" si="1"/>
        <v/>
      </c>
      <c r="BL25" s="99" t="str">
        <f t="shared" si="1"/>
        <v/>
      </c>
      <c r="BM25" s="99" t="str">
        <f t="shared" si="1"/>
        <v/>
      </c>
      <c r="BN25" s="99" t="str">
        <f t="shared" si="1"/>
        <v/>
      </c>
      <c r="BO25" s="99" t="str">
        <f t="shared" si="1"/>
        <v/>
      </c>
      <c r="BP25" s="99" t="str">
        <f t="shared" si="13"/>
        <v/>
      </c>
      <c r="BQ25" s="99" t="str">
        <f t="shared" si="14"/>
        <v/>
      </c>
      <c r="BR25" s="67"/>
      <c r="BS25" s="100"/>
      <c r="BT25" s="101"/>
      <c r="BU25" s="95" t="e">
        <f t="shared" si="15"/>
        <v>#VALUE!</v>
      </c>
      <c r="BV25" s="102" t="str">
        <f t="shared" si="2"/>
        <v/>
      </c>
      <c r="BW25" s="95" t="e">
        <f t="shared" si="16"/>
        <v>#VALUE!</v>
      </c>
      <c r="BX25" s="103" t="e">
        <f t="shared" si="17"/>
        <v>#VALUE!</v>
      </c>
      <c r="BY25" s="82"/>
      <c r="BZ25" s="101"/>
      <c r="CA25" s="101"/>
      <c r="CB25" s="101"/>
      <c r="CC25" s="101"/>
      <c r="CD25" s="101"/>
      <c r="CE25" s="101"/>
      <c r="CF25" s="101"/>
      <c r="CG25" s="101"/>
      <c r="CH25" s="101"/>
      <c r="CI25" s="101"/>
      <c r="CJ25" s="101"/>
      <c r="CK25" s="104"/>
      <c r="CL25" s="95" t="e">
        <f>IF(1&lt;=MAX(COUNTIFS([1]保・地!$F:$F,$I25,[1]保・地!$H:$H,"1")),"○","×")</f>
        <v>#VALUE!</v>
      </c>
      <c r="CM25" s="95" t="e">
        <f>IF(1&lt;=MAX(COUNTIFS([1]保・地!$F:$F,$I25,[1]保・地!$I:$I,"1")),"○","×")</f>
        <v>#VALUE!</v>
      </c>
      <c r="CN25" s="95" t="e">
        <f>IF(1&lt;=MAX(COUNTIFS([1]保・地!$F:$F,$I25,[1]保・地!$J:$J,"1")),"○","×")</f>
        <v>#VALUE!</v>
      </c>
      <c r="CO25" s="95" t="e">
        <f>IF(1&lt;=MAX(COUNTIFS([1]保・地!$F:$F,$I25,[1]保・地!$K:$K,"1")),"○","×")</f>
        <v>#VALUE!</v>
      </c>
      <c r="CP25" s="95" t="e">
        <f>IF(1&lt;=MAX(COUNTIFS([1]保・地!$F:$F,$I25,[1]保・地!$L:$L,"1")),"○","×")</f>
        <v>#VALUE!</v>
      </c>
      <c r="CQ25" s="95" t="e">
        <f>IF(1&lt;=MAX(COUNTIFS([1]保・地!$F:$F,$I25,[1]保・地!$M:$M,"1")),"○","×")</f>
        <v>#VALUE!</v>
      </c>
      <c r="CR25" s="95" t="e">
        <f>IF(1&lt;=MAX(COUNTIFS([1]保・地!$F:$F,$I25,[1]保・地!$N:$N,"1")),"○","×")</f>
        <v>#VALUE!</v>
      </c>
      <c r="CS25" s="95" t="e">
        <f>IF(1&lt;=MAX(COUNTIFS([1]保・地!$F:$F,$I25,[1]保・地!$O:$O,"1")),"○","×")</f>
        <v>#VALUE!</v>
      </c>
      <c r="CT25" s="95" t="e">
        <f>IF(1&lt;=MAX(COUNTIFS([1]保・地!$F:$F,$I25,[1]保・地!$P:$P,"1")),"○","×")</f>
        <v>#VALUE!</v>
      </c>
      <c r="CU25" s="67"/>
      <c r="CV25" s="95" t="str">
        <f t="shared" si="18"/>
        <v>-</v>
      </c>
      <c r="CW25" s="95" t="str">
        <f t="shared" si="3"/>
        <v>-</v>
      </c>
      <c r="CX25" s="95" t="str">
        <f t="shared" si="4"/>
        <v>-</v>
      </c>
      <c r="CY25" s="95" t="str">
        <f t="shared" si="5"/>
        <v>-</v>
      </c>
      <c r="CZ25" s="95" t="str">
        <f t="shared" si="6"/>
        <v>-</v>
      </c>
      <c r="DA25" s="95" t="str">
        <f t="shared" si="7"/>
        <v>-</v>
      </c>
      <c r="DB25" s="95" t="str">
        <f t="shared" si="8"/>
        <v>-</v>
      </c>
      <c r="DC25" s="95" t="str">
        <f t="shared" si="19"/>
        <v>-</v>
      </c>
      <c r="DD25" s="67"/>
      <c r="DE25" s="95" t="e">
        <f>IF(1&lt;=MAX(COUNTIFS('[2]0京都市'!$D:$D,M25,'[2]0京都市'!$F:$F,"乳児保育",'[2]0京都市'!$H:$H,I25),COUNTIFS('[2]1連盟'!$D:$D,M25,'[2]1連盟'!$F:$F,"乳児保育",'[2]1連盟'!$H:$H,I25),COUNTIFS('[2]2日保協'!$D:$D, M25,'[2]2日保協'!$F:$F,"乳児保育",'[2]2日保協'!$H:$H, I25)),"○","×")</f>
        <v>#VALUE!</v>
      </c>
      <c r="DF25" s="95" t="e">
        <f>IF(1&lt;=MAX(COUNTIFS('[2]0京都市'!$D:$D,P25,'[2]0京都市'!$F:$F,"幼児教育",'[2]0京都市'!$H:$H,I25),COUNTIFS('[2]1連盟'!$D:$D,P25,'[2]1連盟'!$F:$F,"幼児教育",'[2]1連盟'!$H:$H,I25),COUNTIFS('[2]2日保協'!$D:$D,P25,'[2]2日保協'!$F:$F,"幼児教育",'[2]2日保協'!$H:$H,I25)),"○","×")</f>
        <v>#VALUE!</v>
      </c>
      <c r="DG25" s="95" t="e">
        <f>IF(1&lt;=MAX(COUNTIFS('[2]0京都市'!$D:$D,S25,'[2]0京都市'!$F:$F,"障害児保育",'[2]0京都市'!$H:$H,I25),COUNTIFS('[2]1連盟'!$D:$D,S25,'[2]1連盟'!$F:$F,"障害児保育",'[2]1連盟'!$H:$H,I25),COUNTIFS('[2]2日保協'!$D:$D,S25,'[2]2日保協'!$F:$F,"障害児保育",'[2]2日保協'!$H:$H,I25)),"○","×")</f>
        <v>#VALUE!</v>
      </c>
      <c r="DH25" s="95" t="e">
        <f>IF(1&lt;=MAX(COUNTIFS('[2]0京都市'!$D:$D,V25,'[2]0京都市'!$F:$F,"食育・アレルギー対応",'[2]0京都市'!$H:$H,I25),COUNTIFS('[2]1連盟'!$D:$D,V25,'[2]1連盟'!$F:$F,"食育・アレルギー対応",'[2]1連盟'!$H:$H,I25),COUNTIFS('[2]2日保協'!$D:$D,V25,'[2]2日保協'!$F:$F,"食育・アレルギー対応",'[2]2日保協'!$H:$H,I25)),"○","×")</f>
        <v>#VALUE!</v>
      </c>
      <c r="DI25" s="95" t="e">
        <f>IF(1&lt;=MAX(COUNTIFS('[2]0京都市'!$D:$D,Y25,'[2]0京都市'!$F:$F,"保健衛生・安全対策",'[2]0京都市'!$H:$H,I25),COUNTIFS('[2]1連盟'!$D:$D,Y25,'[2]1連盟'!$F:$F,"保健衛生・安全対策",'[2]1連盟'!$H:$H,I25),COUNTIFS('[2]2日保協'!$D:$D,Y25,'[2]2日保協'!$F:$F,"保健衛生・安全対策",'[2]2日保協'!$H:$H,I25)),"○","×")</f>
        <v>#VALUE!</v>
      </c>
      <c r="DJ25" s="95" t="e">
        <f>IF(1&lt;=MAX(COUNTIFS('[2]0京都市'!$D:$D,AB25,'[2]0京都市'!$F:$F,"保護者支援・子育て支援",'[2]0京都市'!$H:$H,I25),COUNTIFS('[2]1連盟'!$D:$D,AB25,'[2]1連盟'!$F:$F,"保護者支援・子育て支援",'[2]1連盟'!$H:$H,I25),COUNTIFS('[2]2日保協'!$D:$D,AB25,'[2]2日保協'!$F:$F,"保護者支援・子育て支援",'[2]2日保協'!$H:$H,I25)),"○","×")</f>
        <v>#VALUE!</v>
      </c>
      <c r="DK25" s="95" t="e">
        <f>IF(1&lt;=MAX(COUNTIFS('[2]0京都市'!$D:$D,AE25,'[2]0京都市'!$F:$F,"マネジメント",'[2]0京都市'!$H:$H,I25),COUNTIFS('[2]1連盟'!$D:$D,AE25,'[2]1連盟'!$F:$F,"マネジメント",'[2]1連盟'!$H:$H,I25),COUNTIFS('[2]2日保協'!$D:$D,AE25,'[2]2日保協'!$F:$F,"マネジメント",'[2]2日保協'!$H:$H,I25)),"○","×")</f>
        <v>#VALUE!</v>
      </c>
      <c r="DL25" s="95" t="e">
        <f>IF(1&lt;=MAX(COUNTIFS('[2]0京都市'!$D:$D,AH25,'[2]0京都市'!$F:$F,"保育実践",'[2]0京都市'!$H:$H,I25),COUNTIFS('[2]1連盟'!$D:$D,AH25,'[2]1連盟'!$F:$F,"保育実践",'[2]1連盟'!$H:$H,I25),COUNTIFS('[2]2日保協'!$D:$D,AH25,'[2]2日保協'!$F:$F,"保育実践",'[2]2日保協'!$H:$H,I25)),"○","×")</f>
        <v>#VALUE!</v>
      </c>
    </row>
    <row r="26" spans="3:116" ht="19.5" customHeight="1">
      <c r="C26" s="19">
        <v>16</v>
      </c>
      <c r="D26" s="29"/>
      <c r="E26" s="35"/>
      <c r="F26" s="33"/>
      <c r="G26" s="8" t="s">
        <v>123</v>
      </c>
      <c r="H26" s="37"/>
      <c r="I26" s="16" t="str">
        <f t="shared" si="9"/>
        <v>-</v>
      </c>
      <c r="J26" s="41"/>
      <c r="K26" s="46"/>
      <c r="L26" s="50"/>
      <c r="M26" s="59"/>
      <c r="N26" s="109"/>
      <c r="O26" s="44"/>
      <c r="P26" s="59"/>
      <c r="Q26" s="109"/>
      <c r="R26" s="44"/>
      <c r="S26" s="59"/>
      <c r="T26" s="109"/>
      <c r="U26" s="44"/>
      <c r="V26" s="59"/>
      <c r="W26" s="109"/>
      <c r="X26" s="44"/>
      <c r="Y26" s="59"/>
      <c r="Z26" s="109"/>
      <c r="AA26" s="44"/>
      <c r="AB26" s="59"/>
      <c r="AC26" s="109"/>
      <c r="AD26" s="50"/>
      <c r="AE26" s="59"/>
      <c r="AF26" s="109"/>
      <c r="AG26" s="63"/>
      <c r="AH26" s="64"/>
      <c r="AI26" s="111"/>
      <c r="AJ26" s="57"/>
      <c r="AK26" s="57"/>
      <c r="AL26" s="56">
        <f>IF($K26=【リスト】!$C$5,IF($L26=【リスト】!$E$3,1,0)+IF($O26=【リスト】!$E$3,1,IF(AJ26=【リスト】!$E$3,1,0))+IF($R26=【リスト】!$E$3,1,0)+IF($U26=【リスト】!$E$3,1,0)+IF($X26=【リスト】!$E$3,1,0)+IF($AA26=【リスト】!$E$3,1,0)+IF($AD26=【リスト】!$E$3,1,0)+IF($AG26=【リスト】!$E$3,1,0),
IF(OR($L26=【リスト】!$E$3,$N26=【リスト】!$E$3),1,0)+IF(OR($O26=【リスト】!$E$3,$Q26=【リスト】!$E$3),1,IF(AJ26=【リスト】!$E$3,1,0))+IF(OR($R26=【リスト】!$E$3,$T26=【リスト】!$E$3),1,0)+IF(OR($U26=【リスト】!$E$3,$W26=【リスト】!$E$3),1,0)+IF(OR($X26=【リスト】!$E$3,$Z26=【リスト】!$E$3),1,0)+IF(OR($AA26=【リスト】!$E$3,$AC26=【リスト】!$E$3),1,0)+IF(OR($AD26=【リスト】!$E$3,$AF26=【リスト】!$E$3),1,0)+IF(OR($AG26=【リスト】!$E$3,$AI26=【リスト】!$E$3),1,0))</f>
        <v>0</v>
      </c>
      <c r="AM26" s="15" t="str">
        <f>IF($D26="","-",IF(OR($K26=【リスト】!$C$2,$K26=【リスト】!$C$3,$K26=【リスト】!$C$4),$BA$4,IF($K26=【リスト】!$C$5,$BA$5,"分類未選択")))</f>
        <v>-</v>
      </c>
      <c r="AN26" s="25" t="str">
        <f>IF($AM26="-","-",
IF($AM26="分類未選択","K列（分類）をプルダウンから選択してください。",
IF($AL26&lt;$AM26,"必要な研修時間数に達していません。",
IF(AND($K26=【リスト】!$C$2,$AD26&lt;&gt;【リスト】!$E$3),"マネジメント分野の修了が必須となる区分の職員ですが、未修了となっています。",
"OK"))))</f>
        <v>-</v>
      </c>
      <c r="AO26" s="9"/>
      <c r="AQ26" s="95" t="str" cm="1">
        <f t="array" ref="AQ26">IFERROR(_xlfn.IFS(AND(OR($K26="副主任保育士（人数A）",$K26="専門リーダー（人数A）"),OR(AZ26=1,N26="○")),1,AND(OR($K26="園長、主任保育士、副園長等（人数A）",$K26="職務分野別リーダー（人数B）"),AZ26=1),1),"")</f>
        <v/>
      </c>
      <c r="AR26" s="95" t="str" cm="1">
        <f t="array" ref="AR26">IFERROR(_xlfn.IFS(AND(OR($K26="副主任保育士（人数A）",$K26="専門リーダー（人数A）"),OR(BA26=1,Q26="○")),1,AND(OR($K26="園長、主任保育士、副園長等（人数A）",$K26="職務分野別リーダー（人数B）"),BA26=1),1),"")</f>
        <v/>
      </c>
      <c r="AS26" s="95" t="str" cm="1">
        <f t="array" ref="AS26">IFERROR(_xlfn.IFS(AND(OR($K26="副主任保育士（人数A）",$K26="専門リーダー（人数A）"),OR(BB26=1,T26="○")),1,AND(OR($K26="園長、主任保育士、副園長等（人数A）",$K26="職務分野別リーダー（人数B）"),BB26=1),1),"")</f>
        <v/>
      </c>
      <c r="AT26" s="95" t="str" cm="1">
        <f t="array" ref="AT26">IFERROR(_xlfn.IFS(AND(OR($K26="副主任保育士（人数A）",$K26="専門リーダー（人数A）"),OR(BC26=1,W26="○")),1,AND(OR($K26="園長、主任保育士、副園長等（人数A）",$K26="職務分野別リーダー（人数B）"),BC26=1),1),"")</f>
        <v/>
      </c>
      <c r="AU26" s="95" t="str" cm="1">
        <f t="array" ref="AU26">IFERROR(_xlfn.IFS(AND(OR($K26="副主任保育士（人数A）",$K26="専門リーダー（人数A）"),OR(BD26=1,Z26="○")),1,AND(OR($K26="園長、主任保育士、副園長等（人数A）",$K26="職務分野別リーダー（人数B）"),BD26=1),1),"")</f>
        <v/>
      </c>
      <c r="AV26" s="95" t="str" cm="1">
        <f t="array" ref="AV26">IFERROR(_xlfn.IFS(AND(OR($K26="副主任保育士（人数A）",$K26="専門リーダー（人数A）"),OR(BE26=1,AC26="○")),1,AND(OR($K26="園長、主任保育士、副園長等（人数A）",$K26="職務分野別リーダー（人数B）"),BE26=1),1),"")</f>
        <v/>
      </c>
      <c r="AW26" s="95" t="str" cm="1">
        <f t="array" ref="AW26">IFERROR(_xlfn.IFS(AND($K26="副主任保育士（人数A）",OR(BF26=1,AD26="○")),1,AND(OR($K26="園長、主任保育士、副園長等（人数A）",$K26="職務分野別リーダー（人数B）",,$K26="専門リーダー（人数A）"),BF26=1),1),"")</f>
        <v/>
      </c>
      <c r="AX26" s="95" t="e">
        <f t="shared" si="10"/>
        <v>#VALUE!</v>
      </c>
      <c r="AY26" s="95" t="str">
        <f t="shared" si="10"/>
        <v/>
      </c>
      <c r="AZ26" s="96" t="str">
        <f t="shared" si="0"/>
        <v/>
      </c>
      <c r="BA26" s="95" t="str">
        <f t="shared" si="0"/>
        <v/>
      </c>
      <c r="BB26" s="95" t="str">
        <f t="shared" si="0"/>
        <v/>
      </c>
      <c r="BC26" s="95" t="str">
        <f t="shared" si="0"/>
        <v/>
      </c>
      <c r="BD26" s="95" t="str">
        <f t="shared" si="0"/>
        <v/>
      </c>
      <c r="BE26" s="95" t="str">
        <f t="shared" si="0"/>
        <v/>
      </c>
      <c r="BF26" s="95" t="str" cm="1">
        <f t="array" ref="BF26">IFERROR(_xlfn.IFS(CR26="○",1,AND(OR(K26="副主任保育士（人数A）",K26="園長、主任保育士、副園長等（人数A）"),COUNTIF(BO26,"○")&gt;0),1,AND(OR(K26="専門リーダー（人数A）",K26="職務分野別リーダー（人数B）"),CG26="○"),1),"")</f>
        <v/>
      </c>
      <c r="BG26" s="95" t="e">
        <f t="shared" si="11"/>
        <v>#VALUE!</v>
      </c>
      <c r="BH26" s="97" t="str">
        <f t="shared" si="12"/>
        <v/>
      </c>
      <c r="BI26" s="98" t="str">
        <f t="shared" si="1"/>
        <v/>
      </c>
      <c r="BJ26" s="99" t="str">
        <f t="shared" si="1"/>
        <v/>
      </c>
      <c r="BK26" s="99" t="str">
        <f t="shared" si="1"/>
        <v/>
      </c>
      <c r="BL26" s="99" t="str">
        <f t="shared" si="1"/>
        <v/>
      </c>
      <c r="BM26" s="99" t="str">
        <f t="shared" si="1"/>
        <v/>
      </c>
      <c r="BN26" s="99" t="str">
        <f t="shared" si="1"/>
        <v/>
      </c>
      <c r="BO26" s="99" t="str">
        <f t="shared" si="1"/>
        <v/>
      </c>
      <c r="BP26" s="99" t="str">
        <f t="shared" si="13"/>
        <v/>
      </c>
      <c r="BQ26" s="99" t="str">
        <f t="shared" si="14"/>
        <v/>
      </c>
      <c r="BR26" s="67"/>
      <c r="BS26" s="100"/>
      <c r="BT26" s="101"/>
      <c r="BU26" s="95" t="e">
        <f t="shared" si="15"/>
        <v>#VALUE!</v>
      </c>
      <c r="BV26" s="102" t="str">
        <f t="shared" si="2"/>
        <v/>
      </c>
      <c r="BW26" s="95" t="e">
        <f t="shared" si="16"/>
        <v>#VALUE!</v>
      </c>
      <c r="BX26" s="103" t="e">
        <f t="shared" si="17"/>
        <v>#VALUE!</v>
      </c>
      <c r="BY26" s="82"/>
      <c r="BZ26" s="101"/>
      <c r="CA26" s="101"/>
      <c r="CB26" s="101"/>
      <c r="CC26" s="101"/>
      <c r="CD26" s="101"/>
      <c r="CE26" s="101"/>
      <c r="CF26" s="101"/>
      <c r="CG26" s="101"/>
      <c r="CH26" s="101"/>
      <c r="CI26" s="101"/>
      <c r="CJ26" s="101"/>
      <c r="CK26" s="104"/>
      <c r="CL26" s="95" t="e">
        <f>IF(1&lt;=MAX(COUNTIFS([1]保・地!$F:$F,$I26,[1]保・地!$H:$H,"1")),"○","×")</f>
        <v>#VALUE!</v>
      </c>
      <c r="CM26" s="95" t="e">
        <f>IF(1&lt;=MAX(COUNTIFS([1]保・地!$F:$F,$I26,[1]保・地!$I:$I,"1")),"○","×")</f>
        <v>#VALUE!</v>
      </c>
      <c r="CN26" s="95" t="e">
        <f>IF(1&lt;=MAX(COUNTIFS([1]保・地!$F:$F,$I26,[1]保・地!$J:$J,"1")),"○","×")</f>
        <v>#VALUE!</v>
      </c>
      <c r="CO26" s="95" t="e">
        <f>IF(1&lt;=MAX(COUNTIFS([1]保・地!$F:$F,$I26,[1]保・地!$K:$K,"1")),"○","×")</f>
        <v>#VALUE!</v>
      </c>
      <c r="CP26" s="95" t="e">
        <f>IF(1&lt;=MAX(COUNTIFS([1]保・地!$F:$F,$I26,[1]保・地!$L:$L,"1")),"○","×")</f>
        <v>#VALUE!</v>
      </c>
      <c r="CQ26" s="95" t="e">
        <f>IF(1&lt;=MAX(COUNTIFS([1]保・地!$F:$F,$I26,[1]保・地!$M:$M,"1")),"○","×")</f>
        <v>#VALUE!</v>
      </c>
      <c r="CR26" s="95" t="e">
        <f>IF(1&lt;=MAX(COUNTIFS([1]保・地!$F:$F,$I26,[1]保・地!$N:$N,"1")),"○","×")</f>
        <v>#VALUE!</v>
      </c>
      <c r="CS26" s="95" t="e">
        <f>IF(1&lt;=MAX(COUNTIFS([1]保・地!$F:$F,$I26,[1]保・地!$O:$O,"1")),"○","×")</f>
        <v>#VALUE!</v>
      </c>
      <c r="CT26" s="95" t="e">
        <f>IF(1&lt;=MAX(COUNTIFS([1]保・地!$F:$F,$I26,[1]保・地!$P:$P,"1")),"○","×")</f>
        <v>#VALUE!</v>
      </c>
      <c r="CU26" s="67"/>
      <c r="CV26" s="95" t="str">
        <f t="shared" si="18"/>
        <v>-</v>
      </c>
      <c r="CW26" s="95" t="str">
        <f t="shared" si="3"/>
        <v>-</v>
      </c>
      <c r="CX26" s="95" t="str">
        <f t="shared" si="4"/>
        <v>-</v>
      </c>
      <c r="CY26" s="95" t="str">
        <f t="shared" si="5"/>
        <v>-</v>
      </c>
      <c r="CZ26" s="95" t="str">
        <f t="shared" si="6"/>
        <v>-</v>
      </c>
      <c r="DA26" s="95" t="str">
        <f t="shared" si="7"/>
        <v>-</v>
      </c>
      <c r="DB26" s="95" t="str">
        <f t="shared" si="8"/>
        <v>-</v>
      </c>
      <c r="DC26" s="95" t="str">
        <f t="shared" si="19"/>
        <v>-</v>
      </c>
      <c r="DD26" s="67"/>
      <c r="DE26" s="95" t="e">
        <f>IF(1&lt;=MAX(COUNTIFS('[2]0京都市'!$D:$D,M26,'[2]0京都市'!$F:$F,"乳児保育",'[2]0京都市'!$H:$H,I26),COUNTIFS('[2]1連盟'!$D:$D,M26,'[2]1連盟'!$F:$F,"乳児保育",'[2]1連盟'!$H:$H,I26),COUNTIFS('[2]2日保協'!$D:$D, M26,'[2]2日保協'!$F:$F,"乳児保育",'[2]2日保協'!$H:$H, I26)),"○","×")</f>
        <v>#VALUE!</v>
      </c>
      <c r="DF26" s="95" t="e">
        <f>IF(1&lt;=MAX(COUNTIFS('[2]0京都市'!$D:$D,P26,'[2]0京都市'!$F:$F,"幼児教育",'[2]0京都市'!$H:$H,I26),COUNTIFS('[2]1連盟'!$D:$D,P26,'[2]1連盟'!$F:$F,"幼児教育",'[2]1連盟'!$H:$H,I26),COUNTIFS('[2]2日保協'!$D:$D,P26,'[2]2日保協'!$F:$F,"幼児教育",'[2]2日保協'!$H:$H,I26)),"○","×")</f>
        <v>#VALUE!</v>
      </c>
      <c r="DG26" s="95" t="e">
        <f>IF(1&lt;=MAX(COUNTIFS('[2]0京都市'!$D:$D,S26,'[2]0京都市'!$F:$F,"障害児保育",'[2]0京都市'!$H:$H,I26),COUNTIFS('[2]1連盟'!$D:$D,S26,'[2]1連盟'!$F:$F,"障害児保育",'[2]1連盟'!$H:$H,I26),COUNTIFS('[2]2日保協'!$D:$D,S26,'[2]2日保協'!$F:$F,"障害児保育",'[2]2日保協'!$H:$H,I26)),"○","×")</f>
        <v>#VALUE!</v>
      </c>
      <c r="DH26" s="95" t="e">
        <f>IF(1&lt;=MAX(COUNTIFS('[2]0京都市'!$D:$D,V26,'[2]0京都市'!$F:$F,"食育・アレルギー対応",'[2]0京都市'!$H:$H,I26),COUNTIFS('[2]1連盟'!$D:$D,V26,'[2]1連盟'!$F:$F,"食育・アレルギー対応",'[2]1連盟'!$H:$H,I26),COUNTIFS('[2]2日保協'!$D:$D,V26,'[2]2日保協'!$F:$F,"食育・アレルギー対応",'[2]2日保協'!$H:$H,I26)),"○","×")</f>
        <v>#VALUE!</v>
      </c>
      <c r="DI26" s="95" t="e">
        <f>IF(1&lt;=MAX(COUNTIFS('[2]0京都市'!$D:$D,Y26,'[2]0京都市'!$F:$F,"保健衛生・安全対策",'[2]0京都市'!$H:$H,I26),COUNTIFS('[2]1連盟'!$D:$D,Y26,'[2]1連盟'!$F:$F,"保健衛生・安全対策",'[2]1連盟'!$H:$H,I26),COUNTIFS('[2]2日保協'!$D:$D,Y26,'[2]2日保協'!$F:$F,"保健衛生・安全対策",'[2]2日保協'!$H:$H,I26)),"○","×")</f>
        <v>#VALUE!</v>
      </c>
      <c r="DJ26" s="95" t="e">
        <f>IF(1&lt;=MAX(COUNTIFS('[2]0京都市'!$D:$D,AB26,'[2]0京都市'!$F:$F,"保護者支援・子育て支援",'[2]0京都市'!$H:$H,I26),COUNTIFS('[2]1連盟'!$D:$D,AB26,'[2]1連盟'!$F:$F,"保護者支援・子育て支援",'[2]1連盟'!$H:$H,I26),COUNTIFS('[2]2日保協'!$D:$D,AB26,'[2]2日保協'!$F:$F,"保護者支援・子育て支援",'[2]2日保協'!$H:$H,I26)),"○","×")</f>
        <v>#VALUE!</v>
      </c>
      <c r="DK26" s="95" t="e">
        <f>IF(1&lt;=MAX(COUNTIFS('[2]0京都市'!$D:$D,AE26,'[2]0京都市'!$F:$F,"マネジメント",'[2]0京都市'!$H:$H,I26),COUNTIFS('[2]1連盟'!$D:$D,AE26,'[2]1連盟'!$F:$F,"マネジメント",'[2]1連盟'!$H:$H,I26),COUNTIFS('[2]2日保協'!$D:$D,AE26,'[2]2日保協'!$F:$F,"マネジメント",'[2]2日保協'!$H:$H,I26)),"○","×")</f>
        <v>#VALUE!</v>
      </c>
      <c r="DL26" s="95" t="e">
        <f>IF(1&lt;=MAX(COUNTIFS('[2]0京都市'!$D:$D,AH26,'[2]0京都市'!$F:$F,"保育実践",'[2]0京都市'!$H:$H,I26),COUNTIFS('[2]1連盟'!$D:$D,AH26,'[2]1連盟'!$F:$F,"保育実践",'[2]1連盟'!$H:$H,I26),COUNTIFS('[2]2日保協'!$D:$D,AH26,'[2]2日保協'!$F:$F,"保育実践",'[2]2日保協'!$H:$H,I26)),"○","×")</f>
        <v>#VALUE!</v>
      </c>
    </row>
    <row r="27" spans="3:116" ht="19.5" customHeight="1">
      <c r="C27" s="19">
        <v>17</v>
      </c>
      <c r="D27" s="29"/>
      <c r="E27" s="35"/>
      <c r="F27" s="33"/>
      <c r="G27" s="8" t="s">
        <v>123</v>
      </c>
      <c r="H27" s="37"/>
      <c r="I27" s="16" t="str">
        <f t="shared" si="9"/>
        <v>-</v>
      </c>
      <c r="J27" s="41"/>
      <c r="K27" s="46"/>
      <c r="L27" s="50"/>
      <c r="M27" s="59"/>
      <c r="N27" s="109"/>
      <c r="O27" s="44"/>
      <c r="P27" s="59"/>
      <c r="Q27" s="109"/>
      <c r="R27" s="44"/>
      <c r="S27" s="59"/>
      <c r="T27" s="109"/>
      <c r="U27" s="44"/>
      <c r="V27" s="59"/>
      <c r="W27" s="109"/>
      <c r="X27" s="44"/>
      <c r="Y27" s="59"/>
      <c r="Z27" s="109"/>
      <c r="AA27" s="44"/>
      <c r="AB27" s="59"/>
      <c r="AC27" s="109"/>
      <c r="AD27" s="50"/>
      <c r="AE27" s="59"/>
      <c r="AF27" s="109"/>
      <c r="AG27" s="63"/>
      <c r="AH27" s="64"/>
      <c r="AI27" s="111"/>
      <c r="AJ27" s="57"/>
      <c r="AK27" s="57"/>
      <c r="AL27" s="56">
        <f>IF($K27=【リスト】!$C$5,IF($L27=【リスト】!$E$3,1,0)+IF($O27=【リスト】!$E$3,1,IF(AJ27=【リスト】!$E$3,1,0))+IF($R27=【リスト】!$E$3,1,0)+IF($U27=【リスト】!$E$3,1,0)+IF($X27=【リスト】!$E$3,1,0)+IF($AA27=【リスト】!$E$3,1,0)+IF($AD27=【リスト】!$E$3,1,0)+IF($AG27=【リスト】!$E$3,1,0),
IF(OR($L27=【リスト】!$E$3,$N27=【リスト】!$E$3),1,0)+IF(OR($O27=【リスト】!$E$3,$Q27=【リスト】!$E$3),1,IF(AJ27=【リスト】!$E$3,1,0))+IF(OR($R27=【リスト】!$E$3,$T27=【リスト】!$E$3),1,0)+IF(OR($U27=【リスト】!$E$3,$W27=【リスト】!$E$3),1,0)+IF(OR($X27=【リスト】!$E$3,$Z27=【リスト】!$E$3),1,0)+IF(OR($AA27=【リスト】!$E$3,$AC27=【リスト】!$E$3),1,0)+IF(OR($AD27=【リスト】!$E$3,$AF27=【リスト】!$E$3),1,0)+IF(OR($AG27=【リスト】!$E$3,$AI27=【リスト】!$E$3),1,0))</f>
        <v>0</v>
      </c>
      <c r="AM27" s="15" t="str">
        <f>IF($D27="","-",IF(OR($K27=【リスト】!$C$2,$K27=【リスト】!$C$3,$K27=【リスト】!$C$4),$BA$4,IF($K27=【リスト】!$C$5,$BA$5,"分類未選択")))</f>
        <v>-</v>
      </c>
      <c r="AN27" s="25" t="str">
        <f>IF($AM27="-","-",
IF($AM27="分類未選択","K列（分類）をプルダウンから選択してください。",
IF($AL27&lt;$AM27,"必要な研修時間数に達していません。",
IF(AND($K27=【リスト】!$C$2,$AD27&lt;&gt;【リスト】!$E$3),"マネジメント分野の修了が必須となる区分の職員ですが、未修了となっています。",
"OK"))))</f>
        <v>-</v>
      </c>
      <c r="AO27" s="9"/>
      <c r="AQ27" s="95" t="str" cm="1">
        <f t="array" ref="AQ27">IFERROR(_xlfn.IFS(AND(OR($K27="副主任保育士（人数A）",$K27="専門リーダー（人数A）"),OR(AZ27=1,N27="○")),1,AND(OR($K27="園長、主任保育士、副園長等（人数A）",$K27="職務分野別リーダー（人数B）"),AZ27=1),1),"")</f>
        <v/>
      </c>
      <c r="AR27" s="95" t="str" cm="1">
        <f t="array" ref="AR27">IFERROR(_xlfn.IFS(AND(OR($K27="副主任保育士（人数A）",$K27="専門リーダー（人数A）"),OR(BA27=1,Q27="○")),1,AND(OR($K27="園長、主任保育士、副園長等（人数A）",$K27="職務分野別リーダー（人数B）"),BA27=1),1),"")</f>
        <v/>
      </c>
      <c r="AS27" s="95" t="str" cm="1">
        <f t="array" ref="AS27">IFERROR(_xlfn.IFS(AND(OR($K27="副主任保育士（人数A）",$K27="専門リーダー（人数A）"),OR(BB27=1,T27="○")),1,AND(OR($K27="園長、主任保育士、副園長等（人数A）",$K27="職務分野別リーダー（人数B）"),BB27=1),1),"")</f>
        <v/>
      </c>
      <c r="AT27" s="95" t="str" cm="1">
        <f t="array" ref="AT27">IFERROR(_xlfn.IFS(AND(OR($K27="副主任保育士（人数A）",$K27="専門リーダー（人数A）"),OR(BC27=1,W27="○")),1,AND(OR($K27="園長、主任保育士、副園長等（人数A）",$K27="職務分野別リーダー（人数B）"),BC27=1),1),"")</f>
        <v/>
      </c>
      <c r="AU27" s="95" t="str" cm="1">
        <f t="array" ref="AU27">IFERROR(_xlfn.IFS(AND(OR($K27="副主任保育士（人数A）",$K27="専門リーダー（人数A）"),OR(BD27=1,Z27="○")),1,AND(OR($K27="園長、主任保育士、副園長等（人数A）",$K27="職務分野別リーダー（人数B）"),BD27=1),1),"")</f>
        <v/>
      </c>
      <c r="AV27" s="95" t="str" cm="1">
        <f t="array" ref="AV27">IFERROR(_xlfn.IFS(AND(OR($K27="副主任保育士（人数A）",$K27="専門リーダー（人数A）"),OR(BE27=1,AC27="○")),1,AND(OR($K27="園長、主任保育士、副園長等（人数A）",$K27="職務分野別リーダー（人数B）"),BE27=1),1),"")</f>
        <v/>
      </c>
      <c r="AW27" s="95" t="str" cm="1">
        <f t="array" ref="AW27">IFERROR(_xlfn.IFS(AND($K27="副主任保育士（人数A）",OR(BF27=1,AD27="○")),1,AND(OR($K27="園長、主任保育士、副園長等（人数A）",$K27="職務分野別リーダー（人数B）",,$K27="専門リーダー（人数A）"),BF27=1),1),"")</f>
        <v/>
      </c>
      <c r="AX27" s="95" t="e">
        <f t="shared" si="10"/>
        <v>#VALUE!</v>
      </c>
      <c r="AY27" s="95" t="str">
        <f t="shared" si="10"/>
        <v/>
      </c>
      <c r="AZ27" s="96" t="str">
        <f t="shared" ref="AZ27:BE50" si="20">IF(BI27="○",1,"")</f>
        <v/>
      </c>
      <c r="BA27" s="95" t="str">
        <f t="shared" si="20"/>
        <v/>
      </c>
      <c r="BB27" s="95" t="str">
        <f t="shared" si="20"/>
        <v/>
      </c>
      <c r="BC27" s="95" t="str">
        <f t="shared" si="20"/>
        <v/>
      </c>
      <c r="BD27" s="95" t="str">
        <f t="shared" si="20"/>
        <v/>
      </c>
      <c r="BE27" s="95" t="str">
        <f t="shared" si="20"/>
        <v/>
      </c>
      <c r="BF27" s="95" t="str" cm="1">
        <f t="array" ref="BF27">IFERROR(_xlfn.IFS(CR27="○",1,AND(OR(K27="副主任保育士（人数A）",K27="園長、主任保育士、副園長等（人数A）"),COUNTIF(BO27,"○")&gt;0),1,AND(OR(K27="専門リーダー（人数A）",K27="職務分野別リーダー（人数B）"),CG27="○"),1),"")</f>
        <v/>
      </c>
      <c r="BG27" s="95" t="e">
        <f t="shared" si="11"/>
        <v>#VALUE!</v>
      </c>
      <c r="BH27" s="97" t="str">
        <f t="shared" si="12"/>
        <v/>
      </c>
      <c r="BI27" s="98" t="str">
        <f t="shared" ref="BI27:BO60" si="21">IF(OR(COUNTIF(BZ27,"○")&gt;0,COUNTIF(CV27,"○")&gt;0,COUNTIF(CL27,"○")&gt;0),"○","")</f>
        <v/>
      </c>
      <c r="BJ27" s="99" t="str">
        <f t="shared" si="21"/>
        <v/>
      </c>
      <c r="BK27" s="99" t="str">
        <f t="shared" si="21"/>
        <v/>
      </c>
      <c r="BL27" s="99" t="str">
        <f t="shared" si="21"/>
        <v/>
      </c>
      <c r="BM27" s="99" t="str">
        <f t="shared" si="21"/>
        <v/>
      </c>
      <c r="BN27" s="99" t="str">
        <f t="shared" si="21"/>
        <v/>
      </c>
      <c r="BO27" s="99" t="str">
        <f t="shared" si="21"/>
        <v/>
      </c>
      <c r="BP27" s="99" t="str">
        <f t="shared" si="13"/>
        <v/>
      </c>
      <c r="BQ27" s="99" t="str">
        <f t="shared" si="14"/>
        <v/>
      </c>
      <c r="BR27" s="67"/>
      <c r="BS27" s="100"/>
      <c r="BT27" s="101"/>
      <c r="BU27" s="95" t="e">
        <f t="shared" si="15"/>
        <v>#VALUE!</v>
      </c>
      <c r="BV27" s="102" t="str">
        <f t="shared" si="2"/>
        <v/>
      </c>
      <c r="BW27" s="95" t="e">
        <f t="shared" si="16"/>
        <v>#VALUE!</v>
      </c>
      <c r="BX27" s="103" t="e">
        <f t="shared" si="17"/>
        <v>#VALUE!</v>
      </c>
      <c r="BY27" s="82"/>
      <c r="BZ27" s="101"/>
      <c r="CA27" s="101"/>
      <c r="CB27" s="101"/>
      <c r="CC27" s="101"/>
      <c r="CD27" s="101"/>
      <c r="CE27" s="101"/>
      <c r="CF27" s="101"/>
      <c r="CG27" s="101"/>
      <c r="CH27" s="101"/>
      <c r="CI27" s="101"/>
      <c r="CJ27" s="101"/>
      <c r="CK27" s="104"/>
      <c r="CL27" s="95" t="e">
        <f>IF(1&lt;=MAX(COUNTIFS([1]保・地!$F:$F,$I27,[1]保・地!$H:$H,"1")),"○","×")</f>
        <v>#VALUE!</v>
      </c>
      <c r="CM27" s="95" t="e">
        <f>IF(1&lt;=MAX(COUNTIFS([1]保・地!$F:$F,$I27,[1]保・地!$I:$I,"1")),"○","×")</f>
        <v>#VALUE!</v>
      </c>
      <c r="CN27" s="95" t="e">
        <f>IF(1&lt;=MAX(COUNTIFS([1]保・地!$F:$F,$I27,[1]保・地!$J:$J,"1")),"○","×")</f>
        <v>#VALUE!</v>
      </c>
      <c r="CO27" s="95" t="e">
        <f>IF(1&lt;=MAX(COUNTIFS([1]保・地!$F:$F,$I27,[1]保・地!$K:$K,"1")),"○","×")</f>
        <v>#VALUE!</v>
      </c>
      <c r="CP27" s="95" t="e">
        <f>IF(1&lt;=MAX(COUNTIFS([1]保・地!$F:$F,$I27,[1]保・地!$L:$L,"1")),"○","×")</f>
        <v>#VALUE!</v>
      </c>
      <c r="CQ27" s="95" t="e">
        <f>IF(1&lt;=MAX(COUNTIFS([1]保・地!$F:$F,$I27,[1]保・地!$M:$M,"1")),"○","×")</f>
        <v>#VALUE!</v>
      </c>
      <c r="CR27" s="95" t="e">
        <f>IF(1&lt;=MAX(COUNTIFS([1]保・地!$F:$F,$I27,[1]保・地!$N:$N,"1")),"○","×")</f>
        <v>#VALUE!</v>
      </c>
      <c r="CS27" s="95" t="e">
        <f>IF(1&lt;=MAX(COUNTIFS([1]保・地!$F:$F,$I27,[1]保・地!$O:$O,"1")),"○","×")</f>
        <v>#VALUE!</v>
      </c>
      <c r="CT27" s="95" t="e">
        <f>IF(1&lt;=MAX(COUNTIFS([1]保・地!$F:$F,$I27,[1]保・地!$P:$P,"1")),"○","×")</f>
        <v>#VALUE!</v>
      </c>
      <c r="CU27" s="67"/>
      <c r="CV27" s="95" t="str">
        <f t="shared" si="18"/>
        <v>-</v>
      </c>
      <c r="CW27" s="95" t="str">
        <f t="shared" si="3"/>
        <v>-</v>
      </c>
      <c r="CX27" s="95" t="str">
        <f t="shared" si="4"/>
        <v>-</v>
      </c>
      <c r="CY27" s="95" t="str">
        <f t="shared" si="5"/>
        <v>-</v>
      </c>
      <c r="CZ27" s="95" t="str">
        <f t="shared" si="6"/>
        <v>-</v>
      </c>
      <c r="DA27" s="95" t="str">
        <f t="shared" si="7"/>
        <v>-</v>
      </c>
      <c r="DB27" s="95" t="str">
        <f t="shared" si="8"/>
        <v>-</v>
      </c>
      <c r="DC27" s="95" t="str">
        <f t="shared" si="19"/>
        <v>-</v>
      </c>
      <c r="DD27" s="67"/>
      <c r="DE27" s="95" t="e">
        <f>IF(1&lt;=MAX(COUNTIFS('[2]0京都市'!$D:$D,M27,'[2]0京都市'!$F:$F,"乳児保育",'[2]0京都市'!$H:$H,I27),COUNTIFS('[2]1連盟'!$D:$D,M27,'[2]1連盟'!$F:$F,"乳児保育",'[2]1連盟'!$H:$H,I27),COUNTIFS('[2]2日保協'!$D:$D, M27,'[2]2日保協'!$F:$F,"乳児保育",'[2]2日保協'!$H:$H, I27)),"○","×")</f>
        <v>#VALUE!</v>
      </c>
      <c r="DF27" s="95" t="e">
        <f>IF(1&lt;=MAX(COUNTIFS('[2]0京都市'!$D:$D,P27,'[2]0京都市'!$F:$F,"幼児教育",'[2]0京都市'!$H:$H,I27),COUNTIFS('[2]1連盟'!$D:$D,P27,'[2]1連盟'!$F:$F,"幼児教育",'[2]1連盟'!$H:$H,I27),COUNTIFS('[2]2日保協'!$D:$D,P27,'[2]2日保協'!$F:$F,"幼児教育",'[2]2日保協'!$H:$H,I27)),"○","×")</f>
        <v>#VALUE!</v>
      </c>
      <c r="DG27" s="95" t="e">
        <f>IF(1&lt;=MAX(COUNTIFS('[2]0京都市'!$D:$D,S27,'[2]0京都市'!$F:$F,"障害児保育",'[2]0京都市'!$H:$H,I27),COUNTIFS('[2]1連盟'!$D:$D,S27,'[2]1連盟'!$F:$F,"障害児保育",'[2]1連盟'!$H:$H,I27),COUNTIFS('[2]2日保協'!$D:$D,S27,'[2]2日保協'!$F:$F,"障害児保育",'[2]2日保協'!$H:$H,I27)),"○","×")</f>
        <v>#VALUE!</v>
      </c>
      <c r="DH27" s="95" t="e">
        <f>IF(1&lt;=MAX(COUNTIFS('[2]0京都市'!$D:$D,V27,'[2]0京都市'!$F:$F,"食育・アレルギー対応",'[2]0京都市'!$H:$H,I27),COUNTIFS('[2]1連盟'!$D:$D,V27,'[2]1連盟'!$F:$F,"食育・アレルギー対応",'[2]1連盟'!$H:$H,I27),COUNTIFS('[2]2日保協'!$D:$D,V27,'[2]2日保協'!$F:$F,"食育・アレルギー対応",'[2]2日保協'!$H:$H,I27)),"○","×")</f>
        <v>#VALUE!</v>
      </c>
      <c r="DI27" s="95" t="e">
        <f>IF(1&lt;=MAX(COUNTIFS('[2]0京都市'!$D:$D,Y27,'[2]0京都市'!$F:$F,"保健衛生・安全対策",'[2]0京都市'!$H:$H,I27),COUNTIFS('[2]1連盟'!$D:$D,Y27,'[2]1連盟'!$F:$F,"保健衛生・安全対策",'[2]1連盟'!$H:$H,I27),COUNTIFS('[2]2日保協'!$D:$D,Y27,'[2]2日保協'!$F:$F,"保健衛生・安全対策",'[2]2日保協'!$H:$H,I27)),"○","×")</f>
        <v>#VALUE!</v>
      </c>
      <c r="DJ27" s="95" t="e">
        <f>IF(1&lt;=MAX(COUNTIFS('[2]0京都市'!$D:$D,AB27,'[2]0京都市'!$F:$F,"保護者支援・子育て支援",'[2]0京都市'!$H:$H,I27),COUNTIFS('[2]1連盟'!$D:$D,AB27,'[2]1連盟'!$F:$F,"保護者支援・子育て支援",'[2]1連盟'!$H:$H,I27),COUNTIFS('[2]2日保協'!$D:$D,AB27,'[2]2日保協'!$F:$F,"保護者支援・子育て支援",'[2]2日保協'!$H:$H,I27)),"○","×")</f>
        <v>#VALUE!</v>
      </c>
      <c r="DK27" s="95" t="e">
        <f>IF(1&lt;=MAX(COUNTIFS('[2]0京都市'!$D:$D,AE27,'[2]0京都市'!$F:$F,"マネジメント",'[2]0京都市'!$H:$H,I27),COUNTIFS('[2]1連盟'!$D:$D,AE27,'[2]1連盟'!$F:$F,"マネジメント",'[2]1連盟'!$H:$H,I27),COUNTIFS('[2]2日保協'!$D:$D,AE27,'[2]2日保協'!$F:$F,"マネジメント",'[2]2日保協'!$H:$H,I27)),"○","×")</f>
        <v>#VALUE!</v>
      </c>
      <c r="DL27" s="95" t="e">
        <f>IF(1&lt;=MAX(COUNTIFS('[2]0京都市'!$D:$D,AH27,'[2]0京都市'!$F:$F,"保育実践",'[2]0京都市'!$H:$H,I27),COUNTIFS('[2]1連盟'!$D:$D,AH27,'[2]1連盟'!$F:$F,"保育実践",'[2]1連盟'!$H:$H,I27),COUNTIFS('[2]2日保協'!$D:$D,AH27,'[2]2日保協'!$F:$F,"保育実践",'[2]2日保協'!$H:$H,I27)),"○","×")</f>
        <v>#VALUE!</v>
      </c>
    </row>
    <row r="28" spans="3:116" ht="19.5" customHeight="1">
      <c r="C28" s="19">
        <v>18</v>
      </c>
      <c r="D28" s="29"/>
      <c r="E28" s="35"/>
      <c r="F28" s="33"/>
      <c r="G28" s="8" t="s">
        <v>123</v>
      </c>
      <c r="H28" s="37"/>
      <c r="I28" s="16" t="str">
        <f t="shared" si="9"/>
        <v>-</v>
      </c>
      <c r="J28" s="41"/>
      <c r="K28" s="46"/>
      <c r="L28" s="50"/>
      <c r="M28" s="59"/>
      <c r="N28" s="109"/>
      <c r="O28" s="44"/>
      <c r="P28" s="59"/>
      <c r="Q28" s="109"/>
      <c r="R28" s="44"/>
      <c r="S28" s="59"/>
      <c r="T28" s="109"/>
      <c r="U28" s="44"/>
      <c r="V28" s="59"/>
      <c r="W28" s="109"/>
      <c r="X28" s="44"/>
      <c r="Y28" s="59"/>
      <c r="Z28" s="109"/>
      <c r="AA28" s="44"/>
      <c r="AB28" s="59"/>
      <c r="AC28" s="109"/>
      <c r="AD28" s="50"/>
      <c r="AE28" s="59"/>
      <c r="AF28" s="109"/>
      <c r="AG28" s="63"/>
      <c r="AH28" s="64"/>
      <c r="AI28" s="111"/>
      <c r="AJ28" s="57"/>
      <c r="AK28" s="57"/>
      <c r="AL28" s="56">
        <f>IF($K28=【リスト】!$C$5,IF($L28=【リスト】!$E$3,1,0)+IF($O28=【リスト】!$E$3,1,IF(AJ28=【リスト】!$E$3,1,0))+IF($R28=【リスト】!$E$3,1,0)+IF($U28=【リスト】!$E$3,1,0)+IF($X28=【リスト】!$E$3,1,0)+IF($AA28=【リスト】!$E$3,1,0)+IF($AD28=【リスト】!$E$3,1,0)+IF($AG28=【リスト】!$E$3,1,0),
IF(OR($L28=【リスト】!$E$3,$N28=【リスト】!$E$3),1,0)+IF(OR($O28=【リスト】!$E$3,$Q28=【リスト】!$E$3),1,IF(AJ28=【リスト】!$E$3,1,0))+IF(OR($R28=【リスト】!$E$3,$T28=【リスト】!$E$3),1,0)+IF(OR($U28=【リスト】!$E$3,$W28=【リスト】!$E$3),1,0)+IF(OR($X28=【リスト】!$E$3,$Z28=【リスト】!$E$3),1,0)+IF(OR($AA28=【リスト】!$E$3,$AC28=【リスト】!$E$3),1,0)+IF(OR($AD28=【リスト】!$E$3,$AF28=【リスト】!$E$3),1,0)+IF(OR($AG28=【リスト】!$E$3,$AI28=【リスト】!$E$3),1,0))</f>
        <v>0</v>
      </c>
      <c r="AM28" s="15" t="str">
        <f>IF($D28="","-",IF(OR($K28=【リスト】!$C$2,$K28=【リスト】!$C$3,$K28=【リスト】!$C$4),$BA$4,IF($K28=【リスト】!$C$5,$BA$5,"分類未選択")))</f>
        <v>-</v>
      </c>
      <c r="AN28" s="25" t="str">
        <f>IF($AM28="-","-",
IF($AM28="分類未選択","K列（分類）をプルダウンから選択してください。",
IF($AL28&lt;$AM28,"必要な研修時間数に達していません。",
IF(AND($K28=【リスト】!$C$2,$AD28&lt;&gt;【リスト】!$E$3),"マネジメント分野の修了が必須となる区分の職員ですが、未修了となっています。",
"OK"))))</f>
        <v>-</v>
      </c>
      <c r="AO28" s="9"/>
      <c r="AQ28" s="95" t="str" cm="1">
        <f t="array" ref="AQ28">IFERROR(_xlfn.IFS(AND(OR($K28="副主任保育士（人数A）",$K28="専門リーダー（人数A）"),OR(AZ28=1,N28="○")),1,AND(OR($K28="園長、主任保育士、副園長等（人数A）",$K28="職務分野別リーダー（人数B）"),AZ28=1),1),"")</f>
        <v/>
      </c>
      <c r="AR28" s="95" t="str" cm="1">
        <f t="array" ref="AR28">IFERROR(_xlfn.IFS(AND(OR($K28="副主任保育士（人数A）",$K28="専門リーダー（人数A）"),OR(BA28=1,Q28="○")),1,AND(OR($K28="園長、主任保育士、副園長等（人数A）",$K28="職務分野別リーダー（人数B）"),BA28=1),1),"")</f>
        <v/>
      </c>
      <c r="AS28" s="95" t="str" cm="1">
        <f t="array" ref="AS28">IFERROR(_xlfn.IFS(AND(OR($K28="副主任保育士（人数A）",$K28="専門リーダー（人数A）"),OR(BB28=1,T28="○")),1,AND(OR($K28="園長、主任保育士、副園長等（人数A）",$K28="職務分野別リーダー（人数B）"),BB28=1),1),"")</f>
        <v/>
      </c>
      <c r="AT28" s="95" t="str" cm="1">
        <f t="array" ref="AT28">IFERROR(_xlfn.IFS(AND(OR($K28="副主任保育士（人数A）",$K28="専門リーダー（人数A）"),OR(BC28=1,W28="○")),1,AND(OR($K28="園長、主任保育士、副園長等（人数A）",$K28="職務分野別リーダー（人数B）"),BC28=1),1),"")</f>
        <v/>
      </c>
      <c r="AU28" s="95" t="str" cm="1">
        <f t="array" ref="AU28">IFERROR(_xlfn.IFS(AND(OR($K28="副主任保育士（人数A）",$K28="専門リーダー（人数A）"),OR(BD28=1,Z28="○")),1,AND(OR($K28="園長、主任保育士、副園長等（人数A）",$K28="職務分野別リーダー（人数B）"),BD28=1),1),"")</f>
        <v/>
      </c>
      <c r="AV28" s="95" t="str" cm="1">
        <f t="array" ref="AV28">IFERROR(_xlfn.IFS(AND(OR($K28="副主任保育士（人数A）",$K28="専門リーダー（人数A）"),OR(BE28=1,AC28="○")),1,AND(OR($K28="園長、主任保育士、副園長等（人数A）",$K28="職務分野別リーダー（人数B）"),BE28=1),1),"")</f>
        <v/>
      </c>
      <c r="AW28" s="95" t="str" cm="1">
        <f t="array" ref="AW28">IFERROR(_xlfn.IFS(AND($K28="副主任保育士（人数A）",OR(BF28=1,AD28="○")),1,AND(OR($K28="園長、主任保育士、副園長等（人数A）",$K28="職務分野別リーダー（人数B）",,$K28="専門リーダー（人数A）"),BF28=1),1),"")</f>
        <v/>
      </c>
      <c r="AX28" s="95" t="e">
        <f t="shared" si="10"/>
        <v>#VALUE!</v>
      </c>
      <c r="AY28" s="95" t="str">
        <f t="shared" si="10"/>
        <v/>
      </c>
      <c r="AZ28" s="96" t="str">
        <f t="shared" si="20"/>
        <v/>
      </c>
      <c r="BA28" s="95" t="str">
        <f t="shared" si="20"/>
        <v/>
      </c>
      <c r="BB28" s="95" t="str">
        <f t="shared" si="20"/>
        <v/>
      </c>
      <c r="BC28" s="95" t="str">
        <f t="shared" si="20"/>
        <v/>
      </c>
      <c r="BD28" s="95" t="str">
        <f t="shared" si="20"/>
        <v/>
      </c>
      <c r="BE28" s="95" t="str">
        <f t="shared" si="20"/>
        <v/>
      </c>
      <c r="BF28" s="95" t="str" cm="1">
        <f t="array" ref="BF28">IFERROR(_xlfn.IFS(CR28="○",1,AND(OR(K28="副主任保育士（人数A）",K28="園長、主任保育士、副園長等（人数A）"),COUNTIF(BO28,"○")&gt;0),1,AND(OR(K28="専門リーダー（人数A）",K28="職務分野別リーダー（人数B）"),CG28="○"),1),"")</f>
        <v/>
      </c>
      <c r="BG28" s="95" t="e">
        <f t="shared" si="11"/>
        <v>#VALUE!</v>
      </c>
      <c r="BH28" s="97" t="str">
        <f t="shared" si="12"/>
        <v/>
      </c>
      <c r="BI28" s="98" t="str">
        <f t="shared" si="21"/>
        <v/>
      </c>
      <c r="BJ28" s="99" t="str">
        <f t="shared" si="21"/>
        <v/>
      </c>
      <c r="BK28" s="99" t="str">
        <f t="shared" si="21"/>
        <v/>
      </c>
      <c r="BL28" s="99" t="str">
        <f t="shared" si="21"/>
        <v/>
      </c>
      <c r="BM28" s="99" t="str">
        <f t="shared" si="21"/>
        <v/>
      </c>
      <c r="BN28" s="99" t="str">
        <f t="shared" si="21"/>
        <v/>
      </c>
      <c r="BO28" s="99" t="str">
        <f t="shared" si="21"/>
        <v/>
      </c>
      <c r="BP28" s="99" t="str">
        <f t="shared" si="13"/>
        <v/>
      </c>
      <c r="BQ28" s="99" t="str">
        <f t="shared" si="14"/>
        <v/>
      </c>
      <c r="BR28" s="67"/>
      <c r="BS28" s="100"/>
      <c r="BT28" s="101"/>
      <c r="BU28" s="95" t="e">
        <f t="shared" si="15"/>
        <v>#VALUE!</v>
      </c>
      <c r="BV28" s="102" t="str">
        <f t="shared" si="2"/>
        <v/>
      </c>
      <c r="BW28" s="95" t="e">
        <f t="shared" si="16"/>
        <v>#VALUE!</v>
      </c>
      <c r="BX28" s="103" t="e">
        <f t="shared" si="17"/>
        <v>#VALUE!</v>
      </c>
      <c r="BY28" s="82"/>
      <c r="BZ28" s="101"/>
      <c r="CA28" s="101"/>
      <c r="CB28" s="101"/>
      <c r="CC28" s="101"/>
      <c r="CD28" s="101"/>
      <c r="CE28" s="101"/>
      <c r="CF28" s="101"/>
      <c r="CG28" s="101"/>
      <c r="CH28" s="101"/>
      <c r="CI28" s="101"/>
      <c r="CJ28" s="101"/>
      <c r="CK28" s="104"/>
      <c r="CL28" s="95" t="e">
        <f>IF(1&lt;=MAX(COUNTIFS([1]保・地!$F:$F,$I28,[1]保・地!$H:$H,"1")),"○","×")</f>
        <v>#VALUE!</v>
      </c>
      <c r="CM28" s="95" t="e">
        <f>IF(1&lt;=MAX(COUNTIFS([1]保・地!$F:$F,$I28,[1]保・地!$I:$I,"1")),"○","×")</f>
        <v>#VALUE!</v>
      </c>
      <c r="CN28" s="95" t="e">
        <f>IF(1&lt;=MAX(COUNTIFS([1]保・地!$F:$F,$I28,[1]保・地!$J:$J,"1")),"○","×")</f>
        <v>#VALUE!</v>
      </c>
      <c r="CO28" s="95" t="e">
        <f>IF(1&lt;=MAX(COUNTIFS([1]保・地!$F:$F,$I28,[1]保・地!$K:$K,"1")),"○","×")</f>
        <v>#VALUE!</v>
      </c>
      <c r="CP28" s="95" t="e">
        <f>IF(1&lt;=MAX(COUNTIFS([1]保・地!$F:$F,$I28,[1]保・地!$L:$L,"1")),"○","×")</f>
        <v>#VALUE!</v>
      </c>
      <c r="CQ28" s="95" t="e">
        <f>IF(1&lt;=MAX(COUNTIFS([1]保・地!$F:$F,$I28,[1]保・地!$M:$M,"1")),"○","×")</f>
        <v>#VALUE!</v>
      </c>
      <c r="CR28" s="95" t="e">
        <f>IF(1&lt;=MAX(COUNTIFS([1]保・地!$F:$F,$I28,[1]保・地!$N:$N,"1")),"○","×")</f>
        <v>#VALUE!</v>
      </c>
      <c r="CS28" s="95" t="e">
        <f>IF(1&lt;=MAX(COUNTIFS([1]保・地!$F:$F,$I28,[1]保・地!$O:$O,"1")),"○","×")</f>
        <v>#VALUE!</v>
      </c>
      <c r="CT28" s="95" t="e">
        <f>IF(1&lt;=MAX(COUNTIFS([1]保・地!$F:$F,$I28,[1]保・地!$P:$P,"1")),"○","×")</f>
        <v>#VALUE!</v>
      </c>
      <c r="CU28" s="67"/>
      <c r="CV28" s="95" t="str">
        <f t="shared" si="18"/>
        <v>-</v>
      </c>
      <c r="CW28" s="95" t="str">
        <f t="shared" si="3"/>
        <v>-</v>
      </c>
      <c r="CX28" s="95" t="str">
        <f t="shared" si="4"/>
        <v>-</v>
      </c>
      <c r="CY28" s="95" t="str">
        <f t="shared" si="5"/>
        <v>-</v>
      </c>
      <c r="CZ28" s="95" t="str">
        <f t="shared" si="6"/>
        <v>-</v>
      </c>
      <c r="DA28" s="95" t="str">
        <f t="shared" si="7"/>
        <v>-</v>
      </c>
      <c r="DB28" s="95" t="str">
        <f t="shared" si="8"/>
        <v>-</v>
      </c>
      <c r="DC28" s="95" t="str">
        <f t="shared" si="19"/>
        <v>-</v>
      </c>
      <c r="DD28" s="67"/>
      <c r="DE28" s="95" t="e">
        <f>IF(1&lt;=MAX(COUNTIFS('[2]0京都市'!$D:$D,M28,'[2]0京都市'!$F:$F,"乳児保育",'[2]0京都市'!$H:$H,I28),COUNTIFS('[2]1連盟'!$D:$D,M28,'[2]1連盟'!$F:$F,"乳児保育",'[2]1連盟'!$H:$H,I28),COUNTIFS('[2]2日保協'!$D:$D, M28,'[2]2日保協'!$F:$F,"乳児保育",'[2]2日保協'!$H:$H, I28)),"○","×")</f>
        <v>#VALUE!</v>
      </c>
      <c r="DF28" s="95" t="e">
        <f>IF(1&lt;=MAX(COUNTIFS('[2]0京都市'!$D:$D,P28,'[2]0京都市'!$F:$F,"幼児教育",'[2]0京都市'!$H:$H,I28),COUNTIFS('[2]1連盟'!$D:$D,P28,'[2]1連盟'!$F:$F,"幼児教育",'[2]1連盟'!$H:$H,I28),COUNTIFS('[2]2日保協'!$D:$D,P28,'[2]2日保協'!$F:$F,"幼児教育",'[2]2日保協'!$H:$H,I28)),"○","×")</f>
        <v>#VALUE!</v>
      </c>
      <c r="DG28" s="95" t="e">
        <f>IF(1&lt;=MAX(COUNTIFS('[2]0京都市'!$D:$D,S28,'[2]0京都市'!$F:$F,"障害児保育",'[2]0京都市'!$H:$H,I28),COUNTIFS('[2]1連盟'!$D:$D,S28,'[2]1連盟'!$F:$F,"障害児保育",'[2]1連盟'!$H:$H,I28),COUNTIFS('[2]2日保協'!$D:$D,S28,'[2]2日保協'!$F:$F,"障害児保育",'[2]2日保協'!$H:$H,I28)),"○","×")</f>
        <v>#VALUE!</v>
      </c>
      <c r="DH28" s="95" t="e">
        <f>IF(1&lt;=MAX(COUNTIFS('[2]0京都市'!$D:$D,V28,'[2]0京都市'!$F:$F,"食育・アレルギー対応",'[2]0京都市'!$H:$H,I28),COUNTIFS('[2]1連盟'!$D:$D,V28,'[2]1連盟'!$F:$F,"食育・アレルギー対応",'[2]1連盟'!$H:$H,I28),COUNTIFS('[2]2日保協'!$D:$D,V28,'[2]2日保協'!$F:$F,"食育・アレルギー対応",'[2]2日保協'!$H:$H,I28)),"○","×")</f>
        <v>#VALUE!</v>
      </c>
      <c r="DI28" s="95" t="e">
        <f>IF(1&lt;=MAX(COUNTIFS('[2]0京都市'!$D:$D,Y28,'[2]0京都市'!$F:$F,"保健衛生・安全対策",'[2]0京都市'!$H:$H,I28),COUNTIFS('[2]1連盟'!$D:$D,Y28,'[2]1連盟'!$F:$F,"保健衛生・安全対策",'[2]1連盟'!$H:$H,I28),COUNTIFS('[2]2日保協'!$D:$D,Y28,'[2]2日保協'!$F:$F,"保健衛生・安全対策",'[2]2日保協'!$H:$H,I28)),"○","×")</f>
        <v>#VALUE!</v>
      </c>
      <c r="DJ28" s="95" t="e">
        <f>IF(1&lt;=MAX(COUNTIFS('[2]0京都市'!$D:$D,AB28,'[2]0京都市'!$F:$F,"保護者支援・子育て支援",'[2]0京都市'!$H:$H,I28),COUNTIFS('[2]1連盟'!$D:$D,AB28,'[2]1連盟'!$F:$F,"保護者支援・子育て支援",'[2]1連盟'!$H:$H,I28),COUNTIFS('[2]2日保協'!$D:$D,AB28,'[2]2日保協'!$F:$F,"保護者支援・子育て支援",'[2]2日保協'!$H:$H,I28)),"○","×")</f>
        <v>#VALUE!</v>
      </c>
      <c r="DK28" s="95" t="e">
        <f>IF(1&lt;=MAX(COUNTIFS('[2]0京都市'!$D:$D,AE28,'[2]0京都市'!$F:$F,"マネジメント",'[2]0京都市'!$H:$H,I28),COUNTIFS('[2]1連盟'!$D:$D,AE28,'[2]1連盟'!$F:$F,"マネジメント",'[2]1連盟'!$H:$H,I28),COUNTIFS('[2]2日保協'!$D:$D,AE28,'[2]2日保協'!$F:$F,"マネジメント",'[2]2日保協'!$H:$H,I28)),"○","×")</f>
        <v>#VALUE!</v>
      </c>
      <c r="DL28" s="95" t="e">
        <f>IF(1&lt;=MAX(COUNTIFS('[2]0京都市'!$D:$D,AH28,'[2]0京都市'!$F:$F,"保育実践",'[2]0京都市'!$H:$H,I28),COUNTIFS('[2]1連盟'!$D:$D,AH28,'[2]1連盟'!$F:$F,"保育実践",'[2]1連盟'!$H:$H,I28),COUNTIFS('[2]2日保協'!$D:$D,AH28,'[2]2日保協'!$F:$F,"保育実践",'[2]2日保協'!$H:$H,I28)),"○","×")</f>
        <v>#VALUE!</v>
      </c>
    </row>
    <row r="29" spans="3:116" ht="19.5" customHeight="1">
      <c r="C29" s="19">
        <v>19</v>
      </c>
      <c r="D29" s="29"/>
      <c r="E29" s="35"/>
      <c r="F29" s="33"/>
      <c r="G29" s="8" t="s">
        <v>123</v>
      </c>
      <c r="H29" s="37"/>
      <c r="I29" s="16" t="str">
        <f t="shared" si="9"/>
        <v>-</v>
      </c>
      <c r="J29" s="41"/>
      <c r="K29" s="46"/>
      <c r="L29" s="50"/>
      <c r="M29" s="59"/>
      <c r="N29" s="109"/>
      <c r="O29" s="44"/>
      <c r="P29" s="59"/>
      <c r="Q29" s="109"/>
      <c r="R29" s="44"/>
      <c r="S29" s="59"/>
      <c r="T29" s="109"/>
      <c r="U29" s="44"/>
      <c r="V29" s="59"/>
      <c r="W29" s="109"/>
      <c r="X29" s="44"/>
      <c r="Y29" s="59"/>
      <c r="Z29" s="109"/>
      <c r="AA29" s="44"/>
      <c r="AB29" s="59"/>
      <c r="AC29" s="109"/>
      <c r="AD29" s="50"/>
      <c r="AE29" s="59"/>
      <c r="AF29" s="109"/>
      <c r="AG29" s="63"/>
      <c r="AH29" s="64"/>
      <c r="AI29" s="111"/>
      <c r="AJ29" s="57"/>
      <c r="AK29" s="57"/>
      <c r="AL29" s="56">
        <f>IF($K29=【リスト】!$C$5,IF($L29=【リスト】!$E$3,1,0)+IF($O29=【リスト】!$E$3,1,IF(AJ29=【リスト】!$E$3,1,0))+IF($R29=【リスト】!$E$3,1,0)+IF($U29=【リスト】!$E$3,1,0)+IF($X29=【リスト】!$E$3,1,0)+IF($AA29=【リスト】!$E$3,1,0)+IF($AD29=【リスト】!$E$3,1,0)+IF($AG29=【リスト】!$E$3,1,0),
IF(OR($L29=【リスト】!$E$3,$N29=【リスト】!$E$3),1,0)+IF(OR($O29=【リスト】!$E$3,$Q29=【リスト】!$E$3),1,IF(AJ29=【リスト】!$E$3,1,0))+IF(OR($R29=【リスト】!$E$3,$T29=【リスト】!$E$3),1,0)+IF(OR($U29=【リスト】!$E$3,$W29=【リスト】!$E$3),1,0)+IF(OR($X29=【リスト】!$E$3,$Z29=【リスト】!$E$3),1,0)+IF(OR($AA29=【リスト】!$E$3,$AC29=【リスト】!$E$3),1,0)+IF(OR($AD29=【リスト】!$E$3,$AF29=【リスト】!$E$3),1,0)+IF(OR($AG29=【リスト】!$E$3,$AI29=【リスト】!$E$3),1,0))</f>
        <v>0</v>
      </c>
      <c r="AM29" s="15" t="str">
        <f>IF($D29="","-",IF(OR($K29=【リスト】!$C$2,$K29=【リスト】!$C$3,$K29=【リスト】!$C$4),$BA$4,IF($K29=【リスト】!$C$5,$BA$5,"分類未選択")))</f>
        <v>-</v>
      </c>
      <c r="AN29" s="25" t="str">
        <f>IF($AM29="-","-",
IF($AM29="分類未選択","K列（分類）をプルダウンから選択してください。",
IF($AL29&lt;$AM29,"必要な研修時間数に達していません。",
IF(AND($K29=【リスト】!$C$2,$AD29&lt;&gt;【リスト】!$E$3),"マネジメント分野の修了が必須となる区分の職員ですが、未修了となっています。",
"OK"))))</f>
        <v>-</v>
      </c>
      <c r="AO29" s="9"/>
      <c r="AQ29" s="95" t="str" cm="1">
        <f t="array" ref="AQ29">IFERROR(_xlfn.IFS(AND(OR($K29="副主任保育士（人数A）",$K29="専門リーダー（人数A）"),OR(AZ29=1,N29="○")),1,AND(OR($K29="園長、主任保育士、副園長等（人数A）",$K29="職務分野別リーダー（人数B）"),AZ29=1),1),"")</f>
        <v/>
      </c>
      <c r="AR29" s="95" t="str" cm="1">
        <f t="array" ref="AR29">IFERROR(_xlfn.IFS(AND(OR($K29="副主任保育士（人数A）",$K29="専門リーダー（人数A）"),OR(BA29=1,Q29="○")),1,AND(OR($K29="園長、主任保育士、副園長等（人数A）",$K29="職務分野別リーダー（人数B）"),BA29=1),1),"")</f>
        <v/>
      </c>
      <c r="AS29" s="95" t="str" cm="1">
        <f t="array" ref="AS29">IFERROR(_xlfn.IFS(AND(OR($K29="副主任保育士（人数A）",$K29="専門リーダー（人数A）"),OR(BB29=1,T29="○")),1,AND(OR($K29="園長、主任保育士、副園長等（人数A）",$K29="職務分野別リーダー（人数B）"),BB29=1),1),"")</f>
        <v/>
      </c>
      <c r="AT29" s="95" t="str" cm="1">
        <f t="array" ref="AT29">IFERROR(_xlfn.IFS(AND(OR($K29="副主任保育士（人数A）",$K29="専門リーダー（人数A）"),OR(BC29=1,W29="○")),1,AND(OR($K29="園長、主任保育士、副園長等（人数A）",$K29="職務分野別リーダー（人数B）"),BC29=1),1),"")</f>
        <v/>
      </c>
      <c r="AU29" s="95" t="str" cm="1">
        <f t="array" ref="AU29">IFERROR(_xlfn.IFS(AND(OR($K29="副主任保育士（人数A）",$K29="専門リーダー（人数A）"),OR(BD29=1,Z29="○")),1,AND(OR($K29="園長、主任保育士、副園長等（人数A）",$K29="職務分野別リーダー（人数B）"),BD29=1),1),"")</f>
        <v/>
      </c>
      <c r="AV29" s="95" t="str" cm="1">
        <f t="array" ref="AV29">IFERROR(_xlfn.IFS(AND(OR($K29="副主任保育士（人数A）",$K29="専門リーダー（人数A）"),OR(BE29=1,AC29="○")),1,AND(OR($K29="園長、主任保育士、副園長等（人数A）",$K29="職務分野別リーダー（人数B）"),BE29=1),1),"")</f>
        <v/>
      </c>
      <c r="AW29" s="95" t="str" cm="1">
        <f t="array" ref="AW29">IFERROR(_xlfn.IFS(AND($K29="副主任保育士（人数A）",OR(BF29=1,AD29="○")),1,AND(OR($K29="園長、主任保育士、副園長等（人数A）",$K29="職務分野別リーダー（人数B）",,$K29="専門リーダー（人数A）"),BF29=1),1),"")</f>
        <v/>
      </c>
      <c r="AX29" s="95" t="e">
        <f t="shared" si="10"/>
        <v>#VALUE!</v>
      </c>
      <c r="AY29" s="95" t="str">
        <f t="shared" si="10"/>
        <v/>
      </c>
      <c r="AZ29" s="96" t="str">
        <f t="shared" si="20"/>
        <v/>
      </c>
      <c r="BA29" s="95" t="str">
        <f t="shared" si="20"/>
        <v/>
      </c>
      <c r="BB29" s="95" t="str">
        <f t="shared" si="20"/>
        <v/>
      </c>
      <c r="BC29" s="95" t="str">
        <f t="shared" si="20"/>
        <v/>
      </c>
      <c r="BD29" s="95" t="str">
        <f t="shared" si="20"/>
        <v/>
      </c>
      <c r="BE29" s="95" t="str">
        <f t="shared" si="20"/>
        <v/>
      </c>
      <c r="BF29" s="95" t="str" cm="1">
        <f t="array" ref="BF29">IFERROR(_xlfn.IFS(CR29="○",1,AND(OR(K29="副主任保育士（人数A）",K29="園長、主任保育士、副園長等（人数A）"),COUNTIF(BO29,"○")&gt;0),1,AND(OR(K29="専門リーダー（人数A）",K29="職務分野別リーダー（人数B）"),CG29="○"),1),"")</f>
        <v/>
      </c>
      <c r="BG29" s="95" t="e">
        <f t="shared" si="11"/>
        <v>#VALUE!</v>
      </c>
      <c r="BH29" s="97" t="str">
        <f t="shared" si="12"/>
        <v/>
      </c>
      <c r="BI29" s="98" t="str">
        <f t="shared" si="21"/>
        <v/>
      </c>
      <c r="BJ29" s="99" t="str">
        <f t="shared" si="21"/>
        <v/>
      </c>
      <c r="BK29" s="99" t="str">
        <f t="shared" si="21"/>
        <v/>
      </c>
      <c r="BL29" s="99" t="str">
        <f t="shared" si="21"/>
        <v/>
      </c>
      <c r="BM29" s="99" t="str">
        <f t="shared" si="21"/>
        <v/>
      </c>
      <c r="BN29" s="99" t="str">
        <f t="shared" si="21"/>
        <v/>
      </c>
      <c r="BO29" s="99" t="str">
        <f t="shared" si="21"/>
        <v/>
      </c>
      <c r="BP29" s="99" t="str">
        <f t="shared" si="13"/>
        <v/>
      </c>
      <c r="BQ29" s="99" t="str">
        <f t="shared" si="14"/>
        <v/>
      </c>
      <c r="BR29" s="67"/>
      <c r="BS29" s="100"/>
      <c r="BT29" s="101"/>
      <c r="BU29" s="95" t="e">
        <f t="shared" si="15"/>
        <v>#VALUE!</v>
      </c>
      <c r="BV29" s="102" t="str">
        <f t="shared" si="2"/>
        <v/>
      </c>
      <c r="BW29" s="95" t="e">
        <f t="shared" si="16"/>
        <v>#VALUE!</v>
      </c>
      <c r="BX29" s="103" t="e">
        <f t="shared" si="17"/>
        <v>#VALUE!</v>
      </c>
      <c r="BY29" s="82"/>
      <c r="BZ29" s="101"/>
      <c r="CA29" s="101"/>
      <c r="CB29" s="101"/>
      <c r="CC29" s="101"/>
      <c r="CD29" s="101"/>
      <c r="CE29" s="101"/>
      <c r="CF29" s="101"/>
      <c r="CG29" s="101"/>
      <c r="CH29" s="101"/>
      <c r="CI29" s="101"/>
      <c r="CJ29" s="101"/>
      <c r="CK29" s="104"/>
      <c r="CL29" s="95" t="e">
        <f>IF(1&lt;=MAX(COUNTIFS([1]保・地!$F:$F,$I29,[1]保・地!$H:$H,"1")),"○","×")</f>
        <v>#VALUE!</v>
      </c>
      <c r="CM29" s="95" t="e">
        <f>IF(1&lt;=MAX(COUNTIFS([1]保・地!$F:$F,$I29,[1]保・地!$I:$I,"1")),"○","×")</f>
        <v>#VALUE!</v>
      </c>
      <c r="CN29" s="95" t="e">
        <f>IF(1&lt;=MAX(COUNTIFS([1]保・地!$F:$F,$I29,[1]保・地!$J:$J,"1")),"○","×")</f>
        <v>#VALUE!</v>
      </c>
      <c r="CO29" s="95" t="e">
        <f>IF(1&lt;=MAX(COUNTIFS([1]保・地!$F:$F,$I29,[1]保・地!$K:$K,"1")),"○","×")</f>
        <v>#VALUE!</v>
      </c>
      <c r="CP29" s="95" t="e">
        <f>IF(1&lt;=MAX(COUNTIFS([1]保・地!$F:$F,$I29,[1]保・地!$L:$L,"1")),"○","×")</f>
        <v>#VALUE!</v>
      </c>
      <c r="CQ29" s="95" t="e">
        <f>IF(1&lt;=MAX(COUNTIFS([1]保・地!$F:$F,$I29,[1]保・地!$M:$M,"1")),"○","×")</f>
        <v>#VALUE!</v>
      </c>
      <c r="CR29" s="95" t="e">
        <f>IF(1&lt;=MAX(COUNTIFS([1]保・地!$F:$F,$I29,[1]保・地!$N:$N,"1")),"○","×")</f>
        <v>#VALUE!</v>
      </c>
      <c r="CS29" s="95" t="e">
        <f>IF(1&lt;=MAX(COUNTIFS([1]保・地!$F:$F,$I29,[1]保・地!$O:$O,"1")),"○","×")</f>
        <v>#VALUE!</v>
      </c>
      <c r="CT29" s="95" t="e">
        <f>IF(1&lt;=MAX(COUNTIFS([1]保・地!$F:$F,$I29,[1]保・地!$P:$P,"1")),"○","×")</f>
        <v>#VALUE!</v>
      </c>
      <c r="CU29" s="67"/>
      <c r="CV29" s="95" t="str">
        <f t="shared" si="18"/>
        <v>-</v>
      </c>
      <c r="CW29" s="95" t="str">
        <f t="shared" si="3"/>
        <v>-</v>
      </c>
      <c r="CX29" s="95" t="str">
        <f t="shared" si="4"/>
        <v>-</v>
      </c>
      <c r="CY29" s="95" t="str">
        <f t="shared" si="5"/>
        <v>-</v>
      </c>
      <c r="CZ29" s="95" t="str">
        <f t="shared" si="6"/>
        <v>-</v>
      </c>
      <c r="DA29" s="95" t="str">
        <f t="shared" si="7"/>
        <v>-</v>
      </c>
      <c r="DB29" s="95" t="str">
        <f t="shared" si="8"/>
        <v>-</v>
      </c>
      <c r="DC29" s="95" t="str">
        <f t="shared" si="19"/>
        <v>-</v>
      </c>
      <c r="DD29" s="67"/>
      <c r="DE29" s="95" t="e">
        <f>IF(1&lt;=MAX(COUNTIFS('[2]0京都市'!$D:$D,M29,'[2]0京都市'!$F:$F,"乳児保育",'[2]0京都市'!$H:$H,I29),COUNTIFS('[2]1連盟'!$D:$D,M29,'[2]1連盟'!$F:$F,"乳児保育",'[2]1連盟'!$H:$H,I29),COUNTIFS('[2]2日保協'!$D:$D, M29,'[2]2日保協'!$F:$F,"乳児保育",'[2]2日保協'!$H:$H, I29)),"○","×")</f>
        <v>#VALUE!</v>
      </c>
      <c r="DF29" s="95" t="e">
        <f>IF(1&lt;=MAX(COUNTIFS('[2]0京都市'!$D:$D,P29,'[2]0京都市'!$F:$F,"幼児教育",'[2]0京都市'!$H:$H,I29),COUNTIFS('[2]1連盟'!$D:$D,P29,'[2]1連盟'!$F:$F,"幼児教育",'[2]1連盟'!$H:$H,I29),COUNTIFS('[2]2日保協'!$D:$D,P29,'[2]2日保協'!$F:$F,"幼児教育",'[2]2日保協'!$H:$H,I29)),"○","×")</f>
        <v>#VALUE!</v>
      </c>
      <c r="DG29" s="95" t="e">
        <f>IF(1&lt;=MAX(COUNTIFS('[2]0京都市'!$D:$D,S29,'[2]0京都市'!$F:$F,"障害児保育",'[2]0京都市'!$H:$H,I29),COUNTIFS('[2]1連盟'!$D:$D,S29,'[2]1連盟'!$F:$F,"障害児保育",'[2]1連盟'!$H:$H,I29),COUNTIFS('[2]2日保協'!$D:$D,S29,'[2]2日保協'!$F:$F,"障害児保育",'[2]2日保協'!$H:$H,I29)),"○","×")</f>
        <v>#VALUE!</v>
      </c>
      <c r="DH29" s="95" t="e">
        <f>IF(1&lt;=MAX(COUNTIFS('[2]0京都市'!$D:$D,V29,'[2]0京都市'!$F:$F,"食育・アレルギー対応",'[2]0京都市'!$H:$H,I29),COUNTIFS('[2]1連盟'!$D:$D,V29,'[2]1連盟'!$F:$F,"食育・アレルギー対応",'[2]1連盟'!$H:$H,I29),COUNTIFS('[2]2日保協'!$D:$D,V29,'[2]2日保協'!$F:$F,"食育・アレルギー対応",'[2]2日保協'!$H:$H,I29)),"○","×")</f>
        <v>#VALUE!</v>
      </c>
      <c r="DI29" s="95" t="e">
        <f>IF(1&lt;=MAX(COUNTIFS('[2]0京都市'!$D:$D,Y29,'[2]0京都市'!$F:$F,"保健衛生・安全対策",'[2]0京都市'!$H:$H,I29),COUNTIFS('[2]1連盟'!$D:$D,Y29,'[2]1連盟'!$F:$F,"保健衛生・安全対策",'[2]1連盟'!$H:$H,I29),COUNTIFS('[2]2日保協'!$D:$D,Y29,'[2]2日保協'!$F:$F,"保健衛生・安全対策",'[2]2日保協'!$H:$H,I29)),"○","×")</f>
        <v>#VALUE!</v>
      </c>
      <c r="DJ29" s="95" t="e">
        <f>IF(1&lt;=MAX(COUNTIFS('[2]0京都市'!$D:$D,AB29,'[2]0京都市'!$F:$F,"保護者支援・子育て支援",'[2]0京都市'!$H:$H,I29),COUNTIFS('[2]1連盟'!$D:$D,AB29,'[2]1連盟'!$F:$F,"保護者支援・子育て支援",'[2]1連盟'!$H:$H,I29),COUNTIFS('[2]2日保協'!$D:$D,AB29,'[2]2日保協'!$F:$F,"保護者支援・子育て支援",'[2]2日保協'!$H:$H,I29)),"○","×")</f>
        <v>#VALUE!</v>
      </c>
      <c r="DK29" s="95" t="e">
        <f>IF(1&lt;=MAX(COUNTIFS('[2]0京都市'!$D:$D,AE29,'[2]0京都市'!$F:$F,"マネジメント",'[2]0京都市'!$H:$H,I29),COUNTIFS('[2]1連盟'!$D:$D,AE29,'[2]1連盟'!$F:$F,"マネジメント",'[2]1連盟'!$H:$H,I29),COUNTIFS('[2]2日保協'!$D:$D,AE29,'[2]2日保協'!$F:$F,"マネジメント",'[2]2日保協'!$H:$H,I29)),"○","×")</f>
        <v>#VALUE!</v>
      </c>
      <c r="DL29" s="95" t="e">
        <f>IF(1&lt;=MAX(COUNTIFS('[2]0京都市'!$D:$D,AH29,'[2]0京都市'!$F:$F,"保育実践",'[2]0京都市'!$H:$H,I29),COUNTIFS('[2]1連盟'!$D:$D,AH29,'[2]1連盟'!$F:$F,"保育実践",'[2]1連盟'!$H:$H,I29),COUNTIFS('[2]2日保協'!$D:$D,AH29,'[2]2日保協'!$F:$F,"保育実践",'[2]2日保協'!$H:$H,I29)),"○","×")</f>
        <v>#VALUE!</v>
      </c>
    </row>
    <row r="30" spans="3:116" ht="19.5" customHeight="1">
      <c r="C30" s="19">
        <v>20</v>
      </c>
      <c r="D30" s="29"/>
      <c r="E30" s="35"/>
      <c r="F30" s="33"/>
      <c r="G30" s="8" t="s">
        <v>123</v>
      </c>
      <c r="H30" s="37"/>
      <c r="I30" s="16" t="str">
        <f t="shared" si="9"/>
        <v>-</v>
      </c>
      <c r="J30" s="41"/>
      <c r="K30" s="46"/>
      <c r="L30" s="50"/>
      <c r="M30" s="59"/>
      <c r="N30" s="109"/>
      <c r="O30" s="44"/>
      <c r="P30" s="59"/>
      <c r="Q30" s="109"/>
      <c r="R30" s="44"/>
      <c r="S30" s="59"/>
      <c r="T30" s="109"/>
      <c r="U30" s="44"/>
      <c r="V30" s="59"/>
      <c r="W30" s="109"/>
      <c r="X30" s="44"/>
      <c r="Y30" s="59"/>
      <c r="Z30" s="109"/>
      <c r="AA30" s="44"/>
      <c r="AB30" s="59"/>
      <c r="AC30" s="109"/>
      <c r="AD30" s="50"/>
      <c r="AE30" s="59"/>
      <c r="AF30" s="109"/>
      <c r="AG30" s="63"/>
      <c r="AH30" s="64"/>
      <c r="AI30" s="111"/>
      <c r="AJ30" s="57"/>
      <c r="AK30" s="57"/>
      <c r="AL30" s="56">
        <f>IF($K30=【リスト】!$C$5,IF($L30=【リスト】!$E$3,1,0)+IF($O30=【リスト】!$E$3,1,IF(AJ30=【リスト】!$E$3,1,0))+IF($R30=【リスト】!$E$3,1,0)+IF($U30=【リスト】!$E$3,1,0)+IF($X30=【リスト】!$E$3,1,0)+IF($AA30=【リスト】!$E$3,1,0)+IF($AD30=【リスト】!$E$3,1,0)+IF($AG30=【リスト】!$E$3,1,0),
IF(OR($L30=【リスト】!$E$3,$N30=【リスト】!$E$3),1,0)+IF(OR($O30=【リスト】!$E$3,$Q30=【リスト】!$E$3),1,IF(AJ30=【リスト】!$E$3,1,0))+IF(OR($R30=【リスト】!$E$3,$T30=【リスト】!$E$3),1,0)+IF(OR($U30=【リスト】!$E$3,$W30=【リスト】!$E$3),1,0)+IF(OR($X30=【リスト】!$E$3,$Z30=【リスト】!$E$3),1,0)+IF(OR($AA30=【リスト】!$E$3,$AC30=【リスト】!$E$3),1,0)+IF(OR($AD30=【リスト】!$E$3,$AF30=【リスト】!$E$3),1,0)+IF(OR($AG30=【リスト】!$E$3,$AI30=【リスト】!$E$3),1,0))</f>
        <v>0</v>
      </c>
      <c r="AM30" s="15" t="str">
        <f>IF($D30="","-",IF(OR($K30=【リスト】!$C$2,$K30=【リスト】!$C$3,$K30=【リスト】!$C$4),$BA$4,IF($K30=【リスト】!$C$5,$BA$5,"分類未選択")))</f>
        <v>-</v>
      </c>
      <c r="AN30" s="25" t="str">
        <f>IF($AM30="-","-",
IF($AM30="分類未選択","K列（分類）をプルダウンから選択してください。",
IF($AL30&lt;$AM30,"必要な研修時間数に達していません。",
IF(AND($K30=【リスト】!$C$2,$AD30&lt;&gt;【リスト】!$E$3),"マネジメント分野の修了が必須となる区分の職員ですが、未修了となっています。",
"OK"))))</f>
        <v>-</v>
      </c>
      <c r="AO30" s="9"/>
      <c r="AQ30" s="95" t="str" cm="1">
        <f t="array" ref="AQ30">IFERROR(_xlfn.IFS(AND(OR($K30="副主任保育士（人数A）",$K30="専門リーダー（人数A）"),OR(AZ30=1,N30="○")),1,AND(OR($K30="園長、主任保育士、副園長等（人数A）",$K30="職務分野別リーダー（人数B）"),AZ30=1),1),"")</f>
        <v/>
      </c>
      <c r="AR30" s="95" t="str" cm="1">
        <f t="array" ref="AR30">IFERROR(_xlfn.IFS(AND(OR($K30="副主任保育士（人数A）",$K30="専門リーダー（人数A）"),OR(BA30=1,Q30="○")),1,AND(OR($K30="園長、主任保育士、副園長等（人数A）",$K30="職務分野別リーダー（人数B）"),BA30=1),1),"")</f>
        <v/>
      </c>
      <c r="AS30" s="95" t="str" cm="1">
        <f t="array" ref="AS30">IFERROR(_xlfn.IFS(AND(OR($K30="副主任保育士（人数A）",$K30="専門リーダー（人数A）"),OR(BB30=1,T30="○")),1,AND(OR($K30="園長、主任保育士、副園長等（人数A）",$K30="職務分野別リーダー（人数B）"),BB30=1),1),"")</f>
        <v/>
      </c>
      <c r="AT30" s="95" t="str" cm="1">
        <f t="array" ref="AT30">IFERROR(_xlfn.IFS(AND(OR($K30="副主任保育士（人数A）",$K30="専門リーダー（人数A）"),OR(BC30=1,W30="○")),1,AND(OR($K30="園長、主任保育士、副園長等（人数A）",$K30="職務分野別リーダー（人数B）"),BC30=1),1),"")</f>
        <v/>
      </c>
      <c r="AU30" s="95" t="str" cm="1">
        <f t="array" ref="AU30">IFERROR(_xlfn.IFS(AND(OR($K30="副主任保育士（人数A）",$K30="専門リーダー（人数A）"),OR(BD30=1,Z30="○")),1,AND(OR($K30="園長、主任保育士、副園長等（人数A）",$K30="職務分野別リーダー（人数B）"),BD30=1),1),"")</f>
        <v/>
      </c>
      <c r="AV30" s="95" t="str" cm="1">
        <f t="array" ref="AV30">IFERROR(_xlfn.IFS(AND(OR($K30="副主任保育士（人数A）",$K30="専門リーダー（人数A）"),OR(BE30=1,AC30="○")),1,AND(OR($K30="園長、主任保育士、副園長等（人数A）",$K30="職務分野別リーダー（人数B）"),BE30=1),1),"")</f>
        <v/>
      </c>
      <c r="AW30" s="95" t="str" cm="1">
        <f t="array" ref="AW30">IFERROR(_xlfn.IFS(AND($K30="副主任保育士（人数A）",OR(BF30=1,AD30="○")),1,AND(OR($K30="園長、主任保育士、副園長等（人数A）",$K30="職務分野別リーダー（人数B）",,$K30="専門リーダー（人数A）"),BF30=1),1),"")</f>
        <v/>
      </c>
      <c r="AX30" s="95" t="e">
        <f t="shared" si="10"/>
        <v>#VALUE!</v>
      </c>
      <c r="AY30" s="95" t="str">
        <f t="shared" si="10"/>
        <v/>
      </c>
      <c r="AZ30" s="96" t="str">
        <f t="shared" si="20"/>
        <v/>
      </c>
      <c r="BA30" s="95" t="str">
        <f t="shared" si="20"/>
        <v/>
      </c>
      <c r="BB30" s="95" t="str">
        <f t="shared" si="20"/>
        <v/>
      </c>
      <c r="BC30" s="95" t="str">
        <f t="shared" si="20"/>
        <v/>
      </c>
      <c r="BD30" s="95" t="str">
        <f t="shared" si="20"/>
        <v/>
      </c>
      <c r="BE30" s="95" t="str">
        <f t="shared" si="20"/>
        <v/>
      </c>
      <c r="BF30" s="95" t="str" cm="1">
        <f t="array" ref="BF30">IFERROR(_xlfn.IFS(CR30="○",1,AND(OR(K30="副主任保育士（人数A）",K30="園長、主任保育士、副園長等（人数A）"),COUNTIF(BO30,"○")&gt;0),1,AND(OR(K30="専門リーダー（人数A）",K30="職務分野別リーダー（人数B）"),CG30="○"),1),"")</f>
        <v/>
      </c>
      <c r="BG30" s="95" t="e">
        <f t="shared" si="11"/>
        <v>#VALUE!</v>
      </c>
      <c r="BH30" s="97" t="str">
        <f t="shared" si="12"/>
        <v/>
      </c>
      <c r="BI30" s="98" t="str">
        <f t="shared" si="21"/>
        <v/>
      </c>
      <c r="BJ30" s="99" t="str">
        <f t="shared" si="21"/>
        <v/>
      </c>
      <c r="BK30" s="99" t="str">
        <f t="shared" si="21"/>
        <v/>
      </c>
      <c r="BL30" s="99" t="str">
        <f t="shared" si="21"/>
        <v/>
      </c>
      <c r="BM30" s="99" t="str">
        <f t="shared" si="21"/>
        <v/>
      </c>
      <c r="BN30" s="99" t="str">
        <f t="shared" si="21"/>
        <v/>
      </c>
      <c r="BO30" s="99" t="str">
        <f t="shared" si="21"/>
        <v/>
      </c>
      <c r="BP30" s="99" t="str">
        <f t="shared" si="13"/>
        <v/>
      </c>
      <c r="BQ30" s="99" t="str">
        <f t="shared" si="14"/>
        <v/>
      </c>
      <c r="BR30" s="67"/>
      <c r="BS30" s="100"/>
      <c r="BT30" s="101"/>
      <c r="BU30" s="95" t="e">
        <f t="shared" si="15"/>
        <v>#VALUE!</v>
      </c>
      <c r="BV30" s="102" t="str">
        <f t="shared" si="2"/>
        <v/>
      </c>
      <c r="BW30" s="95" t="e">
        <f t="shared" si="16"/>
        <v>#VALUE!</v>
      </c>
      <c r="BX30" s="103" t="e">
        <f t="shared" si="17"/>
        <v>#VALUE!</v>
      </c>
      <c r="BY30" s="82"/>
      <c r="BZ30" s="101"/>
      <c r="CA30" s="101"/>
      <c r="CB30" s="101"/>
      <c r="CC30" s="101"/>
      <c r="CD30" s="101"/>
      <c r="CE30" s="101"/>
      <c r="CF30" s="101"/>
      <c r="CG30" s="101"/>
      <c r="CH30" s="101"/>
      <c r="CI30" s="101"/>
      <c r="CJ30" s="101"/>
      <c r="CK30" s="104"/>
      <c r="CL30" s="95" t="e">
        <f>IF(1&lt;=MAX(COUNTIFS([1]保・地!$F:$F,$I30,[1]保・地!$H:$H,"1")),"○","×")</f>
        <v>#VALUE!</v>
      </c>
      <c r="CM30" s="95" t="e">
        <f>IF(1&lt;=MAX(COUNTIFS([1]保・地!$F:$F,$I30,[1]保・地!$I:$I,"1")),"○","×")</f>
        <v>#VALUE!</v>
      </c>
      <c r="CN30" s="95" t="e">
        <f>IF(1&lt;=MAX(COUNTIFS([1]保・地!$F:$F,$I30,[1]保・地!$J:$J,"1")),"○","×")</f>
        <v>#VALUE!</v>
      </c>
      <c r="CO30" s="95" t="e">
        <f>IF(1&lt;=MAX(COUNTIFS([1]保・地!$F:$F,$I30,[1]保・地!$K:$K,"1")),"○","×")</f>
        <v>#VALUE!</v>
      </c>
      <c r="CP30" s="95" t="e">
        <f>IF(1&lt;=MAX(COUNTIFS([1]保・地!$F:$F,$I30,[1]保・地!$L:$L,"1")),"○","×")</f>
        <v>#VALUE!</v>
      </c>
      <c r="CQ30" s="95" t="e">
        <f>IF(1&lt;=MAX(COUNTIFS([1]保・地!$F:$F,$I30,[1]保・地!$M:$M,"1")),"○","×")</f>
        <v>#VALUE!</v>
      </c>
      <c r="CR30" s="95" t="e">
        <f>IF(1&lt;=MAX(COUNTIFS([1]保・地!$F:$F,$I30,[1]保・地!$N:$N,"1")),"○","×")</f>
        <v>#VALUE!</v>
      </c>
      <c r="CS30" s="95" t="e">
        <f>IF(1&lt;=MAX(COUNTIFS([1]保・地!$F:$F,$I30,[1]保・地!$O:$O,"1")),"○","×")</f>
        <v>#VALUE!</v>
      </c>
      <c r="CT30" s="95" t="e">
        <f>IF(1&lt;=MAX(COUNTIFS([1]保・地!$F:$F,$I30,[1]保・地!$P:$P,"1")),"○","×")</f>
        <v>#VALUE!</v>
      </c>
      <c r="CU30" s="67"/>
      <c r="CV30" s="95" t="str">
        <f t="shared" si="18"/>
        <v>-</v>
      </c>
      <c r="CW30" s="95" t="str">
        <f t="shared" si="3"/>
        <v>-</v>
      </c>
      <c r="CX30" s="95" t="str">
        <f t="shared" si="4"/>
        <v>-</v>
      </c>
      <c r="CY30" s="95" t="str">
        <f t="shared" si="5"/>
        <v>-</v>
      </c>
      <c r="CZ30" s="95" t="str">
        <f t="shared" si="6"/>
        <v>-</v>
      </c>
      <c r="DA30" s="95" t="str">
        <f t="shared" si="7"/>
        <v>-</v>
      </c>
      <c r="DB30" s="95" t="str">
        <f t="shared" si="8"/>
        <v>-</v>
      </c>
      <c r="DC30" s="95" t="str">
        <f t="shared" si="19"/>
        <v>-</v>
      </c>
      <c r="DD30" s="67"/>
      <c r="DE30" s="95" t="e">
        <f>IF(1&lt;=MAX(COUNTIFS('[2]0京都市'!$D:$D,M30,'[2]0京都市'!$F:$F,"乳児保育",'[2]0京都市'!$H:$H,I30),COUNTIFS('[2]1連盟'!$D:$D,M30,'[2]1連盟'!$F:$F,"乳児保育",'[2]1連盟'!$H:$H,I30),COUNTIFS('[2]2日保協'!$D:$D, M30,'[2]2日保協'!$F:$F,"乳児保育",'[2]2日保協'!$H:$H, I30)),"○","×")</f>
        <v>#VALUE!</v>
      </c>
      <c r="DF30" s="95" t="e">
        <f>IF(1&lt;=MAX(COUNTIFS('[2]0京都市'!$D:$D,P30,'[2]0京都市'!$F:$F,"幼児教育",'[2]0京都市'!$H:$H,I30),COUNTIFS('[2]1連盟'!$D:$D,P30,'[2]1連盟'!$F:$F,"幼児教育",'[2]1連盟'!$H:$H,I30),COUNTIFS('[2]2日保協'!$D:$D,P30,'[2]2日保協'!$F:$F,"幼児教育",'[2]2日保協'!$H:$H,I30)),"○","×")</f>
        <v>#VALUE!</v>
      </c>
      <c r="DG30" s="95" t="e">
        <f>IF(1&lt;=MAX(COUNTIFS('[2]0京都市'!$D:$D,S30,'[2]0京都市'!$F:$F,"障害児保育",'[2]0京都市'!$H:$H,I30),COUNTIFS('[2]1連盟'!$D:$D,S30,'[2]1連盟'!$F:$F,"障害児保育",'[2]1連盟'!$H:$H,I30),COUNTIFS('[2]2日保協'!$D:$D,S30,'[2]2日保協'!$F:$F,"障害児保育",'[2]2日保協'!$H:$H,I30)),"○","×")</f>
        <v>#VALUE!</v>
      </c>
      <c r="DH30" s="95" t="e">
        <f>IF(1&lt;=MAX(COUNTIFS('[2]0京都市'!$D:$D,V30,'[2]0京都市'!$F:$F,"食育・アレルギー対応",'[2]0京都市'!$H:$H,I30),COUNTIFS('[2]1連盟'!$D:$D,V30,'[2]1連盟'!$F:$F,"食育・アレルギー対応",'[2]1連盟'!$H:$H,I30),COUNTIFS('[2]2日保協'!$D:$D,V30,'[2]2日保協'!$F:$F,"食育・アレルギー対応",'[2]2日保協'!$H:$H,I30)),"○","×")</f>
        <v>#VALUE!</v>
      </c>
      <c r="DI30" s="95" t="e">
        <f>IF(1&lt;=MAX(COUNTIFS('[2]0京都市'!$D:$D,Y30,'[2]0京都市'!$F:$F,"保健衛生・安全対策",'[2]0京都市'!$H:$H,I30),COUNTIFS('[2]1連盟'!$D:$D,Y30,'[2]1連盟'!$F:$F,"保健衛生・安全対策",'[2]1連盟'!$H:$H,I30),COUNTIFS('[2]2日保協'!$D:$D,Y30,'[2]2日保協'!$F:$F,"保健衛生・安全対策",'[2]2日保協'!$H:$H,I30)),"○","×")</f>
        <v>#VALUE!</v>
      </c>
      <c r="DJ30" s="95" t="e">
        <f>IF(1&lt;=MAX(COUNTIFS('[2]0京都市'!$D:$D,AB30,'[2]0京都市'!$F:$F,"保護者支援・子育て支援",'[2]0京都市'!$H:$H,I30),COUNTIFS('[2]1連盟'!$D:$D,AB30,'[2]1連盟'!$F:$F,"保護者支援・子育て支援",'[2]1連盟'!$H:$H,I30),COUNTIFS('[2]2日保協'!$D:$D,AB30,'[2]2日保協'!$F:$F,"保護者支援・子育て支援",'[2]2日保協'!$H:$H,I30)),"○","×")</f>
        <v>#VALUE!</v>
      </c>
      <c r="DK30" s="95" t="e">
        <f>IF(1&lt;=MAX(COUNTIFS('[2]0京都市'!$D:$D,AE30,'[2]0京都市'!$F:$F,"マネジメント",'[2]0京都市'!$H:$H,I30),COUNTIFS('[2]1連盟'!$D:$D,AE30,'[2]1連盟'!$F:$F,"マネジメント",'[2]1連盟'!$H:$H,I30),COUNTIFS('[2]2日保協'!$D:$D,AE30,'[2]2日保協'!$F:$F,"マネジメント",'[2]2日保協'!$H:$H,I30)),"○","×")</f>
        <v>#VALUE!</v>
      </c>
      <c r="DL30" s="95" t="e">
        <f>IF(1&lt;=MAX(COUNTIFS('[2]0京都市'!$D:$D,AH30,'[2]0京都市'!$F:$F,"保育実践",'[2]0京都市'!$H:$H,I30),COUNTIFS('[2]1連盟'!$D:$D,AH30,'[2]1連盟'!$F:$F,"保育実践",'[2]1連盟'!$H:$H,I30),COUNTIFS('[2]2日保協'!$D:$D,AH30,'[2]2日保協'!$F:$F,"保育実践",'[2]2日保協'!$H:$H,I30)),"○","×")</f>
        <v>#VALUE!</v>
      </c>
    </row>
    <row r="31" spans="3:116" ht="19.5" customHeight="1">
      <c r="C31" s="19">
        <v>21</v>
      </c>
      <c r="D31" s="29"/>
      <c r="E31" s="35"/>
      <c r="F31" s="33"/>
      <c r="G31" s="8" t="s">
        <v>123</v>
      </c>
      <c r="H31" s="37"/>
      <c r="I31" s="16" t="str">
        <f t="shared" si="9"/>
        <v>-</v>
      </c>
      <c r="J31" s="41"/>
      <c r="K31" s="46"/>
      <c r="L31" s="50"/>
      <c r="M31" s="59"/>
      <c r="N31" s="109"/>
      <c r="O31" s="44"/>
      <c r="P31" s="59"/>
      <c r="Q31" s="109"/>
      <c r="R31" s="44"/>
      <c r="S31" s="59"/>
      <c r="T31" s="109"/>
      <c r="U31" s="44"/>
      <c r="V31" s="59"/>
      <c r="W31" s="109"/>
      <c r="X31" s="44"/>
      <c r="Y31" s="59"/>
      <c r="Z31" s="109"/>
      <c r="AA31" s="44"/>
      <c r="AB31" s="59"/>
      <c r="AC31" s="109"/>
      <c r="AD31" s="50"/>
      <c r="AE31" s="59"/>
      <c r="AF31" s="109"/>
      <c r="AG31" s="63"/>
      <c r="AH31" s="64"/>
      <c r="AI31" s="111"/>
      <c r="AJ31" s="57"/>
      <c r="AK31" s="57"/>
      <c r="AL31" s="56">
        <f>IF($K31=【リスト】!$C$5,IF($L31=【リスト】!$E$3,1,0)+IF($O31=【リスト】!$E$3,1,IF(AJ31=【リスト】!$E$3,1,0))+IF($R31=【リスト】!$E$3,1,0)+IF($U31=【リスト】!$E$3,1,0)+IF($X31=【リスト】!$E$3,1,0)+IF($AA31=【リスト】!$E$3,1,0)+IF($AD31=【リスト】!$E$3,1,0)+IF($AG31=【リスト】!$E$3,1,0),
IF(OR($L31=【リスト】!$E$3,$N31=【リスト】!$E$3),1,0)+IF(OR($O31=【リスト】!$E$3,$Q31=【リスト】!$E$3),1,IF(AJ31=【リスト】!$E$3,1,0))+IF(OR($R31=【リスト】!$E$3,$T31=【リスト】!$E$3),1,0)+IF(OR($U31=【リスト】!$E$3,$W31=【リスト】!$E$3),1,0)+IF(OR($X31=【リスト】!$E$3,$Z31=【リスト】!$E$3),1,0)+IF(OR($AA31=【リスト】!$E$3,$AC31=【リスト】!$E$3),1,0)+IF(OR($AD31=【リスト】!$E$3,$AF31=【リスト】!$E$3),1,0)+IF(OR($AG31=【リスト】!$E$3,$AI31=【リスト】!$E$3),1,0))</f>
        <v>0</v>
      </c>
      <c r="AM31" s="15" t="str">
        <f>IF($D31="","-",IF(OR($K31=【リスト】!$C$2,$K31=【リスト】!$C$3,$K31=【リスト】!$C$4),$BA$4,IF($K31=【リスト】!$C$5,$BA$5,"分類未選択")))</f>
        <v>-</v>
      </c>
      <c r="AN31" s="25" t="str">
        <f>IF($AM31="-","-",
IF($AM31="分類未選択","K列（分類）をプルダウンから選択してください。",
IF($AL31&lt;$AM31,"必要な研修時間数に達していません。",
IF(AND($K31=【リスト】!$C$2,$AD31&lt;&gt;【リスト】!$E$3),"マネジメント分野の修了が必須となる区分の職員ですが、未修了となっています。",
"OK"))))</f>
        <v>-</v>
      </c>
      <c r="AO31" s="9"/>
      <c r="AQ31" s="95" t="str" cm="1">
        <f t="array" ref="AQ31">IFERROR(_xlfn.IFS(AND(OR($K31="副主任保育士（人数A）",$K31="専門リーダー（人数A）"),OR(AZ31=1,N31="○")),1,AND(OR($K31="園長、主任保育士、副園長等（人数A）",$K31="職務分野別リーダー（人数B）"),AZ31=1),1),"")</f>
        <v/>
      </c>
      <c r="AR31" s="95" t="str" cm="1">
        <f t="array" ref="AR31">IFERROR(_xlfn.IFS(AND(OR($K31="副主任保育士（人数A）",$K31="専門リーダー（人数A）"),OR(BA31=1,Q31="○")),1,AND(OR($K31="園長、主任保育士、副園長等（人数A）",$K31="職務分野別リーダー（人数B）"),BA31=1),1),"")</f>
        <v/>
      </c>
      <c r="AS31" s="95" t="str" cm="1">
        <f t="array" ref="AS31">IFERROR(_xlfn.IFS(AND(OR($K31="副主任保育士（人数A）",$K31="専門リーダー（人数A）"),OR(BB31=1,T31="○")),1,AND(OR($K31="園長、主任保育士、副園長等（人数A）",$K31="職務分野別リーダー（人数B）"),BB31=1),1),"")</f>
        <v/>
      </c>
      <c r="AT31" s="95" t="str" cm="1">
        <f t="array" ref="AT31">IFERROR(_xlfn.IFS(AND(OR($K31="副主任保育士（人数A）",$K31="専門リーダー（人数A）"),OR(BC31=1,W31="○")),1,AND(OR($K31="園長、主任保育士、副園長等（人数A）",$K31="職務分野別リーダー（人数B）"),BC31=1),1),"")</f>
        <v/>
      </c>
      <c r="AU31" s="95" t="str" cm="1">
        <f t="array" ref="AU31">IFERROR(_xlfn.IFS(AND(OR($K31="副主任保育士（人数A）",$K31="専門リーダー（人数A）"),OR(BD31=1,Z31="○")),1,AND(OR($K31="園長、主任保育士、副園長等（人数A）",$K31="職務分野別リーダー（人数B）"),BD31=1),1),"")</f>
        <v/>
      </c>
      <c r="AV31" s="95" t="str" cm="1">
        <f t="array" ref="AV31">IFERROR(_xlfn.IFS(AND(OR($K31="副主任保育士（人数A）",$K31="専門リーダー（人数A）"),OR(BE31=1,AC31="○")),1,AND(OR($K31="園長、主任保育士、副園長等（人数A）",$K31="職務分野別リーダー（人数B）"),BE31=1),1),"")</f>
        <v/>
      </c>
      <c r="AW31" s="95" t="str" cm="1">
        <f t="array" ref="AW31">IFERROR(_xlfn.IFS(AND($K31="副主任保育士（人数A）",OR(BF31=1,AD31="○")),1,AND(OR($K31="園長、主任保育士、副園長等（人数A）",$K31="職務分野別リーダー（人数B）",,$K31="専門リーダー（人数A）"),BF31=1),1),"")</f>
        <v/>
      </c>
      <c r="AX31" s="95" t="e">
        <f t="shared" si="10"/>
        <v>#VALUE!</v>
      </c>
      <c r="AY31" s="95" t="str">
        <f t="shared" si="10"/>
        <v/>
      </c>
      <c r="AZ31" s="96" t="str">
        <f t="shared" si="20"/>
        <v/>
      </c>
      <c r="BA31" s="95" t="str">
        <f t="shared" si="20"/>
        <v/>
      </c>
      <c r="BB31" s="95" t="str">
        <f t="shared" si="20"/>
        <v/>
      </c>
      <c r="BC31" s="95" t="str">
        <f t="shared" si="20"/>
        <v/>
      </c>
      <c r="BD31" s="95" t="str">
        <f t="shared" si="20"/>
        <v/>
      </c>
      <c r="BE31" s="95" t="str">
        <f t="shared" si="20"/>
        <v/>
      </c>
      <c r="BF31" s="95" t="str" cm="1">
        <f t="array" ref="BF31">IFERROR(_xlfn.IFS(CR31="○",1,AND(OR(K31="副主任保育士（人数A）",K31="園長、主任保育士、副園長等（人数A）"),COUNTIF(BO31,"○")&gt;0),1,AND(OR(K31="専門リーダー（人数A）",K31="職務分野別リーダー（人数B）"),CG31="○"),1),"")</f>
        <v/>
      </c>
      <c r="BG31" s="95" t="e">
        <f t="shared" si="11"/>
        <v>#VALUE!</v>
      </c>
      <c r="BH31" s="97" t="str">
        <f t="shared" si="12"/>
        <v/>
      </c>
      <c r="BI31" s="98" t="str">
        <f t="shared" si="21"/>
        <v/>
      </c>
      <c r="BJ31" s="99" t="str">
        <f t="shared" si="21"/>
        <v/>
      </c>
      <c r="BK31" s="99" t="str">
        <f t="shared" si="21"/>
        <v/>
      </c>
      <c r="BL31" s="99" t="str">
        <f t="shared" si="21"/>
        <v/>
      </c>
      <c r="BM31" s="99" t="str">
        <f t="shared" si="21"/>
        <v/>
      </c>
      <c r="BN31" s="99" t="str">
        <f t="shared" si="21"/>
        <v/>
      </c>
      <c r="BO31" s="99" t="str">
        <f t="shared" si="21"/>
        <v/>
      </c>
      <c r="BP31" s="99" t="str">
        <f t="shared" si="13"/>
        <v/>
      </c>
      <c r="BQ31" s="99" t="str">
        <f t="shared" si="14"/>
        <v/>
      </c>
      <c r="BR31" s="67"/>
      <c r="BS31" s="100"/>
      <c r="BT31" s="101"/>
      <c r="BU31" s="95" t="e">
        <f t="shared" si="15"/>
        <v>#VALUE!</v>
      </c>
      <c r="BV31" s="102" t="str">
        <f t="shared" si="2"/>
        <v/>
      </c>
      <c r="BW31" s="95" t="e">
        <f t="shared" si="16"/>
        <v>#VALUE!</v>
      </c>
      <c r="BX31" s="103" t="e">
        <f t="shared" si="17"/>
        <v>#VALUE!</v>
      </c>
      <c r="BY31" s="82"/>
      <c r="BZ31" s="101"/>
      <c r="CA31" s="101"/>
      <c r="CB31" s="101"/>
      <c r="CC31" s="101"/>
      <c r="CD31" s="101"/>
      <c r="CE31" s="101"/>
      <c r="CF31" s="101"/>
      <c r="CG31" s="101"/>
      <c r="CH31" s="101"/>
      <c r="CI31" s="101"/>
      <c r="CJ31" s="101"/>
      <c r="CK31" s="104"/>
      <c r="CL31" s="95" t="e">
        <f>IF(1&lt;=MAX(COUNTIFS([1]保・地!$F:$F,$I31,[1]保・地!$H:$H,"1")),"○","×")</f>
        <v>#VALUE!</v>
      </c>
      <c r="CM31" s="95" t="e">
        <f>IF(1&lt;=MAX(COUNTIFS([1]保・地!$F:$F,$I31,[1]保・地!$I:$I,"1")),"○","×")</f>
        <v>#VALUE!</v>
      </c>
      <c r="CN31" s="95" t="e">
        <f>IF(1&lt;=MAX(COUNTIFS([1]保・地!$F:$F,$I31,[1]保・地!$J:$J,"1")),"○","×")</f>
        <v>#VALUE!</v>
      </c>
      <c r="CO31" s="95" t="e">
        <f>IF(1&lt;=MAX(COUNTIFS([1]保・地!$F:$F,$I31,[1]保・地!$K:$K,"1")),"○","×")</f>
        <v>#VALUE!</v>
      </c>
      <c r="CP31" s="95" t="e">
        <f>IF(1&lt;=MAX(COUNTIFS([1]保・地!$F:$F,$I31,[1]保・地!$L:$L,"1")),"○","×")</f>
        <v>#VALUE!</v>
      </c>
      <c r="CQ31" s="95" t="e">
        <f>IF(1&lt;=MAX(COUNTIFS([1]保・地!$F:$F,$I31,[1]保・地!$M:$M,"1")),"○","×")</f>
        <v>#VALUE!</v>
      </c>
      <c r="CR31" s="95" t="e">
        <f>IF(1&lt;=MAX(COUNTIFS([1]保・地!$F:$F,$I31,[1]保・地!$N:$N,"1")),"○","×")</f>
        <v>#VALUE!</v>
      </c>
      <c r="CS31" s="95" t="e">
        <f>IF(1&lt;=MAX(COUNTIFS([1]保・地!$F:$F,$I31,[1]保・地!$O:$O,"1")),"○","×")</f>
        <v>#VALUE!</v>
      </c>
      <c r="CT31" s="95" t="e">
        <f>IF(1&lt;=MAX(COUNTIFS([1]保・地!$F:$F,$I31,[1]保・地!$P:$P,"1")),"○","×")</f>
        <v>#VALUE!</v>
      </c>
      <c r="CU31" s="67"/>
      <c r="CV31" s="95" t="str">
        <f t="shared" si="18"/>
        <v>-</v>
      </c>
      <c r="CW31" s="95" t="str">
        <f t="shared" si="3"/>
        <v>-</v>
      </c>
      <c r="CX31" s="95" t="str">
        <f t="shared" si="4"/>
        <v>-</v>
      </c>
      <c r="CY31" s="95" t="str">
        <f t="shared" si="5"/>
        <v>-</v>
      </c>
      <c r="CZ31" s="95" t="str">
        <f t="shared" si="6"/>
        <v>-</v>
      </c>
      <c r="DA31" s="95" t="str">
        <f t="shared" si="7"/>
        <v>-</v>
      </c>
      <c r="DB31" s="95" t="str">
        <f t="shared" si="8"/>
        <v>-</v>
      </c>
      <c r="DC31" s="95" t="str">
        <f t="shared" si="19"/>
        <v>-</v>
      </c>
      <c r="DD31" s="67"/>
      <c r="DE31" s="95" t="e">
        <f>IF(1&lt;=MAX(COUNTIFS('[2]0京都市'!$D:$D,M31,'[2]0京都市'!$F:$F,"乳児保育",'[2]0京都市'!$H:$H,I31),COUNTIFS('[2]1連盟'!$D:$D,M31,'[2]1連盟'!$F:$F,"乳児保育",'[2]1連盟'!$H:$H,I31),COUNTIFS('[2]2日保協'!$D:$D, M31,'[2]2日保協'!$F:$F,"乳児保育",'[2]2日保協'!$H:$H, I31)),"○","×")</f>
        <v>#VALUE!</v>
      </c>
      <c r="DF31" s="95" t="e">
        <f>IF(1&lt;=MAX(COUNTIFS('[2]0京都市'!$D:$D,P31,'[2]0京都市'!$F:$F,"幼児教育",'[2]0京都市'!$H:$H,I31),COUNTIFS('[2]1連盟'!$D:$D,P31,'[2]1連盟'!$F:$F,"幼児教育",'[2]1連盟'!$H:$H,I31),COUNTIFS('[2]2日保協'!$D:$D,P31,'[2]2日保協'!$F:$F,"幼児教育",'[2]2日保協'!$H:$H,I31)),"○","×")</f>
        <v>#VALUE!</v>
      </c>
      <c r="DG31" s="95" t="e">
        <f>IF(1&lt;=MAX(COUNTIFS('[2]0京都市'!$D:$D,S31,'[2]0京都市'!$F:$F,"障害児保育",'[2]0京都市'!$H:$H,I31),COUNTIFS('[2]1連盟'!$D:$D,S31,'[2]1連盟'!$F:$F,"障害児保育",'[2]1連盟'!$H:$H,I31),COUNTIFS('[2]2日保協'!$D:$D,S31,'[2]2日保協'!$F:$F,"障害児保育",'[2]2日保協'!$H:$H,I31)),"○","×")</f>
        <v>#VALUE!</v>
      </c>
      <c r="DH31" s="95" t="e">
        <f>IF(1&lt;=MAX(COUNTIFS('[2]0京都市'!$D:$D,V31,'[2]0京都市'!$F:$F,"食育・アレルギー対応",'[2]0京都市'!$H:$H,I31),COUNTIFS('[2]1連盟'!$D:$D,V31,'[2]1連盟'!$F:$F,"食育・アレルギー対応",'[2]1連盟'!$H:$H,I31),COUNTIFS('[2]2日保協'!$D:$D,V31,'[2]2日保協'!$F:$F,"食育・アレルギー対応",'[2]2日保協'!$H:$H,I31)),"○","×")</f>
        <v>#VALUE!</v>
      </c>
      <c r="DI31" s="95" t="e">
        <f>IF(1&lt;=MAX(COUNTIFS('[2]0京都市'!$D:$D,Y31,'[2]0京都市'!$F:$F,"保健衛生・安全対策",'[2]0京都市'!$H:$H,I31),COUNTIFS('[2]1連盟'!$D:$D,Y31,'[2]1連盟'!$F:$F,"保健衛生・安全対策",'[2]1連盟'!$H:$H,I31),COUNTIFS('[2]2日保協'!$D:$D,Y31,'[2]2日保協'!$F:$F,"保健衛生・安全対策",'[2]2日保協'!$H:$H,I31)),"○","×")</f>
        <v>#VALUE!</v>
      </c>
      <c r="DJ31" s="95" t="e">
        <f>IF(1&lt;=MAX(COUNTIFS('[2]0京都市'!$D:$D,AB31,'[2]0京都市'!$F:$F,"保護者支援・子育て支援",'[2]0京都市'!$H:$H,I31),COUNTIFS('[2]1連盟'!$D:$D,AB31,'[2]1連盟'!$F:$F,"保護者支援・子育て支援",'[2]1連盟'!$H:$H,I31),COUNTIFS('[2]2日保協'!$D:$D,AB31,'[2]2日保協'!$F:$F,"保護者支援・子育て支援",'[2]2日保協'!$H:$H,I31)),"○","×")</f>
        <v>#VALUE!</v>
      </c>
      <c r="DK31" s="95" t="e">
        <f>IF(1&lt;=MAX(COUNTIFS('[2]0京都市'!$D:$D,AE31,'[2]0京都市'!$F:$F,"マネジメント",'[2]0京都市'!$H:$H,I31),COUNTIFS('[2]1連盟'!$D:$D,AE31,'[2]1連盟'!$F:$F,"マネジメント",'[2]1連盟'!$H:$H,I31),COUNTIFS('[2]2日保協'!$D:$D,AE31,'[2]2日保協'!$F:$F,"マネジメント",'[2]2日保協'!$H:$H,I31)),"○","×")</f>
        <v>#VALUE!</v>
      </c>
      <c r="DL31" s="95" t="e">
        <f>IF(1&lt;=MAX(COUNTIFS('[2]0京都市'!$D:$D,AH31,'[2]0京都市'!$F:$F,"保育実践",'[2]0京都市'!$H:$H,I31),COUNTIFS('[2]1連盟'!$D:$D,AH31,'[2]1連盟'!$F:$F,"保育実践",'[2]1連盟'!$H:$H,I31),COUNTIFS('[2]2日保協'!$D:$D,AH31,'[2]2日保協'!$F:$F,"保育実践",'[2]2日保協'!$H:$H,I31)),"○","×")</f>
        <v>#VALUE!</v>
      </c>
    </row>
    <row r="32" spans="3:116" ht="19.5" customHeight="1">
      <c r="C32" s="19">
        <v>22</v>
      </c>
      <c r="D32" s="29"/>
      <c r="E32" s="35"/>
      <c r="F32" s="33"/>
      <c r="G32" s="8" t="s">
        <v>123</v>
      </c>
      <c r="H32" s="37"/>
      <c r="I32" s="16" t="str">
        <f t="shared" si="9"/>
        <v>-</v>
      </c>
      <c r="J32" s="41"/>
      <c r="K32" s="46"/>
      <c r="L32" s="50"/>
      <c r="M32" s="59"/>
      <c r="N32" s="109"/>
      <c r="O32" s="44"/>
      <c r="P32" s="59"/>
      <c r="Q32" s="109"/>
      <c r="R32" s="44"/>
      <c r="S32" s="59"/>
      <c r="T32" s="109"/>
      <c r="U32" s="44"/>
      <c r="V32" s="59"/>
      <c r="W32" s="109"/>
      <c r="X32" s="44"/>
      <c r="Y32" s="59"/>
      <c r="Z32" s="109"/>
      <c r="AA32" s="44"/>
      <c r="AB32" s="59"/>
      <c r="AC32" s="109"/>
      <c r="AD32" s="50"/>
      <c r="AE32" s="59"/>
      <c r="AF32" s="109"/>
      <c r="AG32" s="63"/>
      <c r="AH32" s="64"/>
      <c r="AI32" s="111"/>
      <c r="AJ32" s="57"/>
      <c r="AK32" s="57"/>
      <c r="AL32" s="56">
        <f>IF($K32=【リスト】!$C$5,IF($L32=【リスト】!$E$3,1,0)+IF($O32=【リスト】!$E$3,1,IF(AJ32=【リスト】!$E$3,1,0))+IF($R32=【リスト】!$E$3,1,0)+IF($U32=【リスト】!$E$3,1,0)+IF($X32=【リスト】!$E$3,1,0)+IF($AA32=【リスト】!$E$3,1,0)+IF($AD32=【リスト】!$E$3,1,0)+IF($AG32=【リスト】!$E$3,1,0),
IF(OR($L32=【リスト】!$E$3,$N32=【リスト】!$E$3),1,0)+IF(OR($O32=【リスト】!$E$3,$Q32=【リスト】!$E$3),1,IF(AJ32=【リスト】!$E$3,1,0))+IF(OR($R32=【リスト】!$E$3,$T32=【リスト】!$E$3),1,0)+IF(OR($U32=【リスト】!$E$3,$W32=【リスト】!$E$3),1,0)+IF(OR($X32=【リスト】!$E$3,$Z32=【リスト】!$E$3),1,0)+IF(OR($AA32=【リスト】!$E$3,$AC32=【リスト】!$E$3),1,0)+IF(OR($AD32=【リスト】!$E$3,$AF32=【リスト】!$E$3),1,0)+IF(OR($AG32=【リスト】!$E$3,$AI32=【リスト】!$E$3),1,0))</f>
        <v>0</v>
      </c>
      <c r="AM32" s="15" t="str">
        <f>IF($D32="","-",IF(OR($K32=【リスト】!$C$2,$K32=【リスト】!$C$3,$K32=【リスト】!$C$4),$BA$4,IF($K32=【リスト】!$C$5,$BA$5,"分類未選択")))</f>
        <v>-</v>
      </c>
      <c r="AN32" s="25" t="str">
        <f>IF($AM32="-","-",
IF($AM32="分類未選択","K列（分類）をプルダウンから選択してください。",
IF($AL32&lt;$AM32,"必要な研修時間数に達していません。",
IF(AND($K32=【リスト】!$C$2,$AD32&lt;&gt;【リスト】!$E$3),"マネジメント分野の修了が必須となる区分の職員ですが、未修了となっています。",
"OK"))))</f>
        <v>-</v>
      </c>
      <c r="AO32" s="9"/>
      <c r="AQ32" s="95" t="str" cm="1">
        <f t="array" ref="AQ32">IFERROR(_xlfn.IFS(AND(OR($K32="副主任保育士（人数A）",$K32="専門リーダー（人数A）"),OR(AZ32=1,N32="○")),1,AND(OR($K32="園長、主任保育士、副園長等（人数A）",$K32="職務分野別リーダー（人数B）"),AZ32=1),1),"")</f>
        <v/>
      </c>
      <c r="AR32" s="95" t="str" cm="1">
        <f t="array" ref="AR32">IFERROR(_xlfn.IFS(AND(OR($K32="副主任保育士（人数A）",$K32="専門リーダー（人数A）"),OR(BA32=1,Q32="○")),1,AND(OR($K32="園長、主任保育士、副園長等（人数A）",$K32="職務分野別リーダー（人数B）"),BA32=1),1),"")</f>
        <v/>
      </c>
      <c r="AS32" s="95" t="str" cm="1">
        <f t="array" ref="AS32">IFERROR(_xlfn.IFS(AND(OR($K32="副主任保育士（人数A）",$K32="専門リーダー（人数A）"),OR(BB32=1,T32="○")),1,AND(OR($K32="園長、主任保育士、副園長等（人数A）",$K32="職務分野別リーダー（人数B）"),BB32=1),1),"")</f>
        <v/>
      </c>
      <c r="AT32" s="95" t="str" cm="1">
        <f t="array" ref="AT32">IFERROR(_xlfn.IFS(AND(OR($K32="副主任保育士（人数A）",$K32="専門リーダー（人数A）"),OR(BC32=1,W32="○")),1,AND(OR($K32="園長、主任保育士、副園長等（人数A）",$K32="職務分野別リーダー（人数B）"),BC32=1),1),"")</f>
        <v/>
      </c>
      <c r="AU32" s="95" t="str" cm="1">
        <f t="array" ref="AU32">IFERROR(_xlfn.IFS(AND(OR($K32="副主任保育士（人数A）",$K32="専門リーダー（人数A）"),OR(BD32=1,Z32="○")),1,AND(OR($K32="園長、主任保育士、副園長等（人数A）",$K32="職務分野別リーダー（人数B）"),BD32=1),1),"")</f>
        <v/>
      </c>
      <c r="AV32" s="95" t="str" cm="1">
        <f t="array" ref="AV32">IFERROR(_xlfn.IFS(AND(OR($K32="副主任保育士（人数A）",$K32="専門リーダー（人数A）"),OR(BE32=1,AC32="○")),1,AND(OR($K32="園長、主任保育士、副園長等（人数A）",$K32="職務分野別リーダー（人数B）"),BE32=1),1),"")</f>
        <v/>
      </c>
      <c r="AW32" s="95" t="str" cm="1">
        <f t="array" ref="AW32">IFERROR(_xlfn.IFS(AND($K32="副主任保育士（人数A）",OR(BF32=1,AD32="○")),1,AND(OR($K32="園長、主任保育士、副園長等（人数A）",$K32="職務分野別リーダー（人数B）",,$K32="専門リーダー（人数A）"),BF32=1),1),"")</f>
        <v/>
      </c>
      <c r="AX32" s="95" t="e">
        <f t="shared" si="10"/>
        <v>#VALUE!</v>
      </c>
      <c r="AY32" s="95" t="str">
        <f t="shared" si="10"/>
        <v/>
      </c>
      <c r="AZ32" s="96" t="str">
        <f t="shared" si="20"/>
        <v/>
      </c>
      <c r="BA32" s="95" t="str">
        <f t="shared" si="20"/>
        <v/>
      </c>
      <c r="BB32" s="95" t="str">
        <f t="shared" si="20"/>
        <v/>
      </c>
      <c r="BC32" s="95" t="str">
        <f t="shared" si="20"/>
        <v/>
      </c>
      <c r="BD32" s="95" t="str">
        <f t="shared" si="20"/>
        <v/>
      </c>
      <c r="BE32" s="95" t="str">
        <f t="shared" si="20"/>
        <v/>
      </c>
      <c r="BF32" s="95" t="str" cm="1">
        <f t="array" ref="BF32">IFERROR(_xlfn.IFS(CR32="○",1,AND(OR(K32="副主任保育士（人数A）",K32="園長、主任保育士、副園長等（人数A）"),COUNTIF(BO32,"○")&gt;0),1,AND(OR(K32="専門リーダー（人数A）",K32="職務分野別リーダー（人数B）"),CG32="○"),1),"")</f>
        <v/>
      </c>
      <c r="BG32" s="95" t="e">
        <f t="shared" si="11"/>
        <v>#VALUE!</v>
      </c>
      <c r="BH32" s="97" t="str">
        <f t="shared" si="12"/>
        <v/>
      </c>
      <c r="BI32" s="98" t="str">
        <f t="shared" si="21"/>
        <v/>
      </c>
      <c r="BJ32" s="99" t="str">
        <f t="shared" si="21"/>
        <v/>
      </c>
      <c r="BK32" s="99" t="str">
        <f t="shared" si="21"/>
        <v/>
      </c>
      <c r="BL32" s="99" t="str">
        <f t="shared" si="21"/>
        <v/>
      </c>
      <c r="BM32" s="99" t="str">
        <f t="shared" si="21"/>
        <v/>
      </c>
      <c r="BN32" s="99" t="str">
        <f t="shared" si="21"/>
        <v/>
      </c>
      <c r="BO32" s="99" t="str">
        <f t="shared" si="21"/>
        <v/>
      </c>
      <c r="BP32" s="99" t="str">
        <f t="shared" si="13"/>
        <v/>
      </c>
      <c r="BQ32" s="99" t="str">
        <f t="shared" si="14"/>
        <v/>
      </c>
      <c r="BR32" s="67"/>
      <c r="BS32" s="100"/>
      <c r="BT32" s="101"/>
      <c r="BU32" s="95" t="e">
        <f t="shared" si="15"/>
        <v>#VALUE!</v>
      </c>
      <c r="BV32" s="102" t="str">
        <f t="shared" si="2"/>
        <v/>
      </c>
      <c r="BW32" s="95" t="e">
        <f t="shared" si="16"/>
        <v>#VALUE!</v>
      </c>
      <c r="BX32" s="103" t="e">
        <f t="shared" si="17"/>
        <v>#VALUE!</v>
      </c>
      <c r="BY32" s="82"/>
      <c r="BZ32" s="101"/>
      <c r="CA32" s="101"/>
      <c r="CB32" s="101"/>
      <c r="CC32" s="101"/>
      <c r="CD32" s="101"/>
      <c r="CE32" s="101"/>
      <c r="CF32" s="101"/>
      <c r="CG32" s="101"/>
      <c r="CH32" s="101"/>
      <c r="CI32" s="101"/>
      <c r="CJ32" s="101"/>
      <c r="CK32" s="104"/>
      <c r="CL32" s="95" t="e">
        <f>IF(1&lt;=MAX(COUNTIFS([1]保・地!$F:$F,$I32,[1]保・地!$H:$H,"1")),"○","×")</f>
        <v>#VALUE!</v>
      </c>
      <c r="CM32" s="95" t="e">
        <f>IF(1&lt;=MAX(COUNTIFS([1]保・地!$F:$F,$I32,[1]保・地!$I:$I,"1")),"○","×")</f>
        <v>#VALUE!</v>
      </c>
      <c r="CN32" s="95" t="e">
        <f>IF(1&lt;=MAX(COUNTIFS([1]保・地!$F:$F,$I32,[1]保・地!$J:$J,"1")),"○","×")</f>
        <v>#VALUE!</v>
      </c>
      <c r="CO32" s="95" t="e">
        <f>IF(1&lt;=MAX(COUNTIFS([1]保・地!$F:$F,$I32,[1]保・地!$K:$K,"1")),"○","×")</f>
        <v>#VALUE!</v>
      </c>
      <c r="CP32" s="95" t="e">
        <f>IF(1&lt;=MAX(COUNTIFS([1]保・地!$F:$F,$I32,[1]保・地!$L:$L,"1")),"○","×")</f>
        <v>#VALUE!</v>
      </c>
      <c r="CQ32" s="95" t="e">
        <f>IF(1&lt;=MAX(COUNTIFS([1]保・地!$F:$F,$I32,[1]保・地!$M:$M,"1")),"○","×")</f>
        <v>#VALUE!</v>
      </c>
      <c r="CR32" s="95" t="e">
        <f>IF(1&lt;=MAX(COUNTIFS([1]保・地!$F:$F,$I32,[1]保・地!$N:$N,"1")),"○","×")</f>
        <v>#VALUE!</v>
      </c>
      <c r="CS32" s="95" t="e">
        <f>IF(1&lt;=MAX(COUNTIFS([1]保・地!$F:$F,$I32,[1]保・地!$O:$O,"1")),"○","×")</f>
        <v>#VALUE!</v>
      </c>
      <c r="CT32" s="95" t="e">
        <f>IF(1&lt;=MAX(COUNTIFS([1]保・地!$F:$F,$I32,[1]保・地!$P:$P,"1")),"○","×")</f>
        <v>#VALUE!</v>
      </c>
      <c r="CU32" s="67"/>
      <c r="CV32" s="95" t="str">
        <f t="shared" si="18"/>
        <v>-</v>
      </c>
      <c r="CW32" s="95" t="str">
        <f t="shared" si="3"/>
        <v>-</v>
      </c>
      <c r="CX32" s="95" t="str">
        <f t="shared" si="4"/>
        <v>-</v>
      </c>
      <c r="CY32" s="95" t="str">
        <f t="shared" si="5"/>
        <v>-</v>
      </c>
      <c r="CZ32" s="95" t="str">
        <f t="shared" si="6"/>
        <v>-</v>
      </c>
      <c r="DA32" s="95" t="str">
        <f t="shared" si="7"/>
        <v>-</v>
      </c>
      <c r="DB32" s="95" t="str">
        <f t="shared" si="8"/>
        <v>-</v>
      </c>
      <c r="DC32" s="95" t="str">
        <f t="shared" si="19"/>
        <v>-</v>
      </c>
      <c r="DD32" s="67"/>
      <c r="DE32" s="95" t="e">
        <f>IF(1&lt;=MAX(COUNTIFS('[2]0京都市'!$D:$D,M32,'[2]0京都市'!$F:$F,"乳児保育",'[2]0京都市'!$H:$H,I32),COUNTIFS('[2]1連盟'!$D:$D,M32,'[2]1連盟'!$F:$F,"乳児保育",'[2]1連盟'!$H:$H,I32),COUNTIFS('[2]2日保協'!$D:$D, M32,'[2]2日保協'!$F:$F,"乳児保育",'[2]2日保協'!$H:$H, I32)),"○","×")</f>
        <v>#VALUE!</v>
      </c>
      <c r="DF32" s="95" t="e">
        <f>IF(1&lt;=MAX(COUNTIFS('[2]0京都市'!$D:$D,P32,'[2]0京都市'!$F:$F,"幼児教育",'[2]0京都市'!$H:$H,I32),COUNTIFS('[2]1連盟'!$D:$D,P32,'[2]1連盟'!$F:$F,"幼児教育",'[2]1連盟'!$H:$H,I32),COUNTIFS('[2]2日保協'!$D:$D,P32,'[2]2日保協'!$F:$F,"幼児教育",'[2]2日保協'!$H:$H,I32)),"○","×")</f>
        <v>#VALUE!</v>
      </c>
      <c r="DG32" s="95" t="e">
        <f>IF(1&lt;=MAX(COUNTIFS('[2]0京都市'!$D:$D,S32,'[2]0京都市'!$F:$F,"障害児保育",'[2]0京都市'!$H:$H,I32),COUNTIFS('[2]1連盟'!$D:$D,S32,'[2]1連盟'!$F:$F,"障害児保育",'[2]1連盟'!$H:$H,I32),COUNTIFS('[2]2日保協'!$D:$D,S32,'[2]2日保協'!$F:$F,"障害児保育",'[2]2日保協'!$H:$H,I32)),"○","×")</f>
        <v>#VALUE!</v>
      </c>
      <c r="DH32" s="95" t="e">
        <f>IF(1&lt;=MAX(COUNTIFS('[2]0京都市'!$D:$D,V32,'[2]0京都市'!$F:$F,"食育・アレルギー対応",'[2]0京都市'!$H:$H,I32),COUNTIFS('[2]1連盟'!$D:$D,V32,'[2]1連盟'!$F:$F,"食育・アレルギー対応",'[2]1連盟'!$H:$H,I32),COUNTIFS('[2]2日保協'!$D:$D,V32,'[2]2日保協'!$F:$F,"食育・アレルギー対応",'[2]2日保協'!$H:$H,I32)),"○","×")</f>
        <v>#VALUE!</v>
      </c>
      <c r="DI32" s="95" t="e">
        <f>IF(1&lt;=MAX(COUNTIFS('[2]0京都市'!$D:$D,Y32,'[2]0京都市'!$F:$F,"保健衛生・安全対策",'[2]0京都市'!$H:$H,I32),COUNTIFS('[2]1連盟'!$D:$D,Y32,'[2]1連盟'!$F:$F,"保健衛生・安全対策",'[2]1連盟'!$H:$H,I32),COUNTIFS('[2]2日保協'!$D:$D,Y32,'[2]2日保協'!$F:$F,"保健衛生・安全対策",'[2]2日保協'!$H:$H,I32)),"○","×")</f>
        <v>#VALUE!</v>
      </c>
      <c r="DJ32" s="95" t="e">
        <f>IF(1&lt;=MAX(COUNTIFS('[2]0京都市'!$D:$D,AB32,'[2]0京都市'!$F:$F,"保護者支援・子育て支援",'[2]0京都市'!$H:$H,I32),COUNTIFS('[2]1連盟'!$D:$D,AB32,'[2]1連盟'!$F:$F,"保護者支援・子育て支援",'[2]1連盟'!$H:$H,I32),COUNTIFS('[2]2日保協'!$D:$D,AB32,'[2]2日保協'!$F:$F,"保護者支援・子育て支援",'[2]2日保協'!$H:$H,I32)),"○","×")</f>
        <v>#VALUE!</v>
      </c>
      <c r="DK32" s="95" t="e">
        <f>IF(1&lt;=MAX(COUNTIFS('[2]0京都市'!$D:$D,AE32,'[2]0京都市'!$F:$F,"マネジメント",'[2]0京都市'!$H:$H,I32),COUNTIFS('[2]1連盟'!$D:$D,AE32,'[2]1連盟'!$F:$F,"マネジメント",'[2]1連盟'!$H:$H,I32),COUNTIFS('[2]2日保協'!$D:$D,AE32,'[2]2日保協'!$F:$F,"マネジメント",'[2]2日保協'!$H:$H,I32)),"○","×")</f>
        <v>#VALUE!</v>
      </c>
      <c r="DL32" s="95" t="e">
        <f>IF(1&lt;=MAX(COUNTIFS('[2]0京都市'!$D:$D,AH32,'[2]0京都市'!$F:$F,"保育実践",'[2]0京都市'!$H:$H,I32),COUNTIFS('[2]1連盟'!$D:$D,AH32,'[2]1連盟'!$F:$F,"保育実践",'[2]1連盟'!$H:$H,I32),COUNTIFS('[2]2日保協'!$D:$D,AH32,'[2]2日保協'!$F:$F,"保育実践",'[2]2日保協'!$H:$H,I32)),"○","×")</f>
        <v>#VALUE!</v>
      </c>
    </row>
    <row r="33" spans="3:116" ht="19.5" customHeight="1">
      <c r="C33" s="19">
        <v>23</v>
      </c>
      <c r="D33" s="29"/>
      <c r="E33" s="35"/>
      <c r="F33" s="33"/>
      <c r="G33" s="8" t="s">
        <v>123</v>
      </c>
      <c r="H33" s="37"/>
      <c r="I33" s="16" t="str">
        <f t="shared" si="9"/>
        <v>-</v>
      </c>
      <c r="J33" s="41"/>
      <c r="K33" s="46"/>
      <c r="L33" s="50"/>
      <c r="M33" s="59"/>
      <c r="N33" s="109"/>
      <c r="O33" s="44"/>
      <c r="P33" s="59"/>
      <c r="Q33" s="109"/>
      <c r="R33" s="44"/>
      <c r="S33" s="59"/>
      <c r="T33" s="109"/>
      <c r="U33" s="44"/>
      <c r="V33" s="59"/>
      <c r="W33" s="109"/>
      <c r="X33" s="44"/>
      <c r="Y33" s="59"/>
      <c r="Z33" s="109"/>
      <c r="AA33" s="44"/>
      <c r="AB33" s="59"/>
      <c r="AC33" s="109"/>
      <c r="AD33" s="50"/>
      <c r="AE33" s="59"/>
      <c r="AF33" s="109"/>
      <c r="AG33" s="63"/>
      <c r="AH33" s="64"/>
      <c r="AI33" s="111"/>
      <c r="AJ33" s="57"/>
      <c r="AK33" s="57"/>
      <c r="AL33" s="56">
        <f>IF($K33=【リスト】!$C$5,IF($L33=【リスト】!$E$3,1,0)+IF($O33=【リスト】!$E$3,1,IF(AJ33=【リスト】!$E$3,1,0))+IF($R33=【リスト】!$E$3,1,0)+IF($U33=【リスト】!$E$3,1,0)+IF($X33=【リスト】!$E$3,1,0)+IF($AA33=【リスト】!$E$3,1,0)+IF($AD33=【リスト】!$E$3,1,0)+IF($AG33=【リスト】!$E$3,1,0),
IF(OR($L33=【リスト】!$E$3,$N33=【リスト】!$E$3),1,0)+IF(OR($O33=【リスト】!$E$3,$Q33=【リスト】!$E$3),1,IF(AJ33=【リスト】!$E$3,1,0))+IF(OR($R33=【リスト】!$E$3,$T33=【リスト】!$E$3),1,0)+IF(OR($U33=【リスト】!$E$3,$W33=【リスト】!$E$3),1,0)+IF(OR($X33=【リスト】!$E$3,$Z33=【リスト】!$E$3),1,0)+IF(OR($AA33=【リスト】!$E$3,$AC33=【リスト】!$E$3),1,0)+IF(OR($AD33=【リスト】!$E$3,$AF33=【リスト】!$E$3),1,0)+IF(OR($AG33=【リスト】!$E$3,$AI33=【リスト】!$E$3),1,0))</f>
        <v>0</v>
      </c>
      <c r="AM33" s="15" t="str">
        <f>IF($D33="","-",IF(OR($K33=【リスト】!$C$2,$K33=【リスト】!$C$3,$K33=【リスト】!$C$4),$BA$4,IF($K33=【リスト】!$C$5,$BA$5,"分類未選択")))</f>
        <v>-</v>
      </c>
      <c r="AN33" s="25" t="str">
        <f>IF($AM33="-","-",
IF($AM33="分類未選択","K列（分類）をプルダウンから選択してください。",
IF($AL33&lt;$AM33,"必要な研修時間数に達していません。",
IF(AND($K33=【リスト】!$C$2,$AD33&lt;&gt;【リスト】!$E$3),"マネジメント分野の修了が必須となる区分の職員ですが、未修了となっています。",
"OK"))))</f>
        <v>-</v>
      </c>
      <c r="AO33" s="9"/>
      <c r="AQ33" s="95" t="str" cm="1">
        <f t="array" ref="AQ33">IFERROR(_xlfn.IFS(AND(OR($K33="副主任保育士（人数A）",$K33="専門リーダー（人数A）"),OR(AZ33=1,N33="○")),1,AND(OR($K33="園長、主任保育士、副園長等（人数A）",$K33="職務分野別リーダー（人数B）"),AZ33=1),1),"")</f>
        <v/>
      </c>
      <c r="AR33" s="95" t="str" cm="1">
        <f t="array" ref="AR33">IFERROR(_xlfn.IFS(AND(OR($K33="副主任保育士（人数A）",$K33="専門リーダー（人数A）"),OR(BA33=1,Q33="○")),1,AND(OR($K33="園長、主任保育士、副園長等（人数A）",$K33="職務分野別リーダー（人数B）"),BA33=1),1),"")</f>
        <v/>
      </c>
      <c r="AS33" s="95" t="str" cm="1">
        <f t="array" ref="AS33">IFERROR(_xlfn.IFS(AND(OR($K33="副主任保育士（人数A）",$K33="専門リーダー（人数A）"),OR(BB33=1,T33="○")),1,AND(OR($K33="園長、主任保育士、副園長等（人数A）",$K33="職務分野別リーダー（人数B）"),BB33=1),1),"")</f>
        <v/>
      </c>
      <c r="AT33" s="95" t="str" cm="1">
        <f t="array" ref="AT33">IFERROR(_xlfn.IFS(AND(OR($K33="副主任保育士（人数A）",$K33="専門リーダー（人数A）"),OR(BC33=1,W33="○")),1,AND(OR($K33="園長、主任保育士、副園長等（人数A）",$K33="職務分野別リーダー（人数B）"),BC33=1),1),"")</f>
        <v/>
      </c>
      <c r="AU33" s="95" t="str" cm="1">
        <f t="array" ref="AU33">IFERROR(_xlfn.IFS(AND(OR($K33="副主任保育士（人数A）",$K33="専門リーダー（人数A）"),OR(BD33=1,Z33="○")),1,AND(OR($K33="園長、主任保育士、副園長等（人数A）",$K33="職務分野別リーダー（人数B）"),BD33=1),1),"")</f>
        <v/>
      </c>
      <c r="AV33" s="95" t="str" cm="1">
        <f t="array" ref="AV33">IFERROR(_xlfn.IFS(AND(OR($K33="副主任保育士（人数A）",$K33="専門リーダー（人数A）"),OR(BE33=1,AC33="○")),1,AND(OR($K33="園長、主任保育士、副園長等（人数A）",$K33="職務分野別リーダー（人数B）"),BE33=1),1),"")</f>
        <v/>
      </c>
      <c r="AW33" s="95" t="str" cm="1">
        <f t="array" ref="AW33">IFERROR(_xlfn.IFS(AND($K33="副主任保育士（人数A）",OR(BF33=1,AD33="○")),1,AND(OR($K33="園長、主任保育士、副園長等（人数A）",$K33="職務分野別リーダー（人数B）",,$K33="専門リーダー（人数A）"),BF33=1),1),"")</f>
        <v/>
      </c>
      <c r="AX33" s="95" t="e">
        <f t="shared" si="10"/>
        <v>#VALUE!</v>
      </c>
      <c r="AY33" s="95" t="str">
        <f t="shared" si="10"/>
        <v/>
      </c>
      <c r="AZ33" s="96" t="str">
        <f t="shared" si="20"/>
        <v/>
      </c>
      <c r="BA33" s="95" t="str">
        <f t="shared" si="20"/>
        <v/>
      </c>
      <c r="BB33" s="95" t="str">
        <f t="shared" si="20"/>
        <v/>
      </c>
      <c r="BC33" s="95" t="str">
        <f t="shared" si="20"/>
        <v/>
      </c>
      <c r="BD33" s="95" t="str">
        <f t="shared" si="20"/>
        <v/>
      </c>
      <c r="BE33" s="95" t="str">
        <f t="shared" si="20"/>
        <v/>
      </c>
      <c r="BF33" s="95" t="str" cm="1">
        <f t="array" ref="BF33">IFERROR(_xlfn.IFS(CR33="○",1,AND(OR(K33="副主任保育士（人数A）",K33="園長、主任保育士、副園長等（人数A）"),COUNTIF(BO33,"○")&gt;0),1,AND(OR(K33="専門リーダー（人数A）",K33="職務分野別リーダー（人数B）"),CG33="○"),1),"")</f>
        <v/>
      </c>
      <c r="BG33" s="95" t="e">
        <f t="shared" si="11"/>
        <v>#VALUE!</v>
      </c>
      <c r="BH33" s="97" t="str">
        <f t="shared" si="12"/>
        <v/>
      </c>
      <c r="BI33" s="98" t="str">
        <f t="shared" si="21"/>
        <v/>
      </c>
      <c r="BJ33" s="99" t="str">
        <f t="shared" si="21"/>
        <v/>
      </c>
      <c r="BK33" s="99" t="str">
        <f t="shared" si="21"/>
        <v/>
      </c>
      <c r="BL33" s="99" t="str">
        <f t="shared" si="21"/>
        <v/>
      </c>
      <c r="BM33" s="99" t="str">
        <f t="shared" si="21"/>
        <v/>
      </c>
      <c r="BN33" s="99" t="str">
        <f t="shared" si="21"/>
        <v/>
      </c>
      <c r="BO33" s="99" t="str">
        <f t="shared" si="21"/>
        <v/>
      </c>
      <c r="BP33" s="99" t="str">
        <f t="shared" si="13"/>
        <v/>
      </c>
      <c r="BQ33" s="99" t="str">
        <f t="shared" si="14"/>
        <v/>
      </c>
      <c r="BR33" s="67"/>
      <c r="BS33" s="100"/>
      <c r="BT33" s="101"/>
      <c r="BU33" s="95" t="e">
        <f t="shared" si="15"/>
        <v>#VALUE!</v>
      </c>
      <c r="BV33" s="102" t="str">
        <f t="shared" si="2"/>
        <v/>
      </c>
      <c r="BW33" s="95" t="e">
        <f t="shared" si="16"/>
        <v>#VALUE!</v>
      </c>
      <c r="BX33" s="103" t="e">
        <f t="shared" si="17"/>
        <v>#VALUE!</v>
      </c>
      <c r="BY33" s="82"/>
      <c r="BZ33" s="101"/>
      <c r="CA33" s="101"/>
      <c r="CB33" s="101"/>
      <c r="CC33" s="101"/>
      <c r="CD33" s="101"/>
      <c r="CE33" s="101"/>
      <c r="CF33" s="101"/>
      <c r="CG33" s="101"/>
      <c r="CH33" s="101"/>
      <c r="CI33" s="101"/>
      <c r="CJ33" s="101"/>
      <c r="CK33" s="104"/>
      <c r="CL33" s="95" t="e">
        <f>IF(1&lt;=MAX(COUNTIFS([1]保・地!$F:$F,$I33,[1]保・地!$H:$H,"1")),"○","×")</f>
        <v>#VALUE!</v>
      </c>
      <c r="CM33" s="95" t="e">
        <f>IF(1&lt;=MAX(COUNTIFS([1]保・地!$F:$F,$I33,[1]保・地!$I:$I,"1")),"○","×")</f>
        <v>#VALUE!</v>
      </c>
      <c r="CN33" s="95" t="e">
        <f>IF(1&lt;=MAX(COUNTIFS([1]保・地!$F:$F,$I33,[1]保・地!$J:$J,"1")),"○","×")</f>
        <v>#VALUE!</v>
      </c>
      <c r="CO33" s="95" t="e">
        <f>IF(1&lt;=MAX(COUNTIFS([1]保・地!$F:$F,$I33,[1]保・地!$K:$K,"1")),"○","×")</f>
        <v>#VALUE!</v>
      </c>
      <c r="CP33" s="95" t="e">
        <f>IF(1&lt;=MAX(COUNTIFS([1]保・地!$F:$F,$I33,[1]保・地!$L:$L,"1")),"○","×")</f>
        <v>#VALUE!</v>
      </c>
      <c r="CQ33" s="95" t="e">
        <f>IF(1&lt;=MAX(COUNTIFS([1]保・地!$F:$F,$I33,[1]保・地!$M:$M,"1")),"○","×")</f>
        <v>#VALUE!</v>
      </c>
      <c r="CR33" s="95" t="e">
        <f>IF(1&lt;=MAX(COUNTIFS([1]保・地!$F:$F,$I33,[1]保・地!$N:$N,"1")),"○","×")</f>
        <v>#VALUE!</v>
      </c>
      <c r="CS33" s="95" t="e">
        <f>IF(1&lt;=MAX(COUNTIFS([1]保・地!$F:$F,$I33,[1]保・地!$O:$O,"1")),"○","×")</f>
        <v>#VALUE!</v>
      </c>
      <c r="CT33" s="95" t="e">
        <f>IF(1&lt;=MAX(COUNTIFS([1]保・地!$F:$F,$I33,[1]保・地!$P:$P,"1")),"○","×")</f>
        <v>#VALUE!</v>
      </c>
      <c r="CU33" s="67"/>
      <c r="CV33" s="95" t="str">
        <f t="shared" si="18"/>
        <v>-</v>
      </c>
      <c r="CW33" s="95" t="str">
        <f t="shared" si="3"/>
        <v>-</v>
      </c>
      <c r="CX33" s="95" t="str">
        <f t="shared" si="4"/>
        <v>-</v>
      </c>
      <c r="CY33" s="95" t="str">
        <f t="shared" si="5"/>
        <v>-</v>
      </c>
      <c r="CZ33" s="95" t="str">
        <f t="shared" si="6"/>
        <v>-</v>
      </c>
      <c r="DA33" s="95" t="str">
        <f t="shared" si="7"/>
        <v>-</v>
      </c>
      <c r="DB33" s="95" t="str">
        <f t="shared" si="8"/>
        <v>-</v>
      </c>
      <c r="DC33" s="95" t="str">
        <f t="shared" si="19"/>
        <v>-</v>
      </c>
      <c r="DD33" s="67"/>
      <c r="DE33" s="95" t="e">
        <f>IF(1&lt;=MAX(COUNTIFS('[2]0京都市'!$D:$D,M33,'[2]0京都市'!$F:$F,"乳児保育",'[2]0京都市'!$H:$H,I33),COUNTIFS('[2]1連盟'!$D:$D,M33,'[2]1連盟'!$F:$F,"乳児保育",'[2]1連盟'!$H:$H,I33),COUNTIFS('[2]2日保協'!$D:$D, M33,'[2]2日保協'!$F:$F,"乳児保育",'[2]2日保協'!$H:$H, I33)),"○","×")</f>
        <v>#VALUE!</v>
      </c>
      <c r="DF33" s="95" t="e">
        <f>IF(1&lt;=MAX(COUNTIFS('[2]0京都市'!$D:$D,P33,'[2]0京都市'!$F:$F,"幼児教育",'[2]0京都市'!$H:$H,I33),COUNTIFS('[2]1連盟'!$D:$D,P33,'[2]1連盟'!$F:$F,"幼児教育",'[2]1連盟'!$H:$H,I33),COUNTIFS('[2]2日保協'!$D:$D,P33,'[2]2日保協'!$F:$F,"幼児教育",'[2]2日保協'!$H:$H,I33)),"○","×")</f>
        <v>#VALUE!</v>
      </c>
      <c r="DG33" s="95" t="e">
        <f>IF(1&lt;=MAX(COUNTIFS('[2]0京都市'!$D:$D,S33,'[2]0京都市'!$F:$F,"障害児保育",'[2]0京都市'!$H:$H,I33),COUNTIFS('[2]1連盟'!$D:$D,S33,'[2]1連盟'!$F:$F,"障害児保育",'[2]1連盟'!$H:$H,I33),COUNTIFS('[2]2日保協'!$D:$D,S33,'[2]2日保協'!$F:$F,"障害児保育",'[2]2日保協'!$H:$H,I33)),"○","×")</f>
        <v>#VALUE!</v>
      </c>
      <c r="DH33" s="95" t="e">
        <f>IF(1&lt;=MAX(COUNTIFS('[2]0京都市'!$D:$D,V33,'[2]0京都市'!$F:$F,"食育・アレルギー対応",'[2]0京都市'!$H:$H,I33),COUNTIFS('[2]1連盟'!$D:$D,V33,'[2]1連盟'!$F:$F,"食育・アレルギー対応",'[2]1連盟'!$H:$H,I33),COUNTIFS('[2]2日保協'!$D:$D,V33,'[2]2日保協'!$F:$F,"食育・アレルギー対応",'[2]2日保協'!$H:$H,I33)),"○","×")</f>
        <v>#VALUE!</v>
      </c>
      <c r="DI33" s="95" t="e">
        <f>IF(1&lt;=MAX(COUNTIFS('[2]0京都市'!$D:$D,Y33,'[2]0京都市'!$F:$F,"保健衛生・安全対策",'[2]0京都市'!$H:$H,I33),COUNTIFS('[2]1連盟'!$D:$D,Y33,'[2]1連盟'!$F:$F,"保健衛生・安全対策",'[2]1連盟'!$H:$H,I33),COUNTIFS('[2]2日保協'!$D:$D,Y33,'[2]2日保協'!$F:$F,"保健衛生・安全対策",'[2]2日保協'!$H:$H,I33)),"○","×")</f>
        <v>#VALUE!</v>
      </c>
      <c r="DJ33" s="95" t="e">
        <f>IF(1&lt;=MAX(COUNTIFS('[2]0京都市'!$D:$D,AB33,'[2]0京都市'!$F:$F,"保護者支援・子育て支援",'[2]0京都市'!$H:$H,I33),COUNTIFS('[2]1連盟'!$D:$D,AB33,'[2]1連盟'!$F:$F,"保護者支援・子育て支援",'[2]1連盟'!$H:$H,I33),COUNTIFS('[2]2日保協'!$D:$D,AB33,'[2]2日保協'!$F:$F,"保護者支援・子育て支援",'[2]2日保協'!$H:$H,I33)),"○","×")</f>
        <v>#VALUE!</v>
      </c>
      <c r="DK33" s="95" t="e">
        <f>IF(1&lt;=MAX(COUNTIFS('[2]0京都市'!$D:$D,AE33,'[2]0京都市'!$F:$F,"マネジメント",'[2]0京都市'!$H:$H,I33),COUNTIFS('[2]1連盟'!$D:$D,AE33,'[2]1連盟'!$F:$F,"マネジメント",'[2]1連盟'!$H:$H,I33),COUNTIFS('[2]2日保協'!$D:$D,AE33,'[2]2日保協'!$F:$F,"マネジメント",'[2]2日保協'!$H:$H,I33)),"○","×")</f>
        <v>#VALUE!</v>
      </c>
      <c r="DL33" s="95" t="e">
        <f>IF(1&lt;=MAX(COUNTIFS('[2]0京都市'!$D:$D,AH33,'[2]0京都市'!$F:$F,"保育実践",'[2]0京都市'!$H:$H,I33),COUNTIFS('[2]1連盟'!$D:$D,AH33,'[2]1連盟'!$F:$F,"保育実践",'[2]1連盟'!$H:$H,I33),COUNTIFS('[2]2日保協'!$D:$D,AH33,'[2]2日保協'!$F:$F,"保育実践",'[2]2日保協'!$H:$H,I33)),"○","×")</f>
        <v>#VALUE!</v>
      </c>
    </row>
    <row r="34" spans="3:116" ht="19.5" customHeight="1">
      <c r="C34" s="19">
        <v>24</v>
      </c>
      <c r="D34" s="29"/>
      <c r="E34" s="35"/>
      <c r="F34" s="33"/>
      <c r="G34" s="8" t="s">
        <v>123</v>
      </c>
      <c r="H34" s="37"/>
      <c r="I34" s="16" t="str">
        <f t="shared" si="9"/>
        <v>-</v>
      </c>
      <c r="J34" s="41"/>
      <c r="K34" s="46"/>
      <c r="L34" s="50"/>
      <c r="M34" s="59"/>
      <c r="N34" s="109"/>
      <c r="O34" s="44"/>
      <c r="P34" s="59"/>
      <c r="Q34" s="109"/>
      <c r="R34" s="44"/>
      <c r="S34" s="59"/>
      <c r="T34" s="109"/>
      <c r="U34" s="44"/>
      <c r="V34" s="59"/>
      <c r="W34" s="109"/>
      <c r="X34" s="44"/>
      <c r="Y34" s="59"/>
      <c r="Z34" s="109"/>
      <c r="AA34" s="44"/>
      <c r="AB34" s="59"/>
      <c r="AC34" s="109"/>
      <c r="AD34" s="50"/>
      <c r="AE34" s="59"/>
      <c r="AF34" s="109"/>
      <c r="AG34" s="63"/>
      <c r="AH34" s="64"/>
      <c r="AI34" s="111"/>
      <c r="AJ34" s="57"/>
      <c r="AK34" s="57"/>
      <c r="AL34" s="56">
        <f>IF($K34=【リスト】!$C$5,IF($L34=【リスト】!$E$3,1,0)+IF($O34=【リスト】!$E$3,1,IF(AJ34=【リスト】!$E$3,1,0))+IF($R34=【リスト】!$E$3,1,0)+IF($U34=【リスト】!$E$3,1,0)+IF($X34=【リスト】!$E$3,1,0)+IF($AA34=【リスト】!$E$3,1,0)+IF($AD34=【リスト】!$E$3,1,0)+IF($AG34=【リスト】!$E$3,1,0),
IF(OR($L34=【リスト】!$E$3,$N34=【リスト】!$E$3),1,0)+IF(OR($O34=【リスト】!$E$3,$Q34=【リスト】!$E$3),1,IF(AJ34=【リスト】!$E$3,1,0))+IF(OR($R34=【リスト】!$E$3,$T34=【リスト】!$E$3),1,0)+IF(OR($U34=【リスト】!$E$3,$W34=【リスト】!$E$3),1,0)+IF(OR($X34=【リスト】!$E$3,$Z34=【リスト】!$E$3),1,0)+IF(OR($AA34=【リスト】!$E$3,$AC34=【リスト】!$E$3),1,0)+IF(OR($AD34=【リスト】!$E$3,$AF34=【リスト】!$E$3),1,0)+IF(OR($AG34=【リスト】!$E$3,$AI34=【リスト】!$E$3),1,0))</f>
        <v>0</v>
      </c>
      <c r="AM34" s="15" t="str">
        <f>IF($D34="","-",IF(OR($K34=【リスト】!$C$2,$K34=【リスト】!$C$3,$K34=【リスト】!$C$4),$BA$4,IF($K34=【リスト】!$C$5,$BA$5,"分類未選択")))</f>
        <v>-</v>
      </c>
      <c r="AN34" s="25" t="str">
        <f>IF($AM34="-","-",
IF($AM34="分類未選択","K列（分類）をプルダウンから選択してください。",
IF($AL34&lt;$AM34,"必要な研修時間数に達していません。",
IF(AND($K34=【リスト】!$C$2,$AD34&lt;&gt;【リスト】!$E$3),"マネジメント分野の修了が必須となる区分の職員ですが、未修了となっています。",
"OK"))))</f>
        <v>-</v>
      </c>
      <c r="AO34" s="9"/>
      <c r="AQ34" s="95" t="str" cm="1">
        <f t="array" ref="AQ34">IFERROR(_xlfn.IFS(AND(OR($K34="副主任保育士（人数A）",$K34="専門リーダー（人数A）"),OR(AZ34=1,N34="○")),1,AND(OR($K34="園長、主任保育士、副園長等（人数A）",$K34="職務分野別リーダー（人数B）"),AZ34=1),1),"")</f>
        <v/>
      </c>
      <c r="AR34" s="95" t="str" cm="1">
        <f t="array" ref="AR34">IFERROR(_xlfn.IFS(AND(OR($K34="副主任保育士（人数A）",$K34="専門リーダー（人数A）"),OR(BA34=1,Q34="○")),1,AND(OR($K34="園長、主任保育士、副園長等（人数A）",$K34="職務分野別リーダー（人数B）"),BA34=1),1),"")</f>
        <v/>
      </c>
      <c r="AS34" s="95" t="str" cm="1">
        <f t="array" ref="AS34">IFERROR(_xlfn.IFS(AND(OR($K34="副主任保育士（人数A）",$K34="専門リーダー（人数A）"),OR(BB34=1,T34="○")),1,AND(OR($K34="園長、主任保育士、副園長等（人数A）",$K34="職務分野別リーダー（人数B）"),BB34=1),1),"")</f>
        <v/>
      </c>
      <c r="AT34" s="95" t="str" cm="1">
        <f t="array" ref="AT34">IFERROR(_xlfn.IFS(AND(OR($K34="副主任保育士（人数A）",$K34="専門リーダー（人数A）"),OR(BC34=1,W34="○")),1,AND(OR($K34="園長、主任保育士、副園長等（人数A）",$K34="職務分野別リーダー（人数B）"),BC34=1),1),"")</f>
        <v/>
      </c>
      <c r="AU34" s="95" t="str" cm="1">
        <f t="array" ref="AU34">IFERROR(_xlfn.IFS(AND(OR($K34="副主任保育士（人数A）",$K34="専門リーダー（人数A）"),OR(BD34=1,Z34="○")),1,AND(OR($K34="園長、主任保育士、副園長等（人数A）",$K34="職務分野別リーダー（人数B）"),BD34=1),1),"")</f>
        <v/>
      </c>
      <c r="AV34" s="95" t="str" cm="1">
        <f t="array" ref="AV34">IFERROR(_xlfn.IFS(AND(OR($K34="副主任保育士（人数A）",$K34="専門リーダー（人数A）"),OR(BE34=1,AC34="○")),1,AND(OR($K34="園長、主任保育士、副園長等（人数A）",$K34="職務分野別リーダー（人数B）"),BE34=1),1),"")</f>
        <v/>
      </c>
      <c r="AW34" s="95" t="str" cm="1">
        <f t="array" ref="AW34">IFERROR(_xlfn.IFS(AND($K34="副主任保育士（人数A）",OR(BF34=1,AD34="○")),1,AND(OR($K34="園長、主任保育士、副園長等（人数A）",$K34="職務分野別リーダー（人数B）",,$K34="専門リーダー（人数A）"),BF34=1),1),"")</f>
        <v/>
      </c>
      <c r="AX34" s="95" t="e">
        <f t="shared" si="10"/>
        <v>#VALUE!</v>
      </c>
      <c r="AY34" s="95" t="str">
        <f t="shared" si="10"/>
        <v/>
      </c>
      <c r="AZ34" s="96" t="str">
        <f t="shared" si="20"/>
        <v/>
      </c>
      <c r="BA34" s="95" t="str">
        <f t="shared" si="20"/>
        <v/>
      </c>
      <c r="BB34" s="95" t="str">
        <f t="shared" si="20"/>
        <v/>
      </c>
      <c r="BC34" s="95" t="str">
        <f t="shared" si="20"/>
        <v/>
      </c>
      <c r="BD34" s="95" t="str">
        <f t="shared" si="20"/>
        <v/>
      </c>
      <c r="BE34" s="95" t="str">
        <f t="shared" si="20"/>
        <v/>
      </c>
      <c r="BF34" s="95" t="str" cm="1">
        <f t="array" ref="BF34">IFERROR(_xlfn.IFS(CR34="○",1,AND(OR(K34="副主任保育士（人数A）",K34="園長、主任保育士、副園長等（人数A）"),COUNTIF(BO34,"○")&gt;0),1,AND(OR(K34="専門リーダー（人数A）",K34="職務分野別リーダー（人数B）"),CG34="○"),1),"")</f>
        <v/>
      </c>
      <c r="BG34" s="95" t="e">
        <f t="shared" si="11"/>
        <v>#VALUE!</v>
      </c>
      <c r="BH34" s="97" t="str">
        <f t="shared" si="12"/>
        <v/>
      </c>
      <c r="BI34" s="98" t="str">
        <f t="shared" si="21"/>
        <v/>
      </c>
      <c r="BJ34" s="99" t="str">
        <f t="shared" si="21"/>
        <v/>
      </c>
      <c r="BK34" s="99" t="str">
        <f t="shared" si="21"/>
        <v/>
      </c>
      <c r="BL34" s="99" t="str">
        <f t="shared" si="21"/>
        <v/>
      </c>
      <c r="BM34" s="99" t="str">
        <f t="shared" si="21"/>
        <v/>
      </c>
      <c r="BN34" s="99" t="str">
        <f t="shared" si="21"/>
        <v/>
      </c>
      <c r="BO34" s="99" t="str">
        <f t="shared" si="21"/>
        <v/>
      </c>
      <c r="BP34" s="99" t="str">
        <f t="shared" si="13"/>
        <v/>
      </c>
      <c r="BQ34" s="99" t="str">
        <f t="shared" si="14"/>
        <v/>
      </c>
      <c r="BR34" s="67"/>
      <c r="BS34" s="100"/>
      <c r="BT34" s="101"/>
      <c r="BU34" s="95" t="e">
        <f t="shared" si="15"/>
        <v>#VALUE!</v>
      </c>
      <c r="BV34" s="102" t="str">
        <f t="shared" si="2"/>
        <v/>
      </c>
      <c r="BW34" s="95" t="e">
        <f t="shared" si="16"/>
        <v>#VALUE!</v>
      </c>
      <c r="BX34" s="103" t="e">
        <f t="shared" si="17"/>
        <v>#VALUE!</v>
      </c>
      <c r="BY34" s="82"/>
      <c r="BZ34" s="101"/>
      <c r="CA34" s="101"/>
      <c r="CB34" s="101"/>
      <c r="CC34" s="101"/>
      <c r="CD34" s="101"/>
      <c r="CE34" s="101"/>
      <c r="CF34" s="101"/>
      <c r="CG34" s="101"/>
      <c r="CH34" s="101"/>
      <c r="CI34" s="101"/>
      <c r="CJ34" s="101"/>
      <c r="CK34" s="104"/>
      <c r="CL34" s="95" t="e">
        <f>IF(1&lt;=MAX(COUNTIFS([1]保・地!$F:$F,$I34,[1]保・地!$H:$H,"1")),"○","×")</f>
        <v>#VALUE!</v>
      </c>
      <c r="CM34" s="95" t="e">
        <f>IF(1&lt;=MAX(COUNTIFS([1]保・地!$F:$F,$I34,[1]保・地!$I:$I,"1")),"○","×")</f>
        <v>#VALUE!</v>
      </c>
      <c r="CN34" s="95" t="e">
        <f>IF(1&lt;=MAX(COUNTIFS([1]保・地!$F:$F,$I34,[1]保・地!$J:$J,"1")),"○","×")</f>
        <v>#VALUE!</v>
      </c>
      <c r="CO34" s="95" t="e">
        <f>IF(1&lt;=MAX(COUNTIFS([1]保・地!$F:$F,$I34,[1]保・地!$K:$K,"1")),"○","×")</f>
        <v>#VALUE!</v>
      </c>
      <c r="CP34" s="95" t="e">
        <f>IF(1&lt;=MAX(COUNTIFS([1]保・地!$F:$F,$I34,[1]保・地!$L:$L,"1")),"○","×")</f>
        <v>#VALUE!</v>
      </c>
      <c r="CQ34" s="95" t="e">
        <f>IF(1&lt;=MAX(COUNTIFS([1]保・地!$F:$F,$I34,[1]保・地!$M:$M,"1")),"○","×")</f>
        <v>#VALUE!</v>
      </c>
      <c r="CR34" s="95" t="e">
        <f>IF(1&lt;=MAX(COUNTIFS([1]保・地!$F:$F,$I34,[1]保・地!$N:$N,"1")),"○","×")</f>
        <v>#VALUE!</v>
      </c>
      <c r="CS34" s="95" t="e">
        <f>IF(1&lt;=MAX(COUNTIFS([1]保・地!$F:$F,$I34,[1]保・地!$O:$O,"1")),"○","×")</f>
        <v>#VALUE!</v>
      </c>
      <c r="CT34" s="95" t="e">
        <f>IF(1&lt;=MAX(COUNTIFS([1]保・地!$F:$F,$I34,[1]保・地!$P:$P,"1")),"○","×")</f>
        <v>#VALUE!</v>
      </c>
      <c r="CU34" s="67"/>
      <c r="CV34" s="95" t="str">
        <f t="shared" si="18"/>
        <v>-</v>
      </c>
      <c r="CW34" s="95" t="str">
        <f t="shared" si="3"/>
        <v>-</v>
      </c>
      <c r="CX34" s="95" t="str">
        <f t="shared" si="4"/>
        <v>-</v>
      </c>
      <c r="CY34" s="95" t="str">
        <f t="shared" si="5"/>
        <v>-</v>
      </c>
      <c r="CZ34" s="95" t="str">
        <f t="shared" si="6"/>
        <v>-</v>
      </c>
      <c r="DA34" s="95" t="str">
        <f t="shared" si="7"/>
        <v>-</v>
      </c>
      <c r="DB34" s="95" t="str">
        <f t="shared" si="8"/>
        <v>-</v>
      </c>
      <c r="DC34" s="95" t="str">
        <f t="shared" si="19"/>
        <v>-</v>
      </c>
      <c r="DD34" s="67"/>
      <c r="DE34" s="95" t="e">
        <f>IF(1&lt;=MAX(COUNTIFS('[2]0京都市'!$D:$D,M34,'[2]0京都市'!$F:$F,"乳児保育",'[2]0京都市'!$H:$H,I34),COUNTIFS('[2]1連盟'!$D:$D,M34,'[2]1連盟'!$F:$F,"乳児保育",'[2]1連盟'!$H:$H,I34),COUNTIFS('[2]2日保協'!$D:$D, M34,'[2]2日保協'!$F:$F,"乳児保育",'[2]2日保協'!$H:$H, I34)),"○","×")</f>
        <v>#VALUE!</v>
      </c>
      <c r="DF34" s="95" t="e">
        <f>IF(1&lt;=MAX(COUNTIFS('[2]0京都市'!$D:$D,P34,'[2]0京都市'!$F:$F,"幼児教育",'[2]0京都市'!$H:$H,I34),COUNTIFS('[2]1連盟'!$D:$D,P34,'[2]1連盟'!$F:$F,"幼児教育",'[2]1連盟'!$H:$H,I34),COUNTIFS('[2]2日保協'!$D:$D,P34,'[2]2日保協'!$F:$F,"幼児教育",'[2]2日保協'!$H:$H,I34)),"○","×")</f>
        <v>#VALUE!</v>
      </c>
      <c r="DG34" s="95" t="e">
        <f>IF(1&lt;=MAX(COUNTIFS('[2]0京都市'!$D:$D,S34,'[2]0京都市'!$F:$F,"障害児保育",'[2]0京都市'!$H:$H,I34),COUNTIFS('[2]1連盟'!$D:$D,S34,'[2]1連盟'!$F:$F,"障害児保育",'[2]1連盟'!$H:$H,I34),COUNTIFS('[2]2日保協'!$D:$D,S34,'[2]2日保協'!$F:$F,"障害児保育",'[2]2日保協'!$H:$H,I34)),"○","×")</f>
        <v>#VALUE!</v>
      </c>
      <c r="DH34" s="95" t="e">
        <f>IF(1&lt;=MAX(COUNTIFS('[2]0京都市'!$D:$D,V34,'[2]0京都市'!$F:$F,"食育・アレルギー対応",'[2]0京都市'!$H:$H,I34),COUNTIFS('[2]1連盟'!$D:$D,V34,'[2]1連盟'!$F:$F,"食育・アレルギー対応",'[2]1連盟'!$H:$H,I34),COUNTIFS('[2]2日保協'!$D:$D,V34,'[2]2日保協'!$F:$F,"食育・アレルギー対応",'[2]2日保協'!$H:$H,I34)),"○","×")</f>
        <v>#VALUE!</v>
      </c>
      <c r="DI34" s="95" t="e">
        <f>IF(1&lt;=MAX(COUNTIFS('[2]0京都市'!$D:$D,Y34,'[2]0京都市'!$F:$F,"保健衛生・安全対策",'[2]0京都市'!$H:$H,I34),COUNTIFS('[2]1連盟'!$D:$D,Y34,'[2]1連盟'!$F:$F,"保健衛生・安全対策",'[2]1連盟'!$H:$H,I34),COUNTIFS('[2]2日保協'!$D:$D,Y34,'[2]2日保協'!$F:$F,"保健衛生・安全対策",'[2]2日保協'!$H:$H,I34)),"○","×")</f>
        <v>#VALUE!</v>
      </c>
      <c r="DJ34" s="95" t="e">
        <f>IF(1&lt;=MAX(COUNTIFS('[2]0京都市'!$D:$D,AB34,'[2]0京都市'!$F:$F,"保護者支援・子育て支援",'[2]0京都市'!$H:$H,I34),COUNTIFS('[2]1連盟'!$D:$D,AB34,'[2]1連盟'!$F:$F,"保護者支援・子育て支援",'[2]1連盟'!$H:$H,I34),COUNTIFS('[2]2日保協'!$D:$D,AB34,'[2]2日保協'!$F:$F,"保護者支援・子育て支援",'[2]2日保協'!$H:$H,I34)),"○","×")</f>
        <v>#VALUE!</v>
      </c>
      <c r="DK34" s="95" t="e">
        <f>IF(1&lt;=MAX(COUNTIFS('[2]0京都市'!$D:$D,AE34,'[2]0京都市'!$F:$F,"マネジメント",'[2]0京都市'!$H:$H,I34),COUNTIFS('[2]1連盟'!$D:$D,AE34,'[2]1連盟'!$F:$F,"マネジメント",'[2]1連盟'!$H:$H,I34),COUNTIFS('[2]2日保協'!$D:$D,AE34,'[2]2日保協'!$F:$F,"マネジメント",'[2]2日保協'!$H:$H,I34)),"○","×")</f>
        <v>#VALUE!</v>
      </c>
      <c r="DL34" s="95" t="e">
        <f>IF(1&lt;=MAX(COUNTIFS('[2]0京都市'!$D:$D,AH34,'[2]0京都市'!$F:$F,"保育実践",'[2]0京都市'!$H:$H,I34),COUNTIFS('[2]1連盟'!$D:$D,AH34,'[2]1連盟'!$F:$F,"保育実践",'[2]1連盟'!$H:$H,I34),COUNTIFS('[2]2日保協'!$D:$D,AH34,'[2]2日保協'!$F:$F,"保育実践",'[2]2日保協'!$H:$H,I34)),"○","×")</f>
        <v>#VALUE!</v>
      </c>
    </row>
    <row r="35" spans="3:116" ht="19.5" customHeight="1">
      <c r="C35" s="19">
        <v>25</v>
      </c>
      <c r="D35" s="29"/>
      <c r="E35" s="35"/>
      <c r="F35" s="33"/>
      <c r="G35" s="8" t="s">
        <v>123</v>
      </c>
      <c r="H35" s="37"/>
      <c r="I35" s="16" t="str">
        <f t="shared" si="9"/>
        <v>-</v>
      </c>
      <c r="J35" s="41"/>
      <c r="K35" s="46"/>
      <c r="L35" s="50"/>
      <c r="M35" s="59"/>
      <c r="N35" s="109"/>
      <c r="O35" s="44"/>
      <c r="P35" s="59"/>
      <c r="Q35" s="51"/>
      <c r="R35" s="44"/>
      <c r="S35" s="59"/>
      <c r="T35" s="109"/>
      <c r="U35" s="44"/>
      <c r="V35" s="59"/>
      <c r="W35" s="109"/>
      <c r="X35" s="44"/>
      <c r="Y35" s="59"/>
      <c r="Z35" s="109"/>
      <c r="AA35" s="44"/>
      <c r="AB35" s="59"/>
      <c r="AC35" s="109"/>
      <c r="AD35" s="50"/>
      <c r="AE35" s="59"/>
      <c r="AF35" s="109"/>
      <c r="AG35" s="63"/>
      <c r="AH35" s="64"/>
      <c r="AI35" s="111"/>
      <c r="AJ35" s="57"/>
      <c r="AK35" s="57"/>
      <c r="AL35" s="56">
        <f>IF($K35=【リスト】!$C$5,IF($L35=【リスト】!$E$3,1,0)+IF($O35=【リスト】!$E$3,1,IF(AJ35=【リスト】!$E$3,1,0))+IF($R35=【リスト】!$E$3,1,0)+IF($U35=【リスト】!$E$3,1,0)+IF($X35=【リスト】!$E$3,1,0)+IF($AA35=【リスト】!$E$3,1,0)+IF($AD35=【リスト】!$E$3,1,0)+IF($AG35=【リスト】!$E$3,1,0),
IF(OR($L35=【リスト】!$E$3,$N35=【リスト】!$E$3),1,0)+IF(OR($O35=【リスト】!$E$3,$Q35=【リスト】!$E$3),1,IF(AJ35=【リスト】!$E$3,1,0))+IF(OR($R35=【リスト】!$E$3,$T35=【リスト】!$E$3),1,0)+IF(OR($U35=【リスト】!$E$3,$W35=【リスト】!$E$3),1,0)+IF(OR($X35=【リスト】!$E$3,$Z35=【リスト】!$E$3),1,0)+IF(OR($AA35=【リスト】!$E$3,$AC35=【リスト】!$E$3),1,0)+IF(OR($AD35=【リスト】!$E$3,$AF35=【リスト】!$E$3),1,0)+IF(OR($AG35=【リスト】!$E$3,$AI35=【リスト】!$E$3),1,0))</f>
        <v>0</v>
      </c>
      <c r="AM35" s="15" t="str">
        <f>IF($D35="","-",IF(OR($K35=【リスト】!$C$2,$K35=【リスト】!$C$3,$K35=【リスト】!$C$4),$BA$4,IF($K35=【リスト】!$C$5,$BA$5,"分類未選択")))</f>
        <v>-</v>
      </c>
      <c r="AN35" s="25" t="str">
        <f>IF($AM35="-","-",
IF($AM35="分類未選択","K列（分類）をプルダウンから選択してください。",
IF($AL35&lt;$AM35,"必要な研修時間数に達していません。",
IF(AND($K35=【リスト】!$C$2,$AD35&lt;&gt;【リスト】!$E$3),"マネジメント分野の修了が必須となる区分の職員ですが、未修了となっています。",
"OK"))))</f>
        <v>-</v>
      </c>
      <c r="AO35" s="9"/>
      <c r="AQ35" s="95" t="str" cm="1">
        <f t="array" ref="AQ35">IFERROR(_xlfn.IFS(AND(OR($K35="副主任保育士（人数A）",$K35="専門リーダー（人数A）"),OR(AZ35=1,N35="○")),1,AND(OR($K35="園長、主任保育士、副園長等（人数A）",$K35="職務分野別リーダー（人数B）"),AZ35=1),1),"")</f>
        <v/>
      </c>
      <c r="AR35" s="95" t="str" cm="1">
        <f t="array" ref="AR35">IFERROR(_xlfn.IFS(AND(OR($K35="副主任保育士（人数A）",$K35="専門リーダー（人数A）"),OR(BA35=1,Q35="○")),1,AND(OR($K35="園長、主任保育士、副園長等（人数A）",$K35="職務分野別リーダー（人数B）"),BA35=1),1),"")</f>
        <v/>
      </c>
      <c r="AS35" s="95" t="str" cm="1">
        <f t="array" ref="AS35">IFERROR(_xlfn.IFS(AND(OR($K35="副主任保育士（人数A）",$K35="専門リーダー（人数A）"),OR(BB35=1,T35="○")),1,AND(OR($K35="園長、主任保育士、副園長等（人数A）",$K35="職務分野別リーダー（人数B）"),BB35=1),1),"")</f>
        <v/>
      </c>
      <c r="AT35" s="95" t="str" cm="1">
        <f t="array" ref="AT35">IFERROR(_xlfn.IFS(AND(OR($K35="副主任保育士（人数A）",$K35="専門リーダー（人数A）"),OR(BC35=1,W35="○")),1,AND(OR($K35="園長、主任保育士、副園長等（人数A）",$K35="職務分野別リーダー（人数B）"),BC35=1),1),"")</f>
        <v/>
      </c>
      <c r="AU35" s="95" t="str" cm="1">
        <f t="array" ref="AU35">IFERROR(_xlfn.IFS(AND(OR($K35="副主任保育士（人数A）",$K35="専門リーダー（人数A）"),OR(BD35=1,Z35="○")),1,AND(OR($K35="園長、主任保育士、副園長等（人数A）",$K35="職務分野別リーダー（人数B）"),BD35=1),1),"")</f>
        <v/>
      </c>
      <c r="AV35" s="95" t="str" cm="1">
        <f t="array" ref="AV35">IFERROR(_xlfn.IFS(AND(OR($K35="副主任保育士（人数A）",$K35="専門リーダー（人数A）"),OR(BE35=1,AC35="○")),1,AND(OR($K35="園長、主任保育士、副園長等（人数A）",$K35="職務分野別リーダー（人数B）"),BE35=1),1),"")</f>
        <v/>
      </c>
      <c r="AW35" s="95" t="str" cm="1">
        <f t="array" ref="AW35">IFERROR(_xlfn.IFS(AND($K35="副主任保育士（人数A）",OR(BF35=1,AD35="○")),1,AND(OR($K35="園長、主任保育士、副園長等（人数A）",$K35="職務分野別リーダー（人数B）",,$K35="専門リーダー（人数A）"),BF35=1),1),"")</f>
        <v/>
      </c>
      <c r="AX35" s="95" t="e">
        <f t="shared" si="10"/>
        <v>#VALUE!</v>
      </c>
      <c r="AY35" s="95" t="str">
        <f t="shared" si="10"/>
        <v/>
      </c>
      <c r="AZ35" s="96" t="str">
        <f t="shared" si="20"/>
        <v/>
      </c>
      <c r="BA35" s="95" t="str">
        <f t="shared" si="20"/>
        <v/>
      </c>
      <c r="BB35" s="95" t="str">
        <f t="shared" si="20"/>
        <v/>
      </c>
      <c r="BC35" s="95" t="str">
        <f t="shared" si="20"/>
        <v/>
      </c>
      <c r="BD35" s="95" t="str">
        <f t="shared" si="20"/>
        <v/>
      </c>
      <c r="BE35" s="95" t="str">
        <f t="shared" si="20"/>
        <v/>
      </c>
      <c r="BF35" s="95" t="str" cm="1">
        <f t="array" ref="BF35">IFERROR(_xlfn.IFS(CR35="○",1,AND(OR(K35="副主任保育士（人数A）",K35="園長、主任保育士、副園長等（人数A）"),COUNTIF(BO35,"○")&gt;0),1,AND(OR(K35="専門リーダー（人数A）",K35="職務分野別リーダー（人数B）"),CG35="○"),1),"")</f>
        <v/>
      </c>
      <c r="BG35" s="95" t="e">
        <f t="shared" si="11"/>
        <v>#VALUE!</v>
      </c>
      <c r="BH35" s="97" t="str">
        <f t="shared" si="12"/>
        <v/>
      </c>
      <c r="BI35" s="98" t="str">
        <f t="shared" si="21"/>
        <v/>
      </c>
      <c r="BJ35" s="99" t="str">
        <f t="shared" si="21"/>
        <v/>
      </c>
      <c r="BK35" s="99" t="str">
        <f t="shared" si="21"/>
        <v/>
      </c>
      <c r="BL35" s="99" t="str">
        <f t="shared" si="21"/>
        <v/>
      </c>
      <c r="BM35" s="99" t="str">
        <f t="shared" si="21"/>
        <v/>
      </c>
      <c r="BN35" s="99" t="str">
        <f t="shared" si="21"/>
        <v/>
      </c>
      <c r="BO35" s="99" t="str">
        <f t="shared" si="21"/>
        <v/>
      </c>
      <c r="BP35" s="99" t="str">
        <f t="shared" si="13"/>
        <v/>
      </c>
      <c r="BQ35" s="99" t="str">
        <f t="shared" si="14"/>
        <v/>
      </c>
      <c r="BR35" s="67"/>
      <c r="BS35" s="100"/>
      <c r="BT35" s="101"/>
      <c r="BU35" s="95" t="e">
        <f t="shared" si="15"/>
        <v>#VALUE!</v>
      </c>
      <c r="BV35" s="102" t="str">
        <f t="shared" si="2"/>
        <v/>
      </c>
      <c r="BW35" s="95" t="e">
        <f t="shared" si="16"/>
        <v>#VALUE!</v>
      </c>
      <c r="BX35" s="103" t="e">
        <f t="shared" si="17"/>
        <v>#VALUE!</v>
      </c>
      <c r="BY35" s="82"/>
      <c r="BZ35" s="101"/>
      <c r="CA35" s="101"/>
      <c r="CB35" s="101"/>
      <c r="CC35" s="101"/>
      <c r="CD35" s="101"/>
      <c r="CE35" s="101"/>
      <c r="CF35" s="101"/>
      <c r="CG35" s="101"/>
      <c r="CH35" s="101"/>
      <c r="CI35" s="101"/>
      <c r="CJ35" s="101"/>
      <c r="CK35" s="104"/>
      <c r="CL35" s="95" t="e">
        <f>IF(1&lt;=MAX(COUNTIFS([1]保・地!$F:$F,$I35,[1]保・地!$H:$H,"1")),"○","×")</f>
        <v>#VALUE!</v>
      </c>
      <c r="CM35" s="95" t="e">
        <f>IF(1&lt;=MAX(COUNTIFS([1]保・地!$F:$F,$I35,[1]保・地!$I:$I,"1")),"○","×")</f>
        <v>#VALUE!</v>
      </c>
      <c r="CN35" s="95" t="e">
        <f>IF(1&lt;=MAX(COUNTIFS([1]保・地!$F:$F,$I35,[1]保・地!$J:$J,"1")),"○","×")</f>
        <v>#VALUE!</v>
      </c>
      <c r="CO35" s="95" t="e">
        <f>IF(1&lt;=MAX(COUNTIFS([1]保・地!$F:$F,$I35,[1]保・地!$K:$K,"1")),"○","×")</f>
        <v>#VALUE!</v>
      </c>
      <c r="CP35" s="95" t="e">
        <f>IF(1&lt;=MAX(COUNTIFS([1]保・地!$F:$F,$I35,[1]保・地!$L:$L,"1")),"○","×")</f>
        <v>#VALUE!</v>
      </c>
      <c r="CQ35" s="95" t="e">
        <f>IF(1&lt;=MAX(COUNTIFS([1]保・地!$F:$F,$I35,[1]保・地!$M:$M,"1")),"○","×")</f>
        <v>#VALUE!</v>
      </c>
      <c r="CR35" s="95" t="e">
        <f>IF(1&lt;=MAX(COUNTIFS([1]保・地!$F:$F,$I35,[1]保・地!$N:$N,"1")),"○","×")</f>
        <v>#VALUE!</v>
      </c>
      <c r="CS35" s="95" t="e">
        <f>IF(1&lt;=MAX(COUNTIFS([1]保・地!$F:$F,$I35,[1]保・地!$O:$O,"1")),"○","×")</f>
        <v>#VALUE!</v>
      </c>
      <c r="CT35" s="95" t="e">
        <f>IF(1&lt;=MAX(COUNTIFS([1]保・地!$F:$F,$I35,[1]保・地!$P:$P,"1")),"○","×")</f>
        <v>#VALUE!</v>
      </c>
      <c r="CU35" s="67"/>
      <c r="CV35" s="95" t="str">
        <f t="shared" si="18"/>
        <v>-</v>
      </c>
      <c r="CW35" s="95" t="str">
        <f t="shared" si="3"/>
        <v>-</v>
      </c>
      <c r="CX35" s="95" t="str">
        <f t="shared" si="4"/>
        <v>-</v>
      </c>
      <c r="CY35" s="95" t="str">
        <f t="shared" si="5"/>
        <v>-</v>
      </c>
      <c r="CZ35" s="95" t="str">
        <f t="shared" si="6"/>
        <v>-</v>
      </c>
      <c r="DA35" s="95" t="str">
        <f t="shared" si="7"/>
        <v>-</v>
      </c>
      <c r="DB35" s="95" t="str">
        <f t="shared" si="8"/>
        <v>-</v>
      </c>
      <c r="DC35" s="95" t="str">
        <f t="shared" si="19"/>
        <v>-</v>
      </c>
      <c r="DD35" s="67"/>
      <c r="DE35" s="95" t="e">
        <f>IF(1&lt;=MAX(COUNTIFS('[2]0京都市'!$D:$D,M35,'[2]0京都市'!$F:$F,"乳児保育",'[2]0京都市'!$H:$H,I35),COUNTIFS('[2]1連盟'!$D:$D,M35,'[2]1連盟'!$F:$F,"乳児保育",'[2]1連盟'!$H:$H,I35),COUNTIFS('[2]2日保協'!$D:$D, M35,'[2]2日保協'!$F:$F,"乳児保育",'[2]2日保協'!$H:$H, I35)),"○","×")</f>
        <v>#VALUE!</v>
      </c>
      <c r="DF35" s="95" t="e">
        <f>IF(1&lt;=MAX(COUNTIFS('[2]0京都市'!$D:$D,P35,'[2]0京都市'!$F:$F,"幼児教育",'[2]0京都市'!$H:$H,I35),COUNTIFS('[2]1連盟'!$D:$D,P35,'[2]1連盟'!$F:$F,"幼児教育",'[2]1連盟'!$H:$H,I35),COUNTIFS('[2]2日保協'!$D:$D,P35,'[2]2日保協'!$F:$F,"幼児教育",'[2]2日保協'!$H:$H,I35)),"○","×")</f>
        <v>#VALUE!</v>
      </c>
      <c r="DG35" s="95" t="e">
        <f>IF(1&lt;=MAX(COUNTIFS('[2]0京都市'!$D:$D,S35,'[2]0京都市'!$F:$F,"障害児保育",'[2]0京都市'!$H:$H,I35),COUNTIFS('[2]1連盟'!$D:$D,S35,'[2]1連盟'!$F:$F,"障害児保育",'[2]1連盟'!$H:$H,I35),COUNTIFS('[2]2日保協'!$D:$D,S35,'[2]2日保協'!$F:$F,"障害児保育",'[2]2日保協'!$H:$H,I35)),"○","×")</f>
        <v>#VALUE!</v>
      </c>
      <c r="DH35" s="95" t="e">
        <f>IF(1&lt;=MAX(COUNTIFS('[2]0京都市'!$D:$D,V35,'[2]0京都市'!$F:$F,"食育・アレルギー対応",'[2]0京都市'!$H:$H,I35),COUNTIFS('[2]1連盟'!$D:$D,V35,'[2]1連盟'!$F:$F,"食育・アレルギー対応",'[2]1連盟'!$H:$H,I35),COUNTIFS('[2]2日保協'!$D:$D,V35,'[2]2日保協'!$F:$F,"食育・アレルギー対応",'[2]2日保協'!$H:$H,I35)),"○","×")</f>
        <v>#VALUE!</v>
      </c>
      <c r="DI35" s="95" t="e">
        <f>IF(1&lt;=MAX(COUNTIFS('[2]0京都市'!$D:$D,Y35,'[2]0京都市'!$F:$F,"保健衛生・安全対策",'[2]0京都市'!$H:$H,I35),COUNTIFS('[2]1連盟'!$D:$D,Y35,'[2]1連盟'!$F:$F,"保健衛生・安全対策",'[2]1連盟'!$H:$H,I35),COUNTIFS('[2]2日保協'!$D:$D,Y35,'[2]2日保協'!$F:$F,"保健衛生・安全対策",'[2]2日保協'!$H:$H,I35)),"○","×")</f>
        <v>#VALUE!</v>
      </c>
      <c r="DJ35" s="95" t="e">
        <f>IF(1&lt;=MAX(COUNTIFS('[2]0京都市'!$D:$D,AB35,'[2]0京都市'!$F:$F,"保護者支援・子育て支援",'[2]0京都市'!$H:$H,I35),COUNTIFS('[2]1連盟'!$D:$D,AB35,'[2]1連盟'!$F:$F,"保護者支援・子育て支援",'[2]1連盟'!$H:$H,I35),COUNTIFS('[2]2日保協'!$D:$D,AB35,'[2]2日保協'!$F:$F,"保護者支援・子育て支援",'[2]2日保協'!$H:$H,I35)),"○","×")</f>
        <v>#VALUE!</v>
      </c>
      <c r="DK35" s="95" t="e">
        <f>IF(1&lt;=MAX(COUNTIFS('[2]0京都市'!$D:$D,AE35,'[2]0京都市'!$F:$F,"マネジメント",'[2]0京都市'!$H:$H,I35),COUNTIFS('[2]1連盟'!$D:$D,AE35,'[2]1連盟'!$F:$F,"マネジメント",'[2]1連盟'!$H:$H,I35),COUNTIFS('[2]2日保協'!$D:$D,AE35,'[2]2日保協'!$F:$F,"マネジメント",'[2]2日保協'!$H:$H,I35)),"○","×")</f>
        <v>#VALUE!</v>
      </c>
      <c r="DL35" s="95" t="e">
        <f>IF(1&lt;=MAX(COUNTIFS('[2]0京都市'!$D:$D,AH35,'[2]0京都市'!$F:$F,"保育実践",'[2]0京都市'!$H:$H,I35),COUNTIFS('[2]1連盟'!$D:$D,AH35,'[2]1連盟'!$F:$F,"保育実践",'[2]1連盟'!$H:$H,I35),COUNTIFS('[2]2日保協'!$D:$D,AH35,'[2]2日保協'!$F:$F,"保育実践",'[2]2日保協'!$H:$H,I35)),"○","×")</f>
        <v>#VALUE!</v>
      </c>
    </row>
    <row r="36" spans="3:116" ht="19.5" customHeight="1">
      <c r="C36" s="19">
        <v>26</v>
      </c>
      <c r="D36" s="29"/>
      <c r="E36" s="35"/>
      <c r="F36" s="33"/>
      <c r="G36" s="8" t="s">
        <v>123</v>
      </c>
      <c r="H36" s="37"/>
      <c r="I36" s="16" t="str">
        <f t="shared" si="9"/>
        <v>-</v>
      </c>
      <c r="J36" s="41"/>
      <c r="K36" s="46"/>
      <c r="L36" s="50"/>
      <c r="M36" s="59"/>
      <c r="N36" s="109"/>
      <c r="O36" s="44"/>
      <c r="P36" s="59"/>
      <c r="Q36" s="51"/>
      <c r="R36" s="44"/>
      <c r="S36" s="59"/>
      <c r="T36" s="109"/>
      <c r="U36" s="44"/>
      <c r="V36" s="59"/>
      <c r="W36" s="109"/>
      <c r="X36" s="44"/>
      <c r="Y36" s="59"/>
      <c r="Z36" s="109"/>
      <c r="AA36" s="44"/>
      <c r="AB36" s="59"/>
      <c r="AC36" s="109"/>
      <c r="AD36" s="50"/>
      <c r="AE36" s="59"/>
      <c r="AF36" s="109"/>
      <c r="AG36" s="63"/>
      <c r="AH36" s="64"/>
      <c r="AI36" s="111"/>
      <c r="AJ36" s="57"/>
      <c r="AK36" s="57"/>
      <c r="AL36" s="56">
        <f>IF($K36=【リスト】!$C$5,IF($L36=【リスト】!$E$3,1,0)+IF($O36=【リスト】!$E$3,1,IF(AJ36=【リスト】!$E$3,1,0))+IF($R36=【リスト】!$E$3,1,0)+IF($U36=【リスト】!$E$3,1,0)+IF($X36=【リスト】!$E$3,1,0)+IF($AA36=【リスト】!$E$3,1,0)+IF($AD36=【リスト】!$E$3,1,0)+IF($AG36=【リスト】!$E$3,1,0),
IF(OR($L36=【リスト】!$E$3,$N36=【リスト】!$E$3),1,0)+IF(OR($O36=【リスト】!$E$3,$Q36=【リスト】!$E$3),1,IF(AJ36=【リスト】!$E$3,1,0))+IF(OR($R36=【リスト】!$E$3,$T36=【リスト】!$E$3),1,0)+IF(OR($U36=【リスト】!$E$3,$W36=【リスト】!$E$3),1,0)+IF(OR($X36=【リスト】!$E$3,$Z36=【リスト】!$E$3),1,0)+IF(OR($AA36=【リスト】!$E$3,$AC36=【リスト】!$E$3),1,0)+IF(OR($AD36=【リスト】!$E$3,$AF36=【リスト】!$E$3),1,0)+IF(OR($AG36=【リスト】!$E$3,$AI36=【リスト】!$E$3),1,0))</f>
        <v>0</v>
      </c>
      <c r="AM36" s="15" t="str">
        <f>IF($D36="","-",IF(OR($K36=【リスト】!$C$2,$K36=【リスト】!$C$3,$K36=【リスト】!$C$4),$BA$4,IF($K36=【リスト】!$C$5,$BA$5,"分類未選択")))</f>
        <v>-</v>
      </c>
      <c r="AN36" s="25" t="str">
        <f>IF($AM36="-","-",
IF($AM36="分類未選択","K列（分類）をプルダウンから選択してください。",
IF($AL36&lt;$AM36,"必要な研修時間数に達していません。",
IF(AND($K36=【リスト】!$C$2,$AD36&lt;&gt;【リスト】!$E$3),"マネジメント分野の修了が必須となる区分の職員ですが、未修了となっています。",
"OK"))))</f>
        <v>-</v>
      </c>
      <c r="AO36" s="9"/>
      <c r="AQ36" s="95" t="str" cm="1">
        <f t="array" ref="AQ36">IFERROR(_xlfn.IFS(AND(OR($K36="副主任保育士（人数A）",$K36="専門リーダー（人数A）"),OR(AZ36=1,N36="○")),1,AND(OR($K36="園長、主任保育士、副園長等（人数A）",$K36="職務分野別リーダー（人数B）"),AZ36=1),1),"")</f>
        <v/>
      </c>
      <c r="AR36" s="95" t="str" cm="1">
        <f t="array" ref="AR36">IFERROR(_xlfn.IFS(AND(OR($K36="副主任保育士（人数A）",$K36="専門リーダー（人数A）"),OR(BA36=1,Q36="○")),1,AND(OR($K36="園長、主任保育士、副園長等（人数A）",$K36="職務分野別リーダー（人数B）"),BA36=1),1),"")</f>
        <v/>
      </c>
      <c r="AS36" s="95" t="str" cm="1">
        <f t="array" ref="AS36">IFERROR(_xlfn.IFS(AND(OR($K36="副主任保育士（人数A）",$K36="専門リーダー（人数A）"),OR(BB36=1,T36="○")),1,AND(OR($K36="園長、主任保育士、副園長等（人数A）",$K36="職務分野別リーダー（人数B）"),BB36=1),1),"")</f>
        <v/>
      </c>
      <c r="AT36" s="95" t="str" cm="1">
        <f t="array" ref="AT36">IFERROR(_xlfn.IFS(AND(OR($K36="副主任保育士（人数A）",$K36="専門リーダー（人数A）"),OR(BC36=1,W36="○")),1,AND(OR($K36="園長、主任保育士、副園長等（人数A）",$K36="職務分野別リーダー（人数B）"),BC36=1),1),"")</f>
        <v/>
      </c>
      <c r="AU36" s="95" t="str" cm="1">
        <f t="array" ref="AU36">IFERROR(_xlfn.IFS(AND(OR($K36="副主任保育士（人数A）",$K36="専門リーダー（人数A）"),OR(BD36=1,Z36="○")),1,AND(OR($K36="園長、主任保育士、副園長等（人数A）",$K36="職務分野別リーダー（人数B）"),BD36=1),1),"")</f>
        <v/>
      </c>
      <c r="AV36" s="95" t="str" cm="1">
        <f t="array" ref="AV36">IFERROR(_xlfn.IFS(AND(OR($K36="副主任保育士（人数A）",$K36="専門リーダー（人数A）"),OR(BE36=1,AC36="○")),1,AND(OR($K36="園長、主任保育士、副園長等（人数A）",$K36="職務分野別リーダー（人数B）"),BE36=1),1),"")</f>
        <v/>
      </c>
      <c r="AW36" s="95" t="str" cm="1">
        <f t="array" ref="AW36">IFERROR(_xlfn.IFS(AND($K36="副主任保育士（人数A）",OR(BF36=1,AD36="○")),1,AND(OR($K36="園長、主任保育士、副園長等（人数A）",$K36="職務分野別リーダー（人数B）",,$K36="専門リーダー（人数A）"),BF36=1),1),"")</f>
        <v/>
      </c>
      <c r="AX36" s="95" t="e">
        <f t="shared" si="10"/>
        <v>#VALUE!</v>
      </c>
      <c r="AY36" s="95" t="str">
        <f t="shared" si="10"/>
        <v/>
      </c>
      <c r="AZ36" s="96" t="str">
        <f t="shared" si="20"/>
        <v/>
      </c>
      <c r="BA36" s="95" t="str">
        <f t="shared" si="20"/>
        <v/>
      </c>
      <c r="BB36" s="95" t="str">
        <f t="shared" si="20"/>
        <v/>
      </c>
      <c r="BC36" s="95" t="str">
        <f t="shared" si="20"/>
        <v/>
      </c>
      <c r="BD36" s="95" t="str">
        <f t="shared" si="20"/>
        <v/>
      </c>
      <c r="BE36" s="95" t="str">
        <f t="shared" si="20"/>
        <v/>
      </c>
      <c r="BF36" s="95" t="str" cm="1">
        <f t="array" ref="BF36">IFERROR(_xlfn.IFS(CR36="○",1,AND(OR(K36="副主任保育士（人数A）",K36="園長、主任保育士、副園長等（人数A）"),COUNTIF(BO36,"○")&gt;0),1,AND(OR(K36="専門リーダー（人数A）",K36="職務分野別リーダー（人数B）"),CG36="○"),1),"")</f>
        <v/>
      </c>
      <c r="BG36" s="95" t="e">
        <f t="shared" si="11"/>
        <v>#VALUE!</v>
      </c>
      <c r="BH36" s="97" t="str">
        <f t="shared" si="12"/>
        <v/>
      </c>
      <c r="BI36" s="98" t="str">
        <f t="shared" si="21"/>
        <v/>
      </c>
      <c r="BJ36" s="99" t="str">
        <f t="shared" si="21"/>
        <v/>
      </c>
      <c r="BK36" s="99" t="str">
        <f t="shared" si="21"/>
        <v/>
      </c>
      <c r="BL36" s="99" t="str">
        <f t="shared" si="21"/>
        <v/>
      </c>
      <c r="BM36" s="99" t="str">
        <f t="shared" si="21"/>
        <v/>
      </c>
      <c r="BN36" s="99" t="str">
        <f t="shared" si="21"/>
        <v/>
      </c>
      <c r="BO36" s="99" t="str">
        <f t="shared" si="21"/>
        <v/>
      </c>
      <c r="BP36" s="99" t="str">
        <f t="shared" si="13"/>
        <v/>
      </c>
      <c r="BQ36" s="99" t="str">
        <f t="shared" si="14"/>
        <v/>
      </c>
      <c r="BR36" s="67"/>
      <c r="BS36" s="100"/>
      <c r="BT36" s="101"/>
      <c r="BU36" s="95" t="e">
        <f t="shared" si="15"/>
        <v>#VALUE!</v>
      </c>
      <c r="BV36" s="102" t="str">
        <f t="shared" si="2"/>
        <v/>
      </c>
      <c r="BW36" s="95" t="e">
        <f t="shared" si="16"/>
        <v>#VALUE!</v>
      </c>
      <c r="BX36" s="103" t="e">
        <f t="shared" si="17"/>
        <v>#VALUE!</v>
      </c>
      <c r="BY36" s="82"/>
      <c r="BZ36" s="101"/>
      <c r="CA36" s="101"/>
      <c r="CB36" s="101"/>
      <c r="CC36" s="101"/>
      <c r="CD36" s="101"/>
      <c r="CE36" s="101"/>
      <c r="CF36" s="101"/>
      <c r="CG36" s="101"/>
      <c r="CH36" s="101"/>
      <c r="CI36" s="101"/>
      <c r="CJ36" s="101"/>
      <c r="CK36" s="104"/>
      <c r="CL36" s="95" t="e">
        <f>IF(1&lt;=MAX(COUNTIFS([1]保・地!$F:$F,$I36,[1]保・地!$H:$H,"1")),"○","×")</f>
        <v>#VALUE!</v>
      </c>
      <c r="CM36" s="95" t="e">
        <f>IF(1&lt;=MAX(COUNTIFS([1]保・地!$F:$F,$I36,[1]保・地!$I:$I,"1")),"○","×")</f>
        <v>#VALUE!</v>
      </c>
      <c r="CN36" s="95" t="e">
        <f>IF(1&lt;=MAX(COUNTIFS([1]保・地!$F:$F,$I36,[1]保・地!$J:$J,"1")),"○","×")</f>
        <v>#VALUE!</v>
      </c>
      <c r="CO36" s="95" t="e">
        <f>IF(1&lt;=MAX(COUNTIFS([1]保・地!$F:$F,$I36,[1]保・地!$K:$K,"1")),"○","×")</f>
        <v>#VALUE!</v>
      </c>
      <c r="CP36" s="95" t="e">
        <f>IF(1&lt;=MAX(COUNTIFS([1]保・地!$F:$F,$I36,[1]保・地!$L:$L,"1")),"○","×")</f>
        <v>#VALUE!</v>
      </c>
      <c r="CQ36" s="95" t="e">
        <f>IF(1&lt;=MAX(COUNTIFS([1]保・地!$F:$F,$I36,[1]保・地!$M:$M,"1")),"○","×")</f>
        <v>#VALUE!</v>
      </c>
      <c r="CR36" s="95" t="e">
        <f>IF(1&lt;=MAX(COUNTIFS([1]保・地!$F:$F,$I36,[1]保・地!$N:$N,"1")),"○","×")</f>
        <v>#VALUE!</v>
      </c>
      <c r="CS36" s="95" t="e">
        <f>IF(1&lt;=MAX(COUNTIFS([1]保・地!$F:$F,$I36,[1]保・地!$O:$O,"1")),"○","×")</f>
        <v>#VALUE!</v>
      </c>
      <c r="CT36" s="95" t="e">
        <f>IF(1&lt;=MAX(COUNTIFS([1]保・地!$F:$F,$I36,[1]保・地!$P:$P,"1")),"○","×")</f>
        <v>#VALUE!</v>
      </c>
      <c r="CU36" s="67"/>
      <c r="CV36" s="95" t="str">
        <f t="shared" si="18"/>
        <v>-</v>
      </c>
      <c r="CW36" s="95" t="str">
        <f t="shared" si="3"/>
        <v>-</v>
      </c>
      <c r="CX36" s="95" t="str">
        <f t="shared" si="4"/>
        <v>-</v>
      </c>
      <c r="CY36" s="95" t="str">
        <f t="shared" si="5"/>
        <v>-</v>
      </c>
      <c r="CZ36" s="95" t="str">
        <f t="shared" si="6"/>
        <v>-</v>
      </c>
      <c r="DA36" s="95" t="str">
        <f t="shared" si="7"/>
        <v>-</v>
      </c>
      <c r="DB36" s="95" t="str">
        <f t="shared" si="8"/>
        <v>-</v>
      </c>
      <c r="DC36" s="95" t="str">
        <f t="shared" si="19"/>
        <v>-</v>
      </c>
      <c r="DD36" s="67"/>
      <c r="DE36" s="95" t="e">
        <f>IF(1&lt;=MAX(COUNTIFS('[2]0京都市'!$D:$D,M36,'[2]0京都市'!$F:$F,"乳児保育",'[2]0京都市'!$H:$H,I36),COUNTIFS('[2]1連盟'!$D:$D,M36,'[2]1連盟'!$F:$F,"乳児保育",'[2]1連盟'!$H:$H,I36),COUNTIFS('[2]2日保協'!$D:$D, M36,'[2]2日保協'!$F:$F,"乳児保育",'[2]2日保協'!$H:$H, I36)),"○","×")</f>
        <v>#VALUE!</v>
      </c>
      <c r="DF36" s="95" t="e">
        <f>IF(1&lt;=MAX(COUNTIFS('[2]0京都市'!$D:$D,P36,'[2]0京都市'!$F:$F,"幼児教育",'[2]0京都市'!$H:$H,I36),COUNTIFS('[2]1連盟'!$D:$D,P36,'[2]1連盟'!$F:$F,"幼児教育",'[2]1連盟'!$H:$H,I36),COUNTIFS('[2]2日保協'!$D:$D,P36,'[2]2日保協'!$F:$F,"幼児教育",'[2]2日保協'!$H:$H,I36)),"○","×")</f>
        <v>#VALUE!</v>
      </c>
      <c r="DG36" s="95" t="e">
        <f>IF(1&lt;=MAX(COUNTIFS('[2]0京都市'!$D:$D,S36,'[2]0京都市'!$F:$F,"障害児保育",'[2]0京都市'!$H:$H,I36),COUNTIFS('[2]1連盟'!$D:$D,S36,'[2]1連盟'!$F:$F,"障害児保育",'[2]1連盟'!$H:$H,I36),COUNTIFS('[2]2日保協'!$D:$D,S36,'[2]2日保協'!$F:$F,"障害児保育",'[2]2日保協'!$H:$H,I36)),"○","×")</f>
        <v>#VALUE!</v>
      </c>
      <c r="DH36" s="95" t="e">
        <f>IF(1&lt;=MAX(COUNTIFS('[2]0京都市'!$D:$D,V36,'[2]0京都市'!$F:$F,"食育・アレルギー対応",'[2]0京都市'!$H:$H,I36),COUNTIFS('[2]1連盟'!$D:$D,V36,'[2]1連盟'!$F:$F,"食育・アレルギー対応",'[2]1連盟'!$H:$H,I36),COUNTIFS('[2]2日保協'!$D:$D,V36,'[2]2日保協'!$F:$F,"食育・アレルギー対応",'[2]2日保協'!$H:$H,I36)),"○","×")</f>
        <v>#VALUE!</v>
      </c>
      <c r="DI36" s="95" t="e">
        <f>IF(1&lt;=MAX(COUNTIFS('[2]0京都市'!$D:$D,Y36,'[2]0京都市'!$F:$F,"保健衛生・安全対策",'[2]0京都市'!$H:$H,I36),COUNTIFS('[2]1連盟'!$D:$D,Y36,'[2]1連盟'!$F:$F,"保健衛生・安全対策",'[2]1連盟'!$H:$H,I36),COUNTIFS('[2]2日保協'!$D:$D,Y36,'[2]2日保協'!$F:$F,"保健衛生・安全対策",'[2]2日保協'!$H:$H,I36)),"○","×")</f>
        <v>#VALUE!</v>
      </c>
      <c r="DJ36" s="95" t="e">
        <f>IF(1&lt;=MAX(COUNTIFS('[2]0京都市'!$D:$D,AB36,'[2]0京都市'!$F:$F,"保護者支援・子育て支援",'[2]0京都市'!$H:$H,I36),COUNTIFS('[2]1連盟'!$D:$D,AB36,'[2]1連盟'!$F:$F,"保護者支援・子育て支援",'[2]1連盟'!$H:$H,I36),COUNTIFS('[2]2日保協'!$D:$D,AB36,'[2]2日保協'!$F:$F,"保護者支援・子育て支援",'[2]2日保協'!$H:$H,I36)),"○","×")</f>
        <v>#VALUE!</v>
      </c>
      <c r="DK36" s="95" t="e">
        <f>IF(1&lt;=MAX(COUNTIFS('[2]0京都市'!$D:$D,AE36,'[2]0京都市'!$F:$F,"マネジメント",'[2]0京都市'!$H:$H,I36),COUNTIFS('[2]1連盟'!$D:$D,AE36,'[2]1連盟'!$F:$F,"マネジメント",'[2]1連盟'!$H:$H,I36),COUNTIFS('[2]2日保協'!$D:$D,AE36,'[2]2日保協'!$F:$F,"マネジメント",'[2]2日保協'!$H:$H,I36)),"○","×")</f>
        <v>#VALUE!</v>
      </c>
      <c r="DL36" s="95" t="e">
        <f>IF(1&lt;=MAX(COUNTIFS('[2]0京都市'!$D:$D,AH36,'[2]0京都市'!$F:$F,"保育実践",'[2]0京都市'!$H:$H,I36),COUNTIFS('[2]1連盟'!$D:$D,AH36,'[2]1連盟'!$F:$F,"保育実践",'[2]1連盟'!$H:$H,I36),COUNTIFS('[2]2日保協'!$D:$D,AH36,'[2]2日保協'!$F:$F,"保育実践",'[2]2日保協'!$H:$H,I36)),"○","×")</f>
        <v>#VALUE!</v>
      </c>
    </row>
    <row r="37" spans="3:116" ht="19.5" customHeight="1">
      <c r="C37" s="19">
        <v>27</v>
      </c>
      <c r="D37" s="29"/>
      <c r="E37" s="35"/>
      <c r="F37" s="33"/>
      <c r="G37" s="8" t="s">
        <v>123</v>
      </c>
      <c r="H37" s="37"/>
      <c r="I37" s="16" t="str">
        <f t="shared" si="9"/>
        <v>-</v>
      </c>
      <c r="J37" s="41"/>
      <c r="K37" s="46"/>
      <c r="L37" s="50"/>
      <c r="M37" s="59"/>
      <c r="N37" s="109"/>
      <c r="O37" s="44"/>
      <c r="P37" s="59"/>
      <c r="Q37" s="51"/>
      <c r="R37" s="44"/>
      <c r="S37" s="59"/>
      <c r="T37" s="109"/>
      <c r="U37" s="44"/>
      <c r="V37" s="59"/>
      <c r="W37" s="109"/>
      <c r="X37" s="44"/>
      <c r="Y37" s="59"/>
      <c r="Z37" s="109"/>
      <c r="AA37" s="44"/>
      <c r="AB37" s="59"/>
      <c r="AC37" s="109"/>
      <c r="AD37" s="50"/>
      <c r="AE37" s="59"/>
      <c r="AF37" s="109"/>
      <c r="AG37" s="63"/>
      <c r="AH37" s="64"/>
      <c r="AI37" s="111"/>
      <c r="AJ37" s="57"/>
      <c r="AK37" s="57"/>
      <c r="AL37" s="56">
        <f>IF($K37=【リスト】!$C$5,IF($L37=【リスト】!$E$3,1,0)+IF($O37=【リスト】!$E$3,1,IF(AJ37=【リスト】!$E$3,1,0))+IF($R37=【リスト】!$E$3,1,0)+IF($U37=【リスト】!$E$3,1,0)+IF($X37=【リスト】!$E$3,1,0)+IF($AA37=【リスト】!$E$3,1,0)+IF($AD37=【リスト】!$E$3,1,0)+IF($AG37=【リスト】!$E$3,1,0),
IF(OR($L37=【リスト】!$E$3,$N37=【リスト】!$E$3),1,0)+IF(OR($O37=【リスト】!$E$3,$Q37=【リスト】!$E$3),1,IF(AJ37=【リスト】!$E$3,1,0))+IF(OR($R37=【リスト】!$E$3,$T37=【リスト】!$E$3),1,0)+IF(OR($U37=【リスト】!$E$3,$W37=【リスト】!$E$3),1,0)+IF(OR($X37=【リスト】!$E$3,$Z37=【リスト】!$E$3),1,0)+IF(OR($AA37=【リスト】!$E$3,$AC37=【リスト】!$E$3),1,0)+IF(OR($AD37=【リスト】!$E$3,$AF37=【リスト】!$E$3),1,0)+IF(OR($AG37=【リスト】!$E$3,$AI37=【リスト】!$E$3),1,0))</f>
        <v>0</v>
      </c>
      <c r="AM37" s="15" t="str">
        <f>IF($D37="","-",IF(OR($K37=【リスト】!$C$2,$K37=【リスト】!$C$3,$K37=【リスト】!$C$4),$BA$4,IF($K37=【リスト】!$C$5,$BA$5,"分類未選択")))</f>
        <v>-</v>
      </c>
      <c r="AN37" s="25" t="str">
        <f>IF($AM37="-","-",
IF($AM37="分類未選択","K列（分類）をプルダウンから選択してください。",
IF($AL37&lt;$AM37,"必要な研修時間数に達していません。",
IF(AND($K37=【リスト】!$C$2,$AD37&lt;&gt;【リスト】!$E$3),"マネジメント分野の修了が必須となる区分の職員ですが、未修了となっています。",
"OK"))))</f>
        <v>-</v>
      </c>
      <c r="AO37" s="9"/>
      <c r="AQ37" s="95" t="str" cm="1">
        <f t="array" ref="AQ37">IFERROR(_xlfn.IFS(AND(OR($K37="副主任保育士（人数A）",$K37="専門リーダー（人数A）"),OR(AZ37=1,N37="○")),1,AND(OR($K37="園長、主任保育士、副園長等（人数A）",$K37="職務分野別リーダー（人数B）"),AZ37=1),1),"")</f>
        <v/>
      </c>
      <c r="AR37" s="95" t="str" cm="1">
        <f t="array" ref="AR37">IFERROR(_xlfn.IFS(AND(OR($K37="副主任保育士（人数A）",$K37="専門リーダー（人数A）"),OR(BA37=1,Q37="○")),1,AND(OR($K37="園長、主任保育士、副園長等（人数A）",$K37="職務分野別リーダー（人数B）"),BA37=1),1),"")</f>
        <v/>
      </c>
      <c r="AS37" s="95" t="str" cm="1">
        <f t="array" ref="AS37">IFERROR(_xlfn.IFS(AND(OR($K37="副主任保育士（人数A）",$K37="専門リーダー（人数A）"),OR(BB37=1,T37="○")),1,AND(OR($K37="園長、主任保育士、副園長等（人数A）",$K37="職務分野別リーダー（人数B）"),BB37=1),1),"")</f>
        <v/>
      </c>
      <c r="AT37" s="95" t="str" cm="1">
        <f t="array" ref="AT37">IFERROR(_xlfn.IFS(AND(OR($K37="副主任保育士（人数A）",$K37="専門リーダー（人数A）"),OR(BC37=1,W37="○")),1,AND(OR($K37="園長、主任保育士、副園長等（人数A）",$K37="職務分野別リーダー（人数B）"),BC37=1),1),"")</f>
        <v/>
      </c>
      <c r="AU37" s="95" t="str" cm="1">
        <f t="array" ref="AU37">IFERROR(_xlfn.IFS(AND(OR($K37="副主任保育士（人数A）",$K37="専門リーダー（人数A）"),OR(BD37=1,Z37="○")),1,AND(OR($K37="園長、主任保育士、副園長等（人数A）",$K37="職務分野別リーダー（人数B）"),BD37=1),1),"")</f>
        <v/>
      </c>
      <c r="AV37" s="95" t="str" cm="1">
        <f t="array" ref="AV37">IFERROR(_xlfn.IFS(AND(OR($K37="副主任保育士（人数A）",$K37="専門リーダー（人数A）"),OR(BE37=1,AC37="○")),1,AND(OR($K37="園長、主任保育士、副園長等（人数A）",$K37="職務分野別リーダー（人数B）"),BE37=1),1),"")</f>
        <v/>
      </c>
      <c r="AW37" s="95" t="str" cm="1">
        <f t="array" ref="AW37">IFERROR(_xlfn.IFS(AND($K37="副主任保育士（人数A）",OR(BF37=1,AD37="○")),1,AND(OR($K37="園長、主任保育士、副園長等（人数A）",$K37="職務分野別リーダー（人数B）",,$K37="専門リーダー（人数A）"),BF37=1),1),"")</f>
        <v/>
      </c>
      <c r="AX37" s="95" t="e">
        <f t="shared" si="10"/>
        <v>#VALUE!</v>
      </c>
      <c r="AY37" s="95" t="str">
        <f t="shared" si="10"/>
        <v/>
      </c>
      <c r="AZ37" s="96" t="str">
        <f t="shared" si="20"/>
        <v/>
      </c>
      <c r="BA37" s="95" t="str">
        <f t="shared" si="20"/>
        <v/>
      </c>
      <c r="BB37" s="95" t="str">
        <f t="shared" si="20"/>
        <v/>
      </c>
      <c r="BC37" s="95" t="str">
        <f t="shared" si="20"/>
        <v/>
      </c>
      <c r="BD37" s="95" t="str">
        <f t="shared" si="20"/>
        <v/>
      </c>
      <c r="BE37" s="95" t="str">
        <f t="shared" si="20"/>
        <v/>
      </c>
      <c r="BF37" s="95" t="str" cm="1">
        <f t="array" ref="BF37">IFERROR(_xlfn.IFS(CR37="○",1,AND(OR(K37="副主任保育士（人数A）",K37="園長、主任保育士、副園長等（人数A）"),COUNTIF(BO37,"○")&gt;0),1,AND(OR(K37="専門リーダー（人数A）",K37="職務分野別リーダー（人数B）"),CG37="○"),1),"")</f>
        <v/>
      </c>
      <c r="BG37" s="95" t="e">
        <f t="shared" si="11"/>
        <v>#VALUE!</v>
      </c>
      <c r="BH37" s="97" t="str">
        <f t="shared" si="12"/>
        <v/>
      </c>
      <c r="BI37" s="98" t="str">
        <f t="shared" si="21"/>
        <v/>
      </c>
      <c r="BJ37" s="99" t="str">
        <f t="shared" si="21"/>
        <v/>
      </c>
      <c r="BK37" s="99" t="str">
        <f t="shared" si="21"/>
        <v/>
      </c>
      <c r="BL37" s="99" t="str">
        <f t="shared" si="21"/>
        <v/>
      </c>
      <c r="BM37" s="99" t="str">
        <f t="shared" si="21"/>
        <v/>
      </c>
      <c r="BN37" s="99" t="str">
        <f t="shared" si="21"/>
        <v/>
      </c>
      <c r="BO37" s="99" t="str">
        <f t="shared" si="21"/>
        <v/>
      </c>
      <c r="BP37" s="99" t="str">
        <f t="shared" si="13"/>
        <v/>
      </c>
      <c r="BQ37" s="99" t="str">
        <f t="shared" si="14"/>
        <v/>
      </c>
      <c r="BR37" s="67"/>
      <c r="BS37" s="100"/>
      <c r="BT37" s="101"/>
      <c r="BU37" s="95" t="e">
        <f t="shared" si="15"/>
        <v>#VALUE!</v>
      </c>
      <c r="BV37" s="102" t="str">
        <f t="shared" si="2"/>
        <v/>
      </c>
      <c r="BW37" s="95" t="e">
        <f t="shared" si="16"/>
        <v>#VALUE!</v>
      </c>
      <c r="BX37" s="103" t="e">
        <f t="shared" si="17"/>
        <v>#VALUE!</v>
      </c>
      <c r="BY37" s="82"/>
      <c r="BZ37" s="101"/>
      <c r="CA37" s="101"/>
      <c r="CB37" s="101"/>
      <c r="CC37" s="101"/>
      <c r="CD37" s="101"/>
      <c r="CE37" s="101"/>
      <c r="CF37" s="101"/>
      <c r="CG37" s="101"/>
      <c r="CH37" s="101"/>
      <c r="CI37" s="101"/>
      <c r="CJ37" s="101"/>
      <c r="CK37" s="104"/>
      <c r="CL37" s="95" t="e">
        <f>IF(1&lt;=MAX(COUNTIFS([1]保・地!$F:$F,$I37,[1]保・地!$H:$H,"1")),"○","×")</f>
        <v>#VALUE!</v>
      </c>
      <c r="CM37" s="95" t="e">
        <f>IF(1&lt;=MAX(COUNTIFS([1]保・地!$F:$F,$I37,[1]保・地!$I:$I,"1")),"○","×")</f>
        <v>#VALUE!</v>
      </c>
      <c r="CN37" s="95" t="e">
        <f>IF(1&lt;=MAX(COUNTIFS([1]保・地!$F:$F,$I37,[1]保・地!$J:$J,"1")),"○","×")</f>
        <v>#VALUE!</v>
      </c>
      <c r="CO37" s="95" t="e">
        <f>IF(1&lt;=MAX(COUNTIFS([1]保・地!$F:$F,$I37,[1]保・地!$K:$K,"1")),"○","×")</f>
        <v>#VALUE!</v>
      </c>
      <c r="CP37" s="95" t="e">
        <f>IF(1&lt;=MAX(COUNTIFS([1]保・地!$F:$F,$I37,[1]保・地!$L:$L,"1")),"○","×")</f>
        <v>#VALUE!</v>
      </c>
      <c r="CQ37" s="95" t="e">
        <f>IF(1&lt;=MAX(COUNTIFS([1]保・地!$F:$F,$I37,[1]保・地!$M:$M,"1")),"○","×")</f>
        <v>#VALUE!</v>
      </c>
      <c r="CR37" s="95" t="e">
        <f>IF(1&lt;=MAX(COUNTIFS([1]保・地!$F:$F,$I37,[1]保・地!$N:$N,"1")),"○","×")</f>
        <v>#VALUE!</v>
      </c>
      <c r="CS37" s="95" t="e">
        <f>IF(1&lt;=MAX(COUNTIFS([1]保・地!$F:$F,$I37,[1]保・地!$O:$O,"1")),"○","×")</f>
        <v>#VALUE!</v>
      </c>
      <c r="CT37" s="95" t="e">
        <f>IF(1&lt;=MAX(COUNTIFS([1]保・地!$F:$F,$I37,[1]保・地!$P:$P,"1")),"○","×")</f>
        <v>#VALUE!</v>
      </c>
      <c r="CU37" s="67"/>
      <c r="CV37" s="95" t="str">
        <f t="shared" si="18"/>
        <v>-</v>
      </c>
      <c r="CW37" s="95" t="str">
        <f t="shared" si="3"/>
        <v>-</v>
      </c>
      <c r="CX37" s="95" t="str">
        <f t="shared" si="4"/>
        <v>-</v>
      </c>
      <c r="CY37" s="95" t="str">
        <f t="shared" si="5"/>
        <v>-</v>
      </c>
      <c r="CZ37" s="95" t="str">
        <f t="shared" si="6"/>
        <v>-</v>
      </c>
      <c r="DA37" s="95" t="str">
        <f t="shared" si="7"/>
        <v>-</v>
      </c>
      <c r="DB37" s="95" t="str">
        <f t="shared" si="8"/>
        <v>-</v>
      </c>
      <c r="DC37" s="95" t="str">
        <f t="shared" si="19"/>
        <v>-</v>
      </c>
      <c r="DD37" s="67"/>
      <c r="DE37" s="95" t="e">
        <f>IF(1&lt;=MAX(COUNTIFS('[2]0京都市'!$D:$D,M37,'[2]0京都市'!$F:$F,"乳児保育",'[2]0京都市'!$H:$H,I37),COUNTIFS('[2]1連盟'!$D:$D,M37,'[2]1連盟'!$F:$F,"乳児保育",'[2]1連盟'!$H:$H,I37),COUNTIFS('[2]2日保協'!$D:$D, M37,'[2]2日保協'!$F:$F,"乳児保育",'[2]2日保協'!$H:$H, I37)),"○","×")</f>
        <v>#VALUE!</v>
      </c>
      <c r="DF37" s="95" t="e">
        <f>IF(1&lt;=MAX(COUNTIFS('[2]0京都市'!$D:$D,P37,'[2]0京都市'!$F:$F,"幼児教育",'[2]0京都市'!$H:$H,I37),COUNTIFS('[2]1連盟'!$D:$D,P37,'[2]1連盟'!$F:$F,"幼児教育",'[2]1連盟'!$H:$H,I37),COUNTIFS('[2]2日保協'!$D:$D,P37,'[2]2日保協'!$F:$F,"幼児教育",'[2]2日保協'!$H:$H,I37)),"○","×")</f>
        <v>#VALUE!</v>
      </c>
      <c r="DG37" s="95" t="e">
        <f>IF(1&lt;=MAX(COUNTIFS('[2]0京都市'!$D:$D,S37,'[2]0京都市'!$F:$F,"障害児保育",'[2]0京都市'!$H:$H,I37),COUNTIFS('[2]1連盟'!$D:$D,S37,'[2]1連盟'!$F:$F,"障害児保育",'[2]1連盟'!$H:$H,I37),COUNTIFS('[2]2日保協'!$D:$D,S37,'[2]2日保協'!$F:$F,"障害児保育",'[2]2日保協'!$H:$H,I37)),"○","×")</f>
        <v>#VALUE!</v>
      </c>
      <c r="DH37" s="95" t="e">
        <f>IF(1&lt;=MAX(COUNTIFS('[2]0京都市'!$D:$D,V37,'[2]0京都市'!$F:$F,"食育・アレルギー対応",'[2]0京都市'!$H:$H,I37),COUNTIFS('[2]1連盟'!$D:$D,V37,'[2]1連盟'!$F:$F,"食育・アレルギー対応",'[2]1連盟'!$H:$H,I37),COUNTIFS('[2]2日保協'!$D:$D,V37,'[2]2日保協'!$F:$F,"食育・アレルギー対応",'[2]2日保協'!$H:$H,I37)),"○","×")</f>
        <v>#VALUE!</v>
      </c>
      <c r="DI37" s="95" t="e">
        <f>IF(1&lt;=MAX(COUNTIFS('[2]0京都市'!$D:$D,Y37,'[2]0京都市'!$F:$F,"保健衛生・安全対策",'[2]0京都市'!$H:$H,I37),COUNTIFS('[2]1連盟'!$D:$D,Y37,'[2]1連盟'!$F:$F,"保健衛生・安全対策",'[2]1連盟'!$H:$H,I37),COUNTIFS('[2]2日保協'!$D:$D,Y37,'[2]2日保協'!$F:$F,"保健衛生・安全対策",'[2]2日保協'!$H:$H,I37)),"○","×")</f>
        <v>#VALUE!</v>
      </c>
      <c r="DJ37" s="95" t="e">
        <f>IF(1&lt;=MAX(COUNTIFS('[2]0京都市'!$D:$D,AB37,'[2]0京都市'!$F:$F,"保護者支援・子育て支援",'[2]0京都市'!$H:$H,I37),COUNTIFS('[2]1連盟'!$D:$D,AB37,'[2]1連盟'!$F:$F,"保護者支援・子育て支援",'[2]1連盟'!$H:$H,I37),COUNTIFS('[2]2日保協'!$D:$D,AB37,'[2]2日保協'!$F:$F,"保護者支援・子育て支援",'[2]2日保協'!$H:$H,I37)),"○","×")</f>
        <v>#VALUE!</v>
      </c>
      <c r="DK37" s="95" t="e">
        <f>IF(1&lt;=MAX(COUNTIFS('[2]0京都市'!$D:$D,AE37,'[2]0京都市'!$F:$F,"マネジメント",'[2]0京都市'!$H:$H,I37),COUNTIFS('[2]1連盟'!$D:$D,AE37,'[2]1連盟'!$F:$F,"マネジメント",'[2]1連盟'!$H:$H,I37),COUNTIFS('[2]2日保協'!$D:$D,AE37,'[2]2日保協'!$F:$F,"マネジメント",'[2]2日保協'!$H:$H,I37)),"○","×")</f>
        <v>#VALUE!</v>
      </c>
      <c r="DL37" s="95" t="e">
        <f>IF(1&lt;=MAX(COUNTIFS('[2]0京都市'!$D:$D,AH37,'[2]0京都市'!$F:$F,"保育実践",'[2]0京都市'!$H:$H,I37),COUNTIFS('[2]1連盟'!$D:$D,AH37,'[2]1連盟'!$F:$F,"保育実践",'[2]1連盟'!$H:$H,I37),COUNTIFS('[2]2日保協'!$D:$D,AH37,'[2]2日保協'!$F:$F,"保育実践",'[2]2日保協'!$H:$H,I37)),"○","×")</f>
        <v>#VALUE!</v>
      </c>
    </row>
    <row r="38" spans="3:116" ht="19.5" customHeight="1">
      <c r="C38" s="19">
        <v>28</v>
      </c>
      <c r="D38" s="29"/>
      <c r="E38" s="35"/>
      <c r="F38" s="33"/>
      <c r="G38" s="8" t="s">
        <v>123</v>
      </c>
      <c r="H38" s="37"/>
      <c r="I38" s="16" t="str">
        <f t="shared" si="9"/>
        <v>-</v>
      </c>
      <c r="J38" s="41"/>
      <c r="K38" s="46"/>
      <c r="L38" s="50"/>
      <c r="M38" s="59"/>
      <c r="N38" s="109"/>
      <c r="O38" s="44"/>
      <c r="P38" s="59"/>
      <c r="Q38" s="51"/>
      <c r="R38" s="44"/>
      <c r="S38" s="59"/>
      <c r="T38" s="109"/>
      <c r="U38" s="44"/>
      <c r="V38" s="59"/>
      <c r="W38" s="109"/>
      <c r="X38" s="44"/>
      <c r="Y38" s="59"/>
      <c r="Z38" s="109"/>
      <c r="AA38" s="44"/>
      <c r="AB38" s="59"/>
      <c r="AC38" s="109"/>
      <c r="AD38" s="50"/>
      <c r="AE38" s="59"/>
      <c r="AF38" s="109"/>
      <c r="AG38" s="63"/>
      <c r="AH38" s="64"/>
      <c r="AI38" s="111"/>
      <c r="AJ38" s="57"/>
      <c r="AK38" s="57"/>
      <c r="AL38" s="56">
        <f>IF($K38=【リスト】!$C$5,IF($L38=【リスト】!$E$3,1,0)+IF($O38=【リスト】!$E$3,1,IF(AJ38=【リスト】!$E$3,1,0))+IF($R38=【リスト】!$E$3,1,0)+IF($U38=【リスト】!$E$3,1,0)+IF($X38=【リスト】!$E$3,1,0)+IF($AA38=【リスト】!$E$3,1,0)+IF($AD38=【リスト】!$E$3,1,0)+IF($AG38=【リスト】!$E$3,1,0),
IF(OR($L38=【リスト】!$E$3,$N38=【リスト】!$E$3),1,0)+IF(OR($O38=【リスト】!$E$3,$Q38=【リスト】!$E$3),1,IF(AJ38=【リスト】!$E$3,1,0))+IF(OR($R38=【リスト】!$E$3,$T38=【リスト】!$E$3),1,0)+IF(OR($U38=【リスト】!$E$3,$W38=【リスト】!$E$3),1,0)+IF(OR($X38=【リスト】!$E$3,$Z38=【リスト】!$E$3),1,0)+IF(OR($AA38=【リスト】!$E$3,$AC38=【リスト】!$E$3),1,0)+IF(OR($AD38=【リスト】!$E$3,$AF38=【リスト】!$E$3),1,0)+IF(OR($AG38=【リスト】!$E$3,$AI38=【リスト】!$E$3),1,0))</f>
        <v>0</v>
      </c>
      <c r="AM38" s="15" t="str">
        <f>IF($D38="","-",IF(OR($K38=【リスト】!$C$2,$K38=【リスト】!$C$3,$K38=【リスト】!$C$4),$BA$4,IF($K38=【リスト】!$C$5,$BA$5,"分類未選択")))</f>
        <v>-</v>
      </c>
      <c r="AN38" s="25" t="str">
        <f>IF($AM38="-","-",
IF($AM38="分類未選択","K列（分類）をプルダウンから選択してください。",
IF($AL38&lt;$AM38,"必要な研修時間数に達していません。",
IF(AND($K38=【リスト】!$C$2,$AD38&lt;&gt;【リスト】!$E$3),"マネジメント分野の修了が必須となる区分の職員ですが、未修了となっています。",
"OK"))))</f>
        <v>-</v>
      </c>
      <c r="AO38" s="9"/>
      <c r="AQ38" s="95" t="str" cm="1">
        <f t="array" ref="AQ38">IFERROR(_xlfn.IFS(AND(OR($K38="副主任保育士（人数A）",$K38="専門リーダー（人数A）"),OR(AZ38=1,N38="○")),1,AND(OR($K38="園長、主任保育士、副園長等（人数A）",$K38="職務分野別リーダー（人数B）"),AZ38=1),1),"")</f>
        <v/>
      </c>
      <c r="AR38" s="95" t="str" cm="1">
        <f t="array" ref="AR38">IFERROR(_xlfn.IFS(AND(OR($K38="副主任保育士（人数A）",$K38="専門リーダー（人数A）"),OR(BA38=1,Q38="○")),1,AND(OR($K38="園長、主任保育士、副園長等（人数A）",$K38="職務分野別リーダー（人数B）"),BA38=1),1),"")</f>
        <v/>
      </c>
      <c r="AS38" s="95" t="str" cm="1">
        <f t="array" ref="AS38">IFERROR(_xlfn.IFS(AND(OR($K38="副主任保育士（人数A）",$K38="専門リーダー（人数A）"),OR(BB38=1,T38="○")),1,AND(OR($K38="園長、主任保育士、副園長等（人数A）",$K38="職務分野別リーダー（人数B）"),BB38=1),1),"")</f>
        <v/>
      </c>
      <c r="AT38" s="95" t="str" cm="1">
        <f t="array" ref="AT38">IFERROR(_xlfn.IFS(AND(OR($K38="副主任保育士（人数A）",$K38="専門リーダー（人数A）"),OR(BC38=1,W38="○")),1,AND(OR($K38="園長、主任保育士、副園長等（人数A）",$K38="職務分野別リーダー（人数B）"),BC38=1),1),"")</f>
        <v/>
      </c>
      <c r="AU38" s="95" t="str" cm="1">
        <f t="array" ref="AU38">IFERROR(_xlfn.IFS(AND(OR($K38="副主任保育士（人数A）",$K38="専門リーダー（人数A）"),OR(BD38=1,Z38="○")),1,AND(OR($K38="園長、主任保育士、副園長等（人数A）",$K38="職務分野別リーダー（人数B）"),BD38=1),1),"")</f>
        <v/>
      </c>
      <c r="AV38" s="95" t="str" cm="1">
        <f t="array" ref="AV38">IFERROR(_xlfn.IFS(AND(OR($K38="副主任保育士（人数A）",$K38="専門リーダー（人数A）"),OR(BE38=1,AC38="○")),1,AND(OR($K38="園長、主任保育士、副園長等（人数A）",$K38="職務分野別リーダー（人数B）"),BE38=1),1),"")</f>
        <v/>
      </c>
      <c r="AW38" s="95" t="str" cm="1">
        <f t="array" ref="AW38">IFERROR(_xlfn.IFS(AND($K38="副主任保育士（人数A）",OR(BF38=1,AD38="○")),1,AND(OR($K38="園長、主任保育士、副園長等（人数A）",$K38="職務分野別リーダー（人数B）",,$K38="専門リーダー（人数A）"),BF38=1),1),"")</f>
        <v/>
      </c>
      <c r="AX38" s="95" t="e">
        <f t="shared" si="10"/>
        <v>#VALUE!</v>
      </c>
      <c r="AY38" s="95" t="str">
        <f t="shared" si="10"/>
        <v/>
      </c>
      <c r="AZ38" s="96" t="str">
        <f t="shared" si="20"/>
        <v/>
      </c>
      <c r="BA38" s="95" t="str">
        <f t="shared" si="20"/>
        <v/>
      </c>
      <c r="BB38" s="95" t="str">
        <f t="shared" si="20"/>
        <v/>
      </c>
      <c r="BC38" s="95" t="str">
        <f t="shared" si="20"/>
        <v/>
      </c>
      <c r="BD38" s="95" t="str">
        <f t="shared" si="20"/>
        <v/>
      </c>
      <c r="BE38" s="95" t="str">
        <f t="shared" si="20"/>
        <v/>
      </c>
      <c r="BF38" s="95" t="str" cm="1">
        <f t="array" ref="BF38">IFERROR(_xlfn.IFS(CR38="○",1,AND(OR(K38="副主任保育士（人数A）",K38="園長、主任保育士、副園長等（人数A）"),COUNTIF(BO38,"○")&gt;0),1,AND(OR(K38="専門リーダー（人数A）",K38="職務分野別リーダー（人数B）"),CG38="○"),1),"")</f>
        <v/>
      </c>
      <c r="BG38" s="95" t="e">
        <f t="shared" si="11"/>
        <v>#VALUE!</v>
      </c>
      <c r="BH38" s="97" t="str">
        <f t="shared" si="12"/>
        <v/>
      </c>
      <c r="BI38" s="98" t="str">
        <f t="shared" si="21"/>
        <v/>
      </c>
      <c r="BJ38" s="99" t="str">
        <f t="shared" si="21"/>
        <v/>
      </c>
      <c r="BK38" s="99" t="str">
        <f t="shared" si="21"/>
        <v/>
      </c>
      <c r="BL38" s="99" t="str">
        <f t="shared" si="21"/>
        <v/>
      </c>
      <c r="BM38" s="99" t="str">
        <f t="shared" si="21"/>
        <v/>
      </c>
      <c r="BN38" s="99" t="str">
        <f t="shared" si="21"/>
        <v/>
      </c>
      <c r="BO38" s="99" t="str">
        <f t="shared" si="21"/>
        <v/>
      </c>
      <c r="BP38" s="99" t="str">
        <f t="shared" si="13"/>
        <v/>
      </c>
      <c r="BQ38" s="99" t="str">
        <f t="shared" si="14"/>
        <v/>
      </c>
      <c r="BR38" s="67"/>
      <c r="BS38" s="100"/>
      <c r="BT38" s="101"/>
      <c r="BU38" s="95" t="e">
        <f t="shared" si="15"/>
        <v>#VALUE!</v>
      </c>
      <c r="BV38" s="102" t="str">
        <f t="shared" si="2"/>
        <v/>
      </c>
      <c r="BW38" s="95" t="e">
        <f t="shared" si="16"/>
        <v>#VALUE!</v>
      </c>
      <c r="BX38" s="103" t="e">
        <f t="shared" si="17"/>
        <v>#VALUE!</v>
      </c>
      <c r="BY38" s="82"/>
      <c r="BZ38" s="101"/>
      <c r="CA38" s="101"/>
      <c r="CB38" s="101"/>
      <c r="CC38" s="101"/>
      <c r="CD38" s="101"/>
      <c r="CE38" s="101"/>
      <c r="CF38" s="101"/>
      <c r="CG38" s="101"/>
      <c r="CH38" s="101"/>
      <c r="CI38" s="101"/>
      <c r="CJ38" s="101"/>
      <c r="CK38" s="104"/>
      <c r="CL38" s="95" t="e">
        <f>IF(1&lt;=MAX(COUNTIFS([1]保・地!$F:$F,$I38,[1]保・地!$H:$H,"1")),"○","×")</f>
        <v>#VALUE!</v>
      </c>
      <c r="CM38" s="95" t="e">
        <f>IF(1&lt;=MAX(COUNTIFS([1]保・地!$F:$F,$I38,[1]保・地!$I:$I,"1")),"○","×")</f>
        <v>#VALUE!</v>
      </c>
      <c r="CN38" s="95" t="e">
        <f>IF(1&lt;=MAX(COUNTIFS([1]保・地!$F:$F,$I38,[1]保・地!$J:$J,"1")),"○","×")</f>
        <v>#VALUE!</v>
      </c>
      <c r="CO38" s="95" t="e">
        <f>IF(1&lt;=MAX(COUNTIFS([1]保・地!$F:$F,$I38,[1]保・地!$K:$K,"1")),"○","×")</f>
        <v>#VALUE!</v>
      </c>
      <c r="CP38" s="95" t="e">
        <f>IF(1&lt;=MAX(COUNTIFS([1]保・地!$F:$F,$I38,[1]保・地!$L:$L,"1")),"○","×")</f>
        <v>#VALUE!</v>
      </c>
      <c r="CQ38" s="95" t="e">
        <f>IF(1&lt;=MAX(COUNTIFS([1]保・地!$F:$F,$I38,[1]保・地!$M:$M,"1")),"○","×")</f>
        <v>#VALUE!</v>
      </c>
      <c r="CR38" s="95" t="e">
        <f>IF(1&lt;=MAX(COUNTIFS([1]保・地!$F:$F,$I38,[1]保・地!$N:$N,"1")),"○","×")</f>
        <v>#VALUE!</v>
      </c>
      <c r="CS38" s="95" t="e">
        <f>IF(1&lt;=MAX(COUNTIFS([1]保・地!$F:$F,$I38,[1]保・地!$O:$O,"1")),"○","×")</f>
        <v>#VALUE!</v>
      </c>
      <c r="CT38" s="95" t="e">
        <f>IF(1&lt;=MAX(COUNTIFS([1]保・地!$F:$F,$I38,[1]保・地!$P:$P,"1")),"○","×")</f>
        <v>#VALUE!</v>
      </c>
      <c r="CU38" s="67"/>
      <c r="CV38" s="95" t="str">
        <f t="shared" si="18"/>
        <v>-</v>
      </c>
      <c r="CW38" s="95" t="str">
        <f t="shared" si="3"/>
        <v>-</v>
      </c>
      <c r="CX38" s="95" t="str">
        <f t="shared" si="4"/>
        <v>-</v>
      </c>
      <c r="CY38" s="95" t="str">
        <f t="shared" si="5"/>
        <v>-</v>
      </c>
      <c r="CZ38" s="95" t="str">
        <f t="shared" si="6"/>
        <v>-</v>
      </c>
      <c r="DA38" s="95" t="str">
        <f t="shared" si="7"/>
        <v>-</v>
      </c>
      <c r="DB38" s="95" t="str">
        <f t="shared" si="8"/>
        <v>-</v>
      </c>
      <c r="DC38" s="95" t="str">
        <f t="shared" si="19"/>
        <v>-</v>
      </c>
      <c r="DD38" s="67"/>
      <c r="DE38" s="95" t="e">
        <f>IF(1&lt;=MAX(COUNTIFS('[2]0京都市'!$D:$D,M38,'[2]0京都市'!$F:$F,"乳児保育",'[2]0京都市'!$H:$H,I38),COUNTIFS('[2]1連盟'!$D:$D,M38,'[2]1連盟'!$F:$F,"乳児保育",'[2]1連盟'!$H:$H,I38),COUNTIFS('[2]2日保協'!$D:$D, M38,'[2]2日保協'!$F:$F,"乳児保育",'[2]2日保協'!$H:$H, I38)),"○","×")</f>
        <v>#VALUE!</v>
      </c>
      <c r="DF38" s="95" t="e">
        <f>IF(1&lt;=MAX(COUNTIFS('[2]0京都市'!$D:$D,P38,'[2]0京都市'!$F:$F,"幼児教育",'[2]0京都市'!$H:$H,I38),COUNTIFS('[2]1連盟'!$D:$D,P38,'[2]1連盟'!$F:$F,"幼児教育",'[2]1連盟'!$H:$H,I38),COUNTIFS('[2]2日保協'!$D:$D,P38,'[2]2日保協'!$F:$F,"幼児教育",'[2]2日保協'!$H:$H,I38)),"○","×")</f>
        <v>#VALUE!</v>
      </c>
      <c r="DG38" s="95" t="e">
        <f>IF(1&lt;=MAX(COUNTIFS('[2]0京都市'!$D:$D,S38,'[2]0京都市'!$F:$F,"障害児保育",'[2]0京都市'!$H:$H,I38),COUNTIFS('[2]1連盟'!$D:$D,S38,'[2]1連盟'!$F:$F,"障害児保育",'[2]1連盟'!$H:$H,I38),COUNTIFS('[2]2日保協'!$D:$D,S38,'[2]2日保協'!$F:$F,"障害児保育",'[2]2日保協'!$H:$H,I38)),"○","×")</f>
        <v>#VALUE!</v>
      </c>
      <c r="DH38" s="95" t="e">
        <f>IF(1&lt;=MAX(COUNTIFS('[2]0京都市'!$D:$D,V38,'[2]0京都市'!$F:$F,"食育・アレルギー対応",'[2]0京都市'!$H:$H,I38),COUNTIFS('[2]1連盟'!$D:$D,V38,'[2]1連盟'!$F:$F,"食育・アレルギー対応",'[2]1連盟'!$H:$H,I38),COUNTIFS('[2]2日保協'!$D:$D,V38,'[2]2日保協'!$F:$F,"食育・アレルギー対応",'[2]2日保協'!$H:$H,I38)),"○","×")</f>
        <v>#VALUE!</v>
      </c>
      <c r="DI38" s="95" t="e">
        <f>IF(1&lt;=MAX(COUNTIFS('[2]0京都市'!$D:$D,Y38,'[2]0京都市'!$F:$F,"保健衛生・安全対策",'[2]0京都市'!$H:$H,I38),COUNTIFS('[2]1連盟'!$D:$D,Y38,'[2]1連盟'!$F:$F,"保健衛生・安全対策",'[2]1連盟'!$H:$H,I38),COUNTIFS('[2]2日保協'!$D:$D,Y38,'[2]2日保協'!$F:$F,"保健衛生・安全対策",'[2]2日保協'!$H:$H,I38)),"○","×")</f>
        <v>#VALUE!</v>
      </c>
      <c r="DJ38" s="95" t="e">
        <f>IF(1&lt;=MAX(COUNTIFS('[2]0京都市'!$D:$D,AB38,'[2]0京都市'!$F:$F,"保護者支援・子育て支援",'[2]0京都市'!$H:$H,I38),COUNTIFS('[2]1連盟'!$D:$D,AB38,'[2]1連盟'!$F:$F,"保護者支援・子育て支援",'[2]1連盟'!$H:$H,I38),COUNTIFS('[2]2日保協'!$D:$D,AB38,'[2]2日保協'!$F:$F,"保護者支援・子育て支援",'[2]2日保協'!$H:$H,I38)),"○","×")</f>
        <v>#VALUE!</v>
      </c>
      <c r="DK38" s="95" t="e">
        <f>IF(1&lt;=MAX(COUNTIFS('[2]0京都市'!$D:$D,AE38,'[2]0京都市'!$F:$F,"マネジメント",'[2]0京都市'!$H:$H,I38),COUNTIFS('[2]1連盟'!$D:$D,AE38,'[2]1連盟'!$F:$F,"マネジメント",'[2]1連盟'!$H:$H,I38),COUNTIFS('[2]2日保協'!$D:$D,AE38,'[2]2日保協'!$F:$F,"マネジメント",'[2]2日保協'!$H:$H,I38)),"○","×")</f>
        <v>#VALUE!</v>
      </c>
      <c r="DL38" s="95" t="e">
        <f>IF(1&lt;=MAX(COUNTIFS('[2]0京都市'!$D:$D,AH38,'[2]0京都市'!$F:$F,"保育実践",'[2]0京都市'!$H:$H,I38),COUNTIFS('[2]1連盟'!$D:$D,AH38,'[2]1連盟'!$F:$F,"保育実践",'[2]1連盟'!$H:$H,I38),COUNTIFS('[2]2日保協'!$D:$D,AH38,'[2]2日保協'!$F:$F,"保育実践",'[2]2日保協'!$H:$H,I38)),"○","×")</f>
        <v>#VALUE!</v>
      </c>
    </row>
    <row r="39" spans="3:116" ht="19.5" customHeight="1">
      <c r="C39" s="19">
        <v>29</v>
      </c>
      <c r="D39" s="29"/>
      <c r="E39" s="35"/>
      <c r="F39" s="33"/>
      <c r="G39" s="8" t="s">
        <v>123</v>
      </c>
      <c r="H39" s="37"/>
      <c r="I39" s="16" t="str">
        <f t="shared" si="9"/>
        <v>-</v>
      </c>
      <c r="J39" s="41"/>
      <c r="K39" s="46"/>
      <c r="L39" s="50"/>
      <c r="M39" s="59"/>
      <c r="N39" s="109"/>
      <c r="O39" s="44"/>
      <c r="P39" s="59"/>
      <c r="Q39" s="51"/>
      <c r="R39" s="44"/>
      <c r="S39" s="59"/>
      <c r="T39" s="109"/>
      <c r="U39" s="44"/>
      <c r="V39" s="59"/>
      <c r="W39" s="109"/>
      <c r="X39" s="44"/>
      <c r="Y39" s="59"/>
      <c r="Z39" s="109"/>
      <c r="AA39" s="44"/>
      <c r="AB39" s="59"/>
      <c r="AC39" s="109"/>
      <c r="AD39" s="50"/>
      <c r="AE39" s="59"/>
      <c r="AF39" s="109"/>
      <c r="AG39" s="63"/>
      <c r="AH39" s="64"/>
      <c r="AI39" s="111"/>
      <c r="AJ39" s="57"/>
      <c r="AK39" s="57"/>
      <c r="AL39" s="56">
        <f>IF($K39=【リスト】!$C$5,IF($L39=【リスト】!$E$3,1,0)+IF($O39=【リスト】!$E$3,1,IF(AJ39=【リスト】!$E$3,1,0))+IF($R39=【リスト】!$E$3,1,0)+IF($U39=【リスト】!$E$3,1,0)+IF($X39=【リスト】!$E$3,1,0)+IF($AA39=【リスト】!$E$3,1,0)+IF($AD39=【リスト】!$E$3,1,0)+IF($AG39=【リスト】!$E$3,1,0),
IF(OR($L39=【リスト】!$E$3,$N39=【リスト】!$E$3),1,0)+IF(OR($O39=【リスト】!$E$3,$Q39=【リスト】!$E$3),1,IF(AJ39=【リスト】!$E$3,1,0))+IF(OR($R39=【リスト】!$E$3,$T39=【リスト】!$E$3),1,0)+IF(OR($U39=【リスト】!$E$3,$W39=【リスト】!$E$3),1,0)+IF(OR($X39=【リスト】!$E$3,$Z39=【リスト】!$E$3),1,0)+IF(OR($AA39=【リスト】!$E$3,$AC39=【リスト】!$E$3),1,0)+IF(OR($AD39=【リスト】!$E$3,$AF39=【リスト】!$E$3),1,0)+IF(OR($AG39=【リスト】!$E$3,$AI39=【リスト】!$E$3),1,0))</f>
        <v>0</v>
      </c>
      <c r="AM39" s="15" t="str">
        <f>IF($D39="","-",IF(OR($K39=【リスト】!$C$2,$K39=【リスト】!$C$3,$K39=【リスト】!$C$4),$BA$4,IF($K39=【リスト】!$C$5,$BA$5,"分類未選択")))</f>
        <v>-</v>
      </c>
      <c r="AN39" s="25" t="str">
        <f>IF($AM39="-","-",
IF($AM39="分類未選択","K列（分類）をプルダウンから選択してください。",
IF($AL39&lt;$AM39,"必要な研修時間数に達していません。",
IF(AND($K39=【リスト】!$C$2,$AD39&lt;&gt;【リスト】!$E$3),"マネジメント分野の修了が必須となる区分の職員ですが、未修了となっています。",
"OK"))))</f>
        <v>-</v>
      </c>
      <c r="AO39" s="9"/>
      <c r="AQ39" s="95" t="str" cm="1">
        <f t="array" ref="AQ39">IFERROR(_xlfn.IFS(AND(OR($K39="副主任保育士（人数A）",$K39="専門リーダー（人数A）"),OR(AZ39=1,N39="○")),1,AND(OR($K39="園長、主任保育士、副園長等（人数A）",$K39="職務分野別リーダー（人数B）"),AZ39=1),1),"")</f>
        <v/>
      </c>
      <c r="AR39" s="95" t="str" cm="1">
        <f t="array" ref="AR39">IFERROR(_xlfn.IFS(AND(OR($K39="副主任保育士（人数A）",$K39="専門リーダー（人数A）"),OR(BA39=1,Q39="○")),1,AND(OR($K39="園長、主任保育士、副園長等（人数A）",$K39="職務分野別リーダー（人数B）"),BA39=1),1),"")</f>
        <v/>
      </c>
      <c r="AS39" s="95" t="str" cm="1">
        <f t="array" ref="AS39">IFERROR(_xlfn.IFS(AND(OR($K39="副主任保育士（人数A）",$K39="専門リーダー（人数A）"),OR(BB39=1,T39="○")),1,AND(OR($K39="園長、主任保育士、副園長等（人数A）",$K39="職務分野別リーダー（人数B）"),BB39=1),1),"")</f>
        <v/>
      </c>
      <c r="AT39" s="95" t="str" cm="1">
        <f t="array" ref="AT39">IFERROR(_xlfn.IFS(AND(OR($K39="副主任保育士（人数A）",$K39="専門リーダー（人数A）"),OR(BC39=1,W39="○")),1,AND(OR($K39="園長、主任保育士、副園長等（人数A）",$K39="職務分野別リーダー（人数B）"),BC39=1),1),"")</f>
        <v/>
      </c>
      <c r="AU39" s="95" t="str" cm="1">
        <f t="array" ref="AU39">IFERROR(_xlfn.IFS(AND(OR($K39="副主任保育士（人数A）",$K39="専門リーダー（人数A）"),OR(BD39=1,Z39="○")),1,AND(OR($K39="園長、主任保育士、副園長等（人数A）",$K39="職務分野別リーダー（人数B）"),BD39=1),1),"")</f>
        <v/>
      </c>
      <c r="AV39" s="95" t="str" cm="1">
        <f t="array" ref="AV39">IFERROR(_xlfn.IFS(AND(OR($K39="副主任保育士（人数A）",$K39="専門リーダー（人数A）"),OR(BE39=1,AC39="○")),1,AND(OR($K39="園長、主任保育士、副園長等（人数A）",$K39="職務分野別リーダー（人数B）"),BE39=1),1),"")</f>
        <v/>
      </c>
      <c r="AW39" s="95" t="str" cm="1">
        <f t="array" ref="AW39">IFERROR(_xlfn.IFS(AND($K39="副主任保育士（人数A）",OR(BF39=1,AD39="○")),1,AND(OR($K39="園長、主任保育士、副園長等（人数A）",$K39="職務分野別リーダー（人数B）",,$K39="専門リーダー（人数A）"),BF39=1),1),"")</f>
        <v/>
      </c>
      <c r="AX39" s="95" t="e">
        <f t="shared" si="10"/>
        <v>#VALUE!</v>
      </c>
      <c r="AY39" s="95" t="str">
        <f t="shared" si="10"/>
        <v/>
      </c>
      <c r="AZ39" s="96" t="str">
        <f t="shared" si="20"/>
        <v/>
      </c>
      <c r="BA39" s="95" t="str">
        <f t="shared" si="20"/>
        <v/>
      </c>
      <c r="BB39" s="95" t="str">
        <f t="shared" si="20"/>
        <v/>
      </c>
      <c r="BC39" s="95" t="str">
        <f t="shared" si="20"/>
        <v/>
      </c>
      <c r="BD39" s="95" t="str">
        <f t="shared" si="20"/>
        <v/>
      </c>
      <c r="BE39" s="95" t="str">
        <f t="shared" si="20"/>
        <v/>
      </c>
      <c r="BF39" s="95" t="str" cm="1">
        <f t="array" ref="BF39">IFERROR(_xlfn.IFS(CR39="○",1,AND(OR(K39="副主任保育士（人数A）",K39="園長、主任保育士、副園長等（人数A）"),COUNTIF(BO39,"○")&gt;0),1,AND(OR(K39="専門リーダー（人数A）",K39="職務分野別リーダー（人数B）"),CG39="○"),1),"")</f>
        <v/>
      </c>
      <c r="BG39" s="95" t="e">
        <f t="shared" si="11"/>
        <v>#VALUE!</v>
      </c>
      <c r="BH39" s="97" t="str">
        <f t="shared" si="12"/>
        <v/>
      </c>
      <c r="BI39" s="98" t="str">
        <f t="shared" si="21"/>
        <v/>
      </c>
      <c r="BJ39" s="99" t="str">
        <f t="shared" si="21"/>
        <v/>
      </c>
      <c r="BK39" s="99" t="str">
        <f t="shared" si="21"/>
        <v/>
      </c>
      <c r="BL39" s="99" t="str">
        <f t="shared" si="21"/>
        <v/>
      </c>
      <c r="BM39" s="99" t="str">
        <f t="shared" si="21"/>
        <v/>
      </c>
      <c r="BN39" s="99" t="str">
        <f t="shared" si="21"/>
        <v/>
      </c>
      <c r="BO39" s="99" t="str">
        <f t="shared" si="21"/>
        <v/>
      </c>
      <c r="BP39" s="99" t="str">
        <f t="shared" si="13"/>
        <v/>
      </c>
      <c r="BQ39" s="99" t="str">
        <f t="shared" si="14"/>
        <v/>
      </c>
      <c r="BR39" s="67"/>
      <c r="BS39" s="100"/>
      <c r="BT39" s="101"/>
      <c r="BU39" s="95" t="e">
        <f t="shared" si="15"/>
        <v>#VALUE!</v>
      </c>
      <c r="BV39" s="102" t="str">
        <f t="shared" si="2"/>
        <v/>
      </c>
      <c r="BW39" s="95" t="e">
        <f t="shared" si="16"/>
        <v>#VALUE!</v>
      </c>
      <c r="BX39" s="103" t="e">
        <f t="shared" si="17"/>
        <v>#VALUE!</v>
      </c>
      <c r="BY39" s="82"/>
      <c r="BZ39" s="101"/>
      <c r="CA39" s="101"/>
      <c r="CB39" s="101"/>
      <c r="CC39" s="101"/>
      <c r="CD39" s="101"/>
      <c r="CE39" s="101"/>
      <c r="CF39" s="101"/>
      <c r="CG39" s="101"/>
      <c r="CH39" s="101"/>
      <c r="CI39" s="101"/>
      <c r="CJ39" s="101"/>
      <c r="CK39" s="104"/>
      <c r="CL39" s="95" t="e">
        <f>IF(1&lt;=MAX(COUNTIFS([1]保・地!$F:$F,$I39,[1]保・地!$H:$H,"1")),"○","×")</f>
        <v>#VALUE!</v>
      </c>
      <c r="CM39" s="95" t="e">
        <f>IF(1&lt;=MAX(COUNTIFS([1]保・地!$F:$F,$I39,[1]保・地!$I:$I,"1")),"○","×")</f>
        <v>#VALUE!</v>
      </c>
      <c r="CN39" s="95" t="e">
        <f>IF(1&lt;=MAX(COUNTIFS([1]保・地!$F:$F,$I39,[1]保・地!$J:$J,"1")),"○","×")</f>
        <v>#VALUE!</v>
      </c>
      <c r="CO39" s="95" t="e">
        <f>IF(1&lt;=MAX(COUNTIFS([1]保・地!$F:$F,$I39,[1]保・地!$K:$K,"1")),"○","×")</f>
        <v>#VALUE!</v>
      </c>
      <c r="CP39" s="95" t="e">
        <f>IF(1&lt;=MAX(COUNTIFS([1]保・地!$F:$F,$I39,[1]保・地!$L:$L,"1")),"○","×")</f>
        <v>#VALUE!</v>
      </c>
      <c r="CQ39" s="95" t="e">
        <f>IF(1&lt;=MAX(COUNTIFS([1]保・地!$F:$F,$I39,[1]保・地!$M:$M,"1")),"○","×")</f>
        <v>#VALUE!</v>
      </c>
      <c r="CR39" s="95" t="e">
        <f>IF(1&lt;=MAX(COUNTIFS([1]保・地!$F:$F,$I39,[1]保・地!$N:$N,"1")),"○","×")</f>
        <v>#VALUE!</v>
      </c>
      <c r="CS39" s="95" t="e">
        <f>IF(1&lt;=MAX(COUNTIFS([1]保・地!$F:$F,$I39,[1]保・地!$O:$O,"1")),"○","×")</f>
        <v>#VALUE!</v>
      </c>
      <c r="CT39" s="95" t="e">
        <f>IF(1&lt;=MAX(COUNTIFS([1]保・地!$F:$F,$I39,[1]保・地!$P:$P,"1")),"○","×")</f>
        <v>#VALUE!</v>
      </c>
      <c r="CU39" s="67"/>
      <c r="CV39" s="95" t="str">
        <f t="shared" si="18"/>
        <v>-</v>
      </c>
      <c r="CW39" s="95" t="str">
        <f t="shared" si="3"/>
        <v>-</v>
      </c>
      <c r="CX39" s="95" t="str">
        <f t="shared" si="4"/>
        <v>-</v>
      </c>
      <c r="CY39" s="95" t="str">
        <f t="shared" si="5"/>
        <v>-</v>
      </c>
      <c r="CZ39" s="95" t="str">
        <f t="shared" si="6"/>
        <v>-</v>
      </c>
      <c r="DA39" s="95" t="str">
        <f t="shared" si="7"/>
        <v>-</v>
      </c>
      <c r="DB39" s="95" t="str">
        <f t="shared" si="8"/>
        <v>-</v>
      </c>
      <c r="DC39" s="95" t="str">
        <f t="shared" si="19"/>
        <v>-</v>
      </c>
      <c r="DD39" s="67"/>
      <c r="DE39" s="95" t="e">
        <f>IF(1&lt;=MAX(COUNTIFS('[2]0京都市'!$D:$D,M39,'[2]0京都市'!$F:$F,"乳児保育",'[2]0京都市'!$H:$H,I39),COUNTIFS('[2]1連盟'!$D:$D,M39,'[2]1連盟'!$F:$F,"乳児保育",'[2]1連盟'!$H:$H,I39),COUNTIFS('[2]2日保協'!$D:$D, M39,'[2]2日保協'!$F:$F,"乳児保育",'[2]2日保協'!$H:$H, I39)),"○","×")</f>
        <v>#VALUE!</v>
      </c>
      <c r="DF39" s="95" t="e">
        <f>IF(1&lt;=MAX(COUNTIFS('[2]0京都市'!$D:$D,P39,'[2]0京都市'!$F:$F,"幼児教育",'[2]0京都市'!$H:$H,I39),COUNTIFS('[2]1連盟'!$D:$D,P39,'[2]1連盟'!$F:$F,"幼児教育",'[2]1連盟'!$H:$H,I39),COUNTIFS('[2]2日保協'!$D:$D,P39,'[2]2日保協'!$F:$F,"幼児教育",'[2]2日保協'!$H:$H,I39)),"○","×")</f>
        <v>#VALUE!</v>
      </c>
      <c r="DG39" s="95" t="e">
        <f>IF(1&lt;=MAX(COUNTIFS('[2]0京都市'!$D:$D,S39,'[2]0京都市'!$F:$F,"障害児保育",'[2]0京都市'!$H:$H,I39),COUNTIFS('[2]1連盟'!$D:$D,S39,'[2]1連盟'!$F:$F,"障害児保育",'[2]1連盟'!$H:$H,I39),COUNTIFS('[2]2日保協'!$D:$D,S39,'[2]2日保協'!$F:$F,"障害児保育",'[2]2日保協'!$H:$H,I39)),"○","×")</f>
        <v>#VALUE!</v>
      </c>
      <c r="DH39" s="95" t="e">
        <f>IF(1&lt;=MAX(COUNTIFS('[2]0京都市'!$D:$D,V39,'[2]0京都市'!$F:$F,"食育・アレルギー対応",'[2]0京都市'!$H:$H,I39),COUNTIFS('[2]1連盟'!$D:$D,V39,'[2]1連盟'!$F:$F,"食育・アレルギー対応",'[2]1連盟'!$H:$H,I39),COUNTIFS('[2]2日保協'!$D:$D,V39,'[2]2日保協'!$F:$F,"食育・アレルギー対応",'[2]2日保協'!$H:$H,I39)),"○","×")</f>
        <v>#VALUE!</v>
      </c>
      <c r="DI39" s="95" t="e">
        <f>IF(1&lt;=MAX(COUNTIFS('[2]0京都市'!$D:$D,Y39,'[2]0京都市'!$F:$F,"保健衛生・安全対策",'[2]0京都市'!$H:$H,I39),COUNTIFS('[2]1連盟'!$D:$D,Y39,'[2]1連盟'!$F:$F,"保健衛生・安全対策",'[2]1連盟'!$H:$H,I39),COUNTIFS('[2]2日保協'!$D:$D,Y39,'[2]2日保協'!$F:$F,"保健衛生・安全対策",'[2]2日保協'!$H:$H,I39)),"○","×")</f>
        <v>#VALUE!</v>
      </c>
      <c r="DJ39" s="95" t="e">
        <f>IF(1&lt;=MAX(COUNTIFS('[2]0京都市'!$D:$D,AB39,'[2]0京都市'!$F:$F,"保護者支援・子育て支援",'[2]0京都市'!$H:$H,I39),COUNTIFS('[2]1連盟'!$D:$D,AB39,'[2]1連盟'!$F:$F,"保護者支援・子育て支援",'[2]1連盟'!$H:$H,I39),COUNTIFS('[2]2日保協'!$D:$D,AB39,'[2]2日保協'!$F:$F,"保護者支援・子育て支援",'[2]2日保協'!$H:$H,I39)),"○","×")</f>
        <v>#VALUE!</v>
      </c>
      <c r="DK39" s="95" t="e">
        <f>IF(1&lt;=MAX(COUNTIFS('[2]0京都市'!$D:$D,AE39,'[2]0京都市'!$F:$F,"マネジメント",'[2]0京都市'!$H:$H,I39),COUNTIFS('[2]1連盟'!$D:$D,AE39,'[2]1連盟'!$F:$F,"マネジメント",'[2]1連盟'!$H:$H,I39),COUNTIFS('[2]2日保協'!$D:$D,AE39,'[2]2日保協'!$F:$F,"マネジメント",'[2]2日保協'!$H:$H,I39)),"○","×")</f>
        <v>#VALUE!</v>
      </c>
      <c r="DL39" s="95" t="e">
        <f>IF(1&lt;=MAX(COUNTIFS('[2]0京都市'!$D:$D,AH39,'[2]0京都市'!$F:$F,"保育実践",'[2]0京都市'!$H:$H,I39),COUNTIFS('[2]1連盟'!$D:$D,AH39,'[2]1連盟'!$F:$F,"保育実践",'[2]1連盟'!$H:$H,I39),COUNTIFS('[2]2日保協'!$D:$D,AH39,'[2]2日保協'!$F:$F,"保育実践",'[2]2日保協'!$H:$H,I39)),"○","×")</f>
        <v>#VALUE!</v>
      </c>
    </row>
    <row r="40" spans="3:116" ht="19.5" customHeight="1">
      <c r="C40" s="19">
        <v>30</v>
      </c>
      <c r="D40" s="29"/>
      <c r="E40" s="35"/>
      <c r="F40" s="33"/>
      <c r="G40" s="8" t="s">
        <v>123</v>
      </c>
      <c r="H40" s="37"/>
      <c r="I40" s="16" t="str">
        <f t="shared" si="9"/>
        <v>-</v>
      </c>
      <c r="J40" s="41"/>
      <c r="K40" s="46"/>
      <c r="L40" s="50"/>
      <c r="M40" s="59"/>
      <c r="N40" s="109"/>
      <c r="O40" s="44"/>
      <c r="P40" s="59"/>
      <c r="Q40" s="51"/>
      <c r="R40" s="44"/>
      <c r="S40" s="59"/>
      <c r="T40" s="109"/>
      <c r="U40" s="44"/>
      <c r="V40" s="59"/>
      <c r="W40" s="109"/>
      <c r="X40" s="44"/>
      <c r="Y40" s="59"/>
      <c r="Z40" s="109"/>
      <c r="AA40" s="44"/>
      <c r="AB40" s="59"/>
      <c r="AC40" s="109"/>
      <c r="AD40" s="50"/>
      <c r="AE40" s="59"/>
      <c r="AF40" s="109"/>
      <c r="AG40" s="63"/>
      <c r="AH40" s="64"/>
      <c r="AI40" s="111"/>
      <c r="AJ40" s="57"/>
      <c r="AK40" s="57"/>
      <c r="AL40" s="56">
        <f>IF($K40=【リスト】!$C$5,IF($L40=【リスト】!$E$3,1,0)+IF($O40=【リスト】!$E$3,1,IF(AJ40=【リスト】!$E$3,1,0))+IF($R40=【リスト】!$E$3,1,0)+IF($U40=【リスト】!$E$3,1,0)+IF($X40=【リスト】!$E$3,1,0)+IF($AA40=【リスト】!$E$3,1,0)+IF($AD40=【リスト】!$E$3,1,0)+IF($AG40=【リスト】!$E$3,1,0),
IF(OR($L40=【リスト】!$E$3,$N40=【リスト】!$E$3),1,0)+IF(OR($O40=【リスト】!$E$3,$Q40=【リスト】!$E$3),1,IF(AJ40=【リスト】!$E$3,1,0))+IF(OR($R40=【リスト】!$E$3,$T40=【リスト】!$E$3),1,0)+IF(OR($U40=【リスト】!$E$3,$W40=【リスト】!$E$3),1,0)+IF(OR($X40=【リスト】!$E$3,$Z40=【リスト】!$E$3),1,0)+IF(OR($AA40=【リスト】!$E$3,$AC40=【リスト】!$E$3),1,0)+IF(OR($AD40=【リスト】!$E$3,$AF40=【リスト】!$E$3),1,0)+IF(OR($AG40=【リスト】!$E$3,$AI40=【リスト】!$E$3),1,0))</f>
        <v>0</v>
      </c>
      <c r="AM40" s="15" t="str">
        <f>IF($D40="","-",IF(OR($K40=【リスト】!$C$2,$K40=【リスト】!$C$3,$K40=【リスト】!$C$4),$BA$4,IF($K40=【リスト】!$C$5,$BA$5,"分類未選択")))</f>
        <v>-</v>
      </c>
      <c r="AN40" s="25" t="str">
        <f>IF($AM40="-","-",
IF($AM40="分類未選択","K列（分類）をプルダウンから選択してください。",
IF($AL40&lt;$AM40,"必要な研修時間数に達していません。",
IF(AND($K40=【リスト】!$C$2,$AD40&lt;&gt;【リスト】!$E$3),"マネジメント分野の修了が必須となる区分の職員ですが、未修了となっています。",
"OK"))))</f>
        <v>-</v>
      </c>
      <c r="AO40" s="9"/>
      <c r="AQ40" s="95" t="str" cm="1">
        <f t="array" ref="AQ40">IFERROR(_xlfn.IFS(AND(OR($K40="副主任保育士（人数A）",$K40="専門リーダー（人数A）"),OR(AZ40=1,N40="○")),1,AND(OR($K40="園長、主任保育士、副園長等（人数A）",$K40="職務分野別リーダー（人数B）"),AZ40=1),1),"")</f>
        <v/>
      </c>
      <c r="AR40" s="95" t="str" cm="1">
        <f t="array" ref="AR40">IFERROR(_xlfn.IFS(AND(OR($K40="副主任保育士（人数A）",$K40="専門リーダー（人数A）"),OR(BA40=1,Q40="○")),1,AND(OR($K40="園長、主任保育士、副園長等（人数A）",$K40="職務分野別リーダー（人数B）"),BA40=1),1),"")</f>
        <v/>
      </c>
      <c r="AS40" s="95" t="str" cm="1">
        <f t="array" ref="AS40">IFERROR(_xlfn.IFS(AND(OR($K40="副主任保育士（人数A）",$K40="専門リーダー（人数A）"),OR(BB40=1,T40="○")),1,AND(OR($K40="園長、主任保育士、副園長等（人数A）",$K40="職務分野別リーダー（人数B）"),BB40=1),1),"")</f>
        <v/>
      </c>
      <c r="AT40" s="95" t="str" cm="1">
        <f t="array" ref="AT40">IFERROR(_xlfn.IFS(AND(OR($K40="副主任保育士（人数A）",$K40="専門リーダー（人数A）"),OR(BC40=1,W40="○")),1,AND(OR($K40="園長、主任保育士、副園長等（人数A）",$K40="職務分野別リーダー（人数B）"),BC40=1),1),"")</f>
        <v/>
      </c>
      <c r="AU40" s="95" t="str" cm="1">
        <f t="array" ref="AU40">IFERROR(_xlfn.IFS(AND(OR($K40="副主任保育士（人数A）",$K40="専門リーダー（人数A）"),OR(BD40=1,Z40="○")),1,AND(OR($K40="園長、主任保育士、副園長等（人数A）",$K40="職務分野別リーダー（人数B）"),BD40=1),1),"")</f>
        <v/>
      </c>
      <c r="AV40" s="95" t="str" cm="1">
        <f t="array" ref="AV40">IFERROR(_xlfn.IFS(AND(OR($K40="副主任保育士（人数A）",$K40="専門リーダー（人数A）"),OR(BE40=1,AC40="○")),1,AND(OR($K40="園長、主任保育士、副園長等（人数A）",$K40="職務分野別リーダー（人数B）"),BE40=1),1),"")</f>
        <v/>
      </c>
      <c r="AW40" s="95" t="str" cm="1">
        <f t="array" ref="AW40">IFERROR(_xlfn.IFS(AND($K40="副主任保育士（人数A）",OR(BF40=1,AD40="○")),1,AND(OR($K40="園長、主任保育士、副園長等（人数A）",$K40="職務分野別リーダー（人数B）",,$K40="専門リーダー（人数A）"),BF40=1),1),"")</f>
        <v/>
      </c>
      <c r="AX40" s="95" t="e">
        <f t="shared" si="10"/>
        <v>#VALUE!</v>
      </c>
      <c r="AY40" s="95" t="str">
        <f t="shared" si="10"/>
        <v/>
      </c>
      <c r="AZ40" s="96" t="str">
        <f t="shared" si="20"/>
        <v/>
      </c>
      <c r="BA40" s="95" t="str">
        <f t="shared" si="20"/>
        <v/>
      </c>
      <c r="BB40" s="95" t="str">
        <f t="shared" si="20"/>
        <v/>
      </c>
      <c r="BC40" s="95" t="str">
        <f t="shared" si="20"/>
        <v/>
      </c>
      <c r="BD40" s="95" t="str">
        <f t="shared" si="20"/>
        <v/>
      </c>
      <c r="BE40" s="95" t="str">
        <f t="shared" si="20"/>
        <v/>
      </c>
      <c r="BF40" s="95" t="str" cm="1">
        <f t="array" ref="BF40">IFERROR(_xlfn.IFS(CR40="○",1,AND(OR(K40="副主任保育士（人数A）",K40="園長、主任保育士、副園長等（人数A）"),COUNTIF(BO40,"○")&gt;0),1,AND(OR(K40="専門リーダー（人数A）",K40="職務分野別リーダー（人数B）"),CG40="○"),1),"")</f>
        <v/>
      </c>
      <c r="BG40" s="95" t="e">
        <f t="shared" si="11"/>
        <v>#VALUE!</v>
      </c>
      <c r="BH40" s="97" t="str">
        <f t="shared" si="12"/>
        <v/>
      </c>
      <c r="BI40" s="98" t="str">
        <f t="shared" si="21"/>
        <v/>
      </c>
      <c r="BJ40" s="99" t="str">
        <f t="shared" si="21"/>
        <v/>
      </c>
      <c r="BK40" s="99" t="str">
        <f t="shared" si="21"/>
        <v/>
      </c>
      <c r="BL40" s="99" t="str">
        <f t="shared" si="21"/>
        <v/>
      </c>
      <c r="BM40" s="99" t="str">
        <f t="shared" si="21"/>
        <v/>
      </c>
      <c r="BN40" s="99" t="str">
        <f t="shared" si="21"/>
        <v/>
      </c>
      <c r="BO40" s="99" t="str">
        <f t="shared" si="21"/>
        <v/>
      </c>
      <c r="BP40" s="99" t="str">
        <f t="shared" si="13"/>
        <v/>
      </c>
      <c r="BQ40" s="99" t="str">
        <f t="shared" si="14"/>
        <v/>
      </c>
      <c r="BR40" s="67"/>
      <c r="BS40" s="100"/>
      <c r="BT40" s="101"/>
      <c r="BU40" s="95" t="e">
        <f t="shared" si="15"/>
        <v>#VALUE!</v>
      </c>
      <c r="BV40" s="102" t="str">
        <f t="shared" si="2"/>
        <v/>
      </c>
      <c r="BW40" s="95" t="e">
        <f t="shared" si="16"/>
        <v>#VALUE!</v>
      </c>
      <c r="BX40" s="103" t="e">
        <f t="shared" si="17"/>
        <v>#VALUE!</v>
      </c>
      <c r="BY40" s="82"/>
      <c r="BZ40" s="101"/>
      <c r="CA40" s="101"/>
      <c r="CB40" s="101"/>
      <c r="CC40" s="101"/>
      <c r="CD40" s="101"/>
      <c r="CE40" s="101"/>
      <c r="CF40" s="101"/>
      <c r="CG40" s="101"/>
      <c r="CH40" s="101"/>
      <c r="CI40" s="101"/>
      <c r="CJ40" s="101"/>
      <c r="CK40" s="104"/>
      <c r="CL40" s="95" t="e">
        <f>IF(1&lt;=MAX(COUNTIFS([1]保・地!$F:$F,$I40,[1]保・地!$H:$H,"1")),"○","×")</f>
        <v>#VALUE!</v>
      </c>
      <c r="CM40" s="95" t="e">
        <f>IF(1&lt;=MAX(COUNTIFS([1]保・地!$F:$F,$I40,[1]保・地!$I:$I,"1")),"○","×")</f>
        <v>#VALUE!</v>
      </c>
      <c r="CN40" s="95" t="e">
        <f>IF(1&lt;=MAX(COUNTIFS([1]保・地!$F:$F,$I40,[1]保・地!$J:$J,"1")),"○","×")</f>
        <v>#VALUE!</v>
      </c>
      <c r="CO40" s="95" t="e">
        <f>IF(1&lt;=MAX(COUNTIFS([1]保・地!$F:$F,$I40,[1]保・地!$K:$K,"1")),"○","×")</f>
        <v>#VALUE!</v>
      </c>
      <c r="CP40" s="95" t="e">
        <f>IF(1&lt;=MAX(COUNTIFS([1]保・地!$F:$F,$I40,[1]保・地!$L:$L,"1")),"○","×")</f>
        <v>#VALUE!</v>
      </c>
      <c r="CQ40" s="95" t="e">
        <f>IF(1&lt;=MAX(COUNTIFS([1]保・地!$F:$F,$I40,[1]保・地!$M:$M,"1")),"○","×")</f>
        <v>#VALUE!</v>
      </c>
      <c r="CR40" s="95" t="e">
        <f>IF(1&lt;=MAX(COUNTIFS([1]保・地!$F:$F,$I40,[1]保・地!$N:$N,"1")),"○","×")</f>
        <v>#VALUE!</v>
      </c>
      <c r="CS40" s="95" t="e">
        <f>IF(1&lt;=MAX(COUNTIFS([1]保・地!$F:$F,$I40,[1]保・地!$O:$O,"1")),"○","×")</f>
        <v>#VALUE!</v>
      </c>
      <c r="CT40" s="95" t="e">
        <f>IF(1&lt;=MAX(COUNTIFS([1]保・地!$F:$F,$I40,[1]保・地!$P:$P,"1")),"○","×")</f>
        <v>#VALUE!</v>
      </c>
      <c r="CU40" s="67"/>
      <c r="CV40" s="95" t="str">
        <f t="shared" si="18"/>
        <v>-</v>
      </c>
      <c r="CW40" s="95" t="str">
        <f t="shared" si="3"/>
        <v>-</v>
      </c>
      <c r="CX40" s="95" t="str">
        <f t="shared" si="4"/>
        <v>-</v>
      </c>
      <c r="CY40" s="95" t="str">
        <f t="shared" si="5"/>
        <v>-</v>
      </c>
      <c r="CZ40" s="95" t="str">
        <f t="shared" si="6"/>
        <v>-</v>
      </c>
      <c r="DA40" s="95" t="str">
        <f t="shared" si="7"/>
        <v>-</v>
      </c>
      <c r="DB40" s="95" t="str">
        <f t="shared" si="8"/>
        <v>-</v>
      </c>
      <c r="DC40" s="95" t="str">
        <f t="shared" si="19"/>
        <v>-</v>
      </c>
      <c r="DD40" s="67"/>
      <c r="DE40" s="95" t="e">
        <f>IF(1&lt;=MAX(COUNTIFS('[2]0京都市'!$D:$D,M40,'[2]0京都市'!$F:$F,"乳児保育",'[2]0京都市'!$H:$H,I40),COUNTIFS('[2]1連盟'!$D:$D,M40,'[2]1連盟'!$F:$F,"乳児保育",'[2]1連盟'!$H:$H,I40),COUNTIFS('[2]2日保協'!$D:$D, M40,'[2]2日保協'!$F:$F,"乳児保育",'[2]2日保協'!$H:$H, I40)),"○","×")</f>
        <v>#VALUE!</v>
      </c>
      <c r="DF40" s="95" t="e">
        <f>IF(1&lt;=MAX(COUNTIFS('[2]0京都市'!$D:$D,P40,'[2]0京都市'!$F:$F,"幼児教育",'[2]0京都市'!$H:$H,I40),COUNTIFS('[2]1連盟'!$D:$D,P40,'[2]1連盟'!$F:$F,"幼児教育",'[2]1連盟'!$H:$H,I40),COUNTIFS('[2]2日保協'!$D:$D,P40,'[2]2日保協'!$F:$F,"幼児教育",'[2]2日保協'!$H:$H,I40)),"○","×")</f>
        <v>#VALUE!</v>
      </c>
      <c r="DG40" s="95" t="e">
        <f>IF(1&lt;=MAX(COUNTIFS('[2]0京都市'!$D:$D,S40,'[2]0京都市'!$F:$F,"障害児保育",'[2]0京都市'!$H:$H,I40),COUNTIFS('[2]1連盟'!$D:$D,S40,'[2]1連盟'!$F:$F,"障害児保育",'[2]1連盟'!$H:$H,I40),COUNTIFS('[2]2日保協'!$D:$D,S40,'[2]2日保協'!$F:$F,"障害児保育",'[2]2日保協'!$H:$H,I40)),"○","×")</f>
        <v>#VALUE!</v>
      </c>
      <c r="DH40" s="95" t="e">
        <f>IF(1&lt;=MAX(COUNTIFS('[2]0京都市'!$D:$D,V40,'[2]0京都市'!$F:$F,"食育・アレルギー対応",'[2]0京都市'!$H:$H,I40),COUNTIFS('[2]1連盟'!$D:$D,V40,'[2]1連盟'!$F:$F,"食育・アレルギー対応",'[2]1連盟'!$H:$H,I40),COUNTIFS('[2]2日保協'!$D:$D,V40,'[2]2日保協'!$F:$F,"食育・アレルギー対応",'[2]2日保協'!$H:$H,I40)),"○","×")</f>
        <v>#VALUE!</v>
      </c>
      <c r="DI40" s="95" t="e">
        <f>IF(1&lt;=MAX(COUNTIFS('[2]0京都市'!$D:$D,Y40,'[2]0京都市'!$F:$F,"保健衛生・安全対策",'[2]0京都市'!$H:$H,I40),COUNTIFS('[2]1連盟'!$D:$D,Y40,'[2]1連盟'!$F:$F,"保健衛生・安全対策",'[2]1連盟'!$H:$H,I40),COUNTIFS('[2]2日保協'!$D:$D,Y40,'[2]2日保協'!$F:$F,"保健衛生・安全対策",'[2]2日保協'!$H:$H,I40)),"○","×")</f>
        <v>#VALUE!</v>
      </c>
      <c r="DJ40" s="95" t="e">
        <f>IF(1&lt;=MAX(COUNTIFS('[2]0京都市'!$D:$D,AB40,'[2]0京都市'!$F:$F,"保護者支援・子育て支援",'[2]0京都市'!$H:$H,I40),COUNTIFS('[2]1連盟'!$D:$D,AB40,'[2]1連盟'!$F:$F,"保護者支援・子育て支援",'[2]1連盟'!$H:$H,I40),COUNTIFS('[2]2日保協'!$D:$D,AB40,'[2]2日保協'!$F:$F,"保護者支援・子育て支援",'[2]2日保協'!$H:$H,I40)),"○","×")</f>
        <v>#VALUE!</v>
      </c>
      <c r="DK40" s="95" t="e">
        <f>IF(1&lt;=MAX(COUNTIFS('[2]0京都市'!$D:$D,AE40,'[2]0京都市'!$F:$F,"マネジメント",'[2]0京都市'!$H:$H,I40),COUNTIFS('[2]1連盟'!$D:$D,AE40,'[2]1連盟'!$F:$F,"マネジメント",'[2]1連盟'!$H:$H,I40),COUNTIFS('[2]2日保協'!$D:$D,AE40,'[2]2日保協'!$F:$F,"マネジメント",'[2]2日保協'!$H:$H,I40)),"○","×")</f>
        <v>#VALUE!</v>
      </c>
      <c r="DL40" s="95" t="e">
        <f>IF(1&lt;=MAX(COUNTIFS('[2]0京都市'!$D:$D,AH40,'[2]0京都市'!$F:$F,"保育実践",'[2]0京都市'!$H:$H,I40),COUNTIFS('[2]1連盟'!$D:$D,AH40,'[2]1連盟'!$F:$F,"保育実践",'[2]1連盟'!$H:$H,I40),COUNTIFS('[2]2日保協'!$D:$D,AH40,'[2]2日保協'!$F:$F,"保育実践",'[2]2日保協'!$H:$H,I40)),"○","×")</f>
        <v>#VALUE!</v>
      </c>
    </row>
    <row r="41" spans="3:116" ht="19.5" customHeight="1">
      <c r="C41" s="19">
        <v>31</v>
      </c>
      <c r="D41" s="29"/>
      <c r="E41" s="35"/>
      <c r="F41" s="33"/>
      <c r="G41" s="8" t="s">
        <v>123</v>
      </c>
      <c r="H41" s="37"/>
      <c r="I41" s="16" t="str">
        <f t="shared" si="9"/>
        <v>-</v>
      </c>
      <c r="J41" s="41"/>
      <c r="K41" s="46"/>
      <c r="L41" s="50"/>
      <c r="M41" s="59"/>
      <c r="N41" s="109"/>
      <c r="O41" s="44"/>
      <c r="P41" s="59"/>
      <c r="Q41" s="51"/>
      <c r="R41" s="44"/>
      <c r="S41" s="59"/>
      <c r="T41" s="109"/>
      <c r="U41" s="44"/>
      <c r="V41" s="59"/>
      <c r="W41" s="109"/>
      <c r="X41" s="44"/>
      <c r="Y41" s="59"/>
      <c r="Z41" s="109"/>
      <c r="AA41" s="44"/>
      <c r="AB41" s="59"/>
      <c r="AC41" s="109"/>
      <c r="AD41" s="50"/>
      <c r="AE41" s="59"/>
      <c r="AF41" s="109"/>
      <c r="AG41" s="63"/>
      <c r="AH41" s="64"/>
      <c r="AI41" s="111"/>
      <c r="AJ41" s="57"/>
      <c r="AK41" s="57"/>
      <c r="AL41" s="56">
        <f>IF($K41=【リスト】!$C$5,IF($L41=【リスト】!$E$3,1,0)+IF($O41=【リスト】!$E$3,1,IF(AJ41=【リスト】!$E$3,1,0))+IF($R41=【リスト】!$E$3,1,0)+IF($U41=【リスト】!$E$3,1,0)+IF($X41=【リスト】!$E$3,1,0)+IF($AA41=【リスト】!$E$3,1,0)+IF($AD41=【リスト】!$E$3,1,0)+IF($AG41=【リスト】!$E$3,1,0),
IF(OR($L41=【リスト】!$E$3,$N41=【リスト】!$E$3),1,0)+IF(OR($O41=【リスト】!$E$3,$Q41=【リスト】!$E$3),1,IF(AJ41=【リスト】!$E$3,1,0))+IF(OR($R41=【リスト】!$E$3,$T41=【リスト】!$E$3),1,0)+IF(OR($U41=【リスト】!$E$3,$W41=【リスト】!$E$3),1,0)+IF(OR($X41=【リスト】!$E$3,$Z41=【リスト】!$E$3),1,0)+IF(OR($AA41=【リスト】!$E$3,$AC41=【リスト】!$E$3),1,0)+IF(OR($AD41=【リスト】!$E$3,$AF41=【リスト】!$E$3),1,0)+IF(OR($AG41=【リスト】!$E$3,$AI41=【リスト】!$E$3),1,0))</f>
        <v>0</v>
      </c>
      <c r="AM41" s="15" t="str">
        <f>IF($D41="","-",IF(OR($K41=【リスト】!$C$2,$K41=【リスト】!$C$3,$K41=【リスト】!$C$4),$BA$4,IF($K41=【リスト】!$C$5,$BA$5,"分類未選択")))</f>
        <v>-</v>
      </c>
      <c r="AN41" s="25" t="str">
        <f>IF($AM41="-","-",
IF($AM41="分類未選択","K列（分類）をプルダウンから選択してください。",
IF($AL41&lt;$AM41,"必要な研修時間数に達していません。",
IF(AND($K41=【リスト】!$C$2,$AD41&lt;&gt;【リスト】!$E$3),"マネジメント分野の修了が必須となる区分の職員ですが、未修了となっています。",
"OK"))))</f>
        <v>-</v>
      </c>
      <c r="AO41" s="9"/>
      <c r="AQ41" s="95" t="str" cm="1">
        <f t="array" ref="AQ41">IFERROR(_xlfn.IFS(AND(OR($K41="副主任保育士（人数A）",$K41="専門リーダー（人数A）"),OR(AZ41=1,N41="○")),1,AND(OR($K41="園長、主任保育士、副園長等（人数A）",$K41="職務分野別リーダー（人数B）"),AZ41=1),1),"")</f>
        <v/>
      </c>
      <c r="AR41" s="95" t="str" cm="1">
        <f t="array" ref="AR41">IFERROR(_xlfn.IFS(AND(OR($K41="副主任保育士（人数A）",$K41="専門リーダー（人数A）"),OR(BA41=1,Q41="○")),1,AND(OR($K41="園長、主任保育士、副園長等（人数A）",$K41="職務分野別リーダー（人数B）"),BA41=1),1),"")</f>
        <v/>
      </c>
      <c r="AS41" s="95" t="str" cm="1">
        <f t="array" ref="AS41">IFERROR(_xlfn.IFS(AND(OR($K41="副主任保育士（人数A）",$K41="専門リーダー（人数A）"),OR(BB41=1,T41="○")),1,AND(OR($K41="園長、主任保育士、副園長等（人数A）",$K41="職務分野別リーダー（人数B）"),BB41=1),1),"")</f>
        <v/>
      </c>
      <c r="AT41" s="95" t="str" cm="1">
        <f t="array" ref="AT41">IFERROR(_xlfn.IFS(AND(OR($K41="副主任保育士（人数A）",$K41="専門リーダー（人数A）"),OR(BC41=1,W41="○")),1,AND(OR($K41="園長、主任保育士、副園長等（人数A）",$K41="職務分野別リーダー（人数B）"),BC41=1),1),"")</f>
        <v/>
      </c>
      <c r="AU41" s="95" t="str" cm="1">
        <f t="array" ref="AU41">IFERROR(_xlfn.IFS(AND(OR($K41="副主任保育士（人数A）",$K41="専門リーダー（人数A）"),OR(BD41=1,Z41="○")),1,AND(OR($K41="園長、主任保育士、副園長等（人数A）",$K41="職務分野別リーダー（人数B）"),BD41=1),1),"")</f>
        <v/>
      </c>
      <c r="AV41" s="95" t="str" cm="1">
        <f t="array" ref="AV41">IFERROR(_xlfn.IFS(AND(OR($K41="副主任保育士（人数A）",$K41="専門リーダー（人数A）"),OR(BE41=1,AC41="○")),1,AND(OR($K41="園長、主任保育士、副園長等（人数A）",$K41="職務分野別リーダー（人数B）"),BE41=1),1),"")</f>
        <v/>
      </c>
      <c r="AW41" s="95" t="str" cm="1">
        <f t="array" ref="AW41">IFERROR(_xlfn.IFS(AND($K41="副主任保育士（人数A）",OR(BF41=1,AD41="○")),1,AND(OR($K41="園長、主任保育士、副園長等（人数A）",$K41="職務分野別リーダー（人数B）",,$K41="専門リーダー（人数A）"),BF41=1),1),"")</f>
        <v/>
      </c>
      <c r="AX41" s="95" t="e">
        <f t="shared" si="10"/>
        <v>#VALUE!</v>
      </c>
      <c r="AY41" s="95" t="str">
        <f t="shared" si="10"/>
        <v/>
      </c>
      <c r="AZ41" s="96" t="str">
        <f t="shared" si="20"/>
        <v/>
      </c>
      <c r="BA41" s="95" t="str">
        <f t="shared" si="20"/>
        <v/>
      </c>
      <c r="BB41" s="95" t="str">
        <f t="shared" si="20"/>
        <v/>
      </c>
      <c r="BC41" s="95" t="str">
        <f t="shared" si="20"/>
        <v/>
      </c>
      <c r="BD41" s="95" t="str">
        <f t="shared" si="20"/>
        <v/>
      </c>
      <c r="BE41" s="95" t="str">
        <f t="shared" si="20"/>
        <v/>
      </c>
      <c r="BF41" s="95" t="str" cm="1">
        <f t="array" ref="BF41">IFERROR(_xlfn.IFS(CR41="○",1,AND(OR(K41="副主任保育士（人数A）",K41="園長、主任保育士、副園長等（人数A）"),COUNTIF(BO41,"○")&gt;0),1,AND(OR(K41="専門リーダー（人数A）",K41="職務分野別リーダー（人数B）"),CG41="○"),1),"")</f>
        <v/>
      </c>
      <c r="BG41" s="95" t="e">
        <f t="shared" si="11"/>
        <v>#VALUE!</v>
      </c>
      <c r="BH41" s="97" t="str">
        <f t="shared" si="12"/>
        <v/>
      </c>
      <c r="BI41" s="98" t="str">
        <f t="shared" si="21"/>
        <v/>
      </c>
      <c r="BJ41" s="99" t="str">
        <f t="shared" si="21"/>
        <v/>
      </c>
      <c r="BK41" s="99" t="str">
        <f t="shared" si="21"/>
        <v/>
      </c>
      <c r="BL41" s="99" t="str">
        <f t="shared" si="21"/>
        <v/>
      </c>
      <c r="BM41" s="99" t="str">
        <f t="shared" si="21"/>
        <v/>
      </c>
      <c r="BN41" s="99" t="str">
        <f t="shared" si="21"/>
        <v/>
      </c>
      <c r="BO41" s="99" t="str">
        <f t="shared" si="21"/>
        <v/>
      </c>
      <c r="BP41" s="99" t="str">
        <f t="shared" si="13"/>
        <v/>
      </c>
      <c r="BQ41" s="99" t="str">
        <f t="shared" si="14"/>
        <v/>
      </c>
      <c r="BR41" s="67"/>
      <c r="BS41" s="100"/>
      <c r="BT41" s="101"/>
      <c r="BU41" s="95" t="e">
        <f t="shared" si="15"/>
        <v>#VALUE!</v>
      </c>
      <c r="BV41" s="102" t="str">
        <f t="shared" si="2"/>
        <v/>
      </c>
      <c r="BW41" s="95" t="e">
        <f t="shared" si="16"/>
        <v>#VALUE!</v>
      </c>
      <c r="BX41" s="103" t="e">
        <f t="shared" si="17"/>
        <v>#VALUE!</v>
      </c>
      <c r="BY41" s="82"/>
      <c r="BZ41" s="101"/>
      <c r="CA41" s="101"/>
      <c r="CB41" s="101"/>
      <c r="CC41" s="101"/>
      <c r="CD41" s="101"/>
      <c r="CE41" s="101"/>
      <c r="CF41" s="101"/>
      <c r="CG41" s="101"/>
      <c r="CH41" s="101"/>
      <c r="CI41" s="101"/>
      <c r="CJ41" s="101"/>
      <c r="CK41" s="104"/>
      <c r="CL41" s="95" t="e">
        <f>IF(1&lt;=MAX(COUNTIFS([1]保・地!$F:$F,$I41,[1]保・地!$H:$H,"1")),"○","×")</f>
        <v>#VALUE!</v>
      </c>
      <c r="CM41" s="95" t="e">
        <f>IF(1&lt;=MAX(COUNTIFS([1]保・地!$F:$F,$I41,[1]保・地!$I:$I,"1")),"○","×")</f>
        <v>#VALUE!</v>
      </c>
      <c r="CN41" s="95" t="e">
        <f>IF(1&lt;=MAX(COUNTIFS([1]保・地!$F:$F,$I41,[1]保・地!$J:$J,"1")),"○","×")</f>
        <v>#VALUE!</v>
      </c>
      <c r="CO41" s="95" t="e">
        <f>IF(1&lt;=MAX(COUNTIFS([1]保・地!$F:$F,$I41,[1]保・地!$K:$K,"1")),"○","×")</f>
        <v>#VALUE!</v>
      </c>
      <c r="CP41" s="95" t="e">
        <f>IF(1&lt;=MAX(COUNTIFS([1]保・地!$F:$F,$I41,[1]保・地!$L:$L,"1")),"○","×")</f>
        <v>#VALUE!</v>
      </c>
      <c r="CQ41" s="95" t="e">
        <f>IF(1&lt;=MAX(COUNTIFS([1]保・地!$F:$F,$I41,[1]保・地!$M:$M,"1")),"○","×")</f>
        <v>#VALUE!</v>
      </c>
      <c r="CR41" s="95" t="e">
        <f>IF(1&lt;=MAX(COUNTIFS([1]保・地!$F:$F,$I41,[1]保・地!$N:$N,"1")),"○","×")</f>
        <v>#VALUE!</v>
      </c>
      <c r="CS41" s="95" t="e">
        <f>IF(1&lt;=MAX(COUNTIFS([1]保・地!$F:$F,$I41,[1]保・地!$O:$O,"1")),"○","×")</f>
        <v>#VALUE!</v>
      </c>
      <c r="CT41" s="95" t="e">
        <f>IF(1&lt;=MAX(COUNTIFS([1]保・地!$F:$F,$I41,[1]保・地!$P:$P,"1")),"○","×")</f>
        <v>#VALUE!</v>
      </c>
      <c r="CU41" s="67"/>
      <c r="CV41" s="95" t="str">
        <f t="shared" si="18"/>
        <v>-</v>
      </c>
      <c r="CW41" s="95" t="str">
        <f t="shared" si="3"/>
        <v>-</v>
      </c>
      <c r="CX41" s="95" t="str">
        <f t="shared" si="4"/>
        <v>-</v>
      </c>
      <c r="CY41" s="95" t="str">
        <f t="shared" si="5"/>
        <v>-</v>
      </c>
      <c r="CZ41" s="95" t="str">
        <f t="shared" si="6"/>
        <v>-</v>
      </c>
      <c r="DA41" s="95" t="str">
        <f t="shared" si="7"/>
        <v>-</v>
      </c>
      <c r="DB41" s="95" t="str">
        <f t="shared" si="8"/>
        <v>-</v>
      </c>
      <c r="DC41" s="95" t="str">
        <f t="shared" si="19"/>
        <v>-</v>
      </c>
      <c r="DD41" s="67"/>
      <c r="DE41" s="95" t="e">
        <f>IF(1&lt;=MAX(COUNTIFS('[2]0京都市'!$D:$D,M41,'[2]0京都市'!$F:$F,"乳児保育",'[2]0京都市'!$H:$H,I41),COUNTIFS('[2]1連盟'!$D:$D,M41,'[2]1連盟'!$F:$F,"乳児保育",'[2]1連盟'!$H:$H,I41),COUNTIFS('[2]2日保協'!$D:$D, M41,'[2]2日保協'!$F:$F,"乳児保育",'[2]2日保協'!$H:$H, I41)),"○","×")</f>
        <v>#VALUE!</v>
      </c>
      <c r="DF41" s="95" t="e">
        <f>IF(1&lt;=MAX(COUNTIFS('[2]0京都市'!$D:$D,P41,'[2]0京都市'!$F:$F,"幼児教育",'[2]0京都市'!$H:$H,I41),COUNTIFS('[2]1連盟'!$D:$D,P41,'[2]1連盟'!$F:$F,"幼児教育",'[2]1連盟'!$H:$H,I41),COUNTIFS('[2]2日保協'!$D:$D,P41,'[2]2日保協'!$F:$F,"幼児教育",'[2]2日保協'!$H:$H,I41)),"○","×")</f>
        <v>#VALUE!</v>
      </c>
      <c r="DG41" s="95" t="e">
        <f>IF(1&lt;=MAX(COUNTIFS('[2]0京都市'!$D:$D,S41,'[2]0京都市'!$F:$F,"障害児保育",'[2]0京都市'!$H:$H,I41),COUNTIFS('[2]1連盟'!$D:$D,S41,'[2]1連盟'!$F:$F,"障害児保育",'[2]1連盟'!$H:$H,I41),COUNTIFS('[2]2日保協'!$D:$D,S41,'[2]2日保協'!$F:$F,"障害児保育",'[2]2日保協'!$H:$H,I41)),"○","×")</f>
        <v>#VALUE!</v>
      </c>
      <c r="DH41" s="95" t="e">
        <f>IF(1&lt;=MAX(COUNTIFS('[2]0京都市'!$D:$D,V41,'[2]0京都市'!$F:$F,"食育・アレルギー対応",'[2]0京都市'!$H:$H,I41),COUNTIFS('[2]1連盟'!$D:$D,V41,'[2]1連盟'!$F:$F,"食育・アレルギー対応",'[2]1連盟'!$H:$H,I41),COUNTIFS('[2]2日保協'!$D:$D,V41,'[2]2日保協'!$F:$F,"食育・アレルギー対応",'[2]2日保協'!$H:$H,I41)),"○","×")</f>
        <v>#VALUE!</v>
      </c>
      <c r="DI41" s="95" t="e">
        <f>IF(1&lt;=MAX(COUNTIFS('[2]0京都市'!$D:$D,Y41,'[2]0京都市'!$F:$F,"保健衛生・安全対策",'[2]0京都市'!$H:$H,I41),COUNTIFS('[2]1連盟'!$D:$D,Y41,'[2]1連盟'!$F:$F,"保健衛生・安全対策",'[2]1連盟'!$H:$H,I41),COUNTIFS('[2]2日保協'!$D:$D,Y41,'[2]2日保協'!$F:$F,"保健衛生・安全対策",'[2]2日保協'!$H:$H,I41)),"○","×")</f>
        <v>#VALUE!</v>
      </c>
      <c r="DJ41" s="95" t="e">
        <f>IF(1&lt;=MAX(COUNTIFS('[2]0京都市'!$D:$D,AB41,'[2]0京都市'!$F:$F,"保護者支援・子育て支援",'[2]0京都市'!$H:$H,I41),COUNTIFS('[2]1連盟'!$D:$D,AB41,'[2]1連盟'!$F:$F,"保護者支援・子育て支援",'[2]1連盟'!$H:$H,I41),COUNTIFS('[2]2日保協'!$D:$D,AB41,'[2]2日保協'!$F:$F,"保護者支援・子育て支援",'[2]2日保協'!$H:$H,I41)),"○","×")</f>
        <v>#VALUE!</v>
      </c>
      <c r="DK41" s="95" t="e">
        <f>IF(1&lt;=MAX(COUNTIFS('[2]0京都市'!$D:$D,AE41,'[2]0京都市'!$F:$F,"マネジメント",'[2]0京都市'!$H:$H,I41),COUNTIFS('[2]1連盟'!$D:$D,AE41,'[2]1連盟'!$F:$F,"マネジメント",'[2]1連盟'!$H:$H,I41),COUNTIFS('[2]2日保協'!$D:$D,AE41,'[2]2日保協'!$F:$F,"マネジメント",'[2]2日保協'!$H:$H,I41)),"○","×")</f>
        <v>#VALUE!</v>
      </c>
      <c r="DL41" s="95" t="e">
        <f>IF(1&lt;=MAX(COUNTIFS('[2]0京都市'!$D:$D,AH41,'[2]0京都市'!$F:$F,"保育実践",'[2]0京都市'!$H:$H,I41),COUNTIFS('[2]1連盟'!$D:$D,AH41,'[2]1連盟'!$F:$F,"保育実践",'[2]1連盟'!$H:$H,I41),COUNTIFS('[2]2日保協'!$D:$D,AH41,'[2]2日保協'!$F:$F,"保育実践",'[2]2日保協'!$H:$H,I41)),"○","×")</f>
        <v>#VALUE!</v>
      </c>
    </row>
    <row r="42" spans="3:116" ht="19.5" customHeight="1">
      <c r="C42" s="19">
        <v>32</v>
      </c>
      <c r="D42" s="29"/>
      <c r="E42" s="35"/>
      <c r="F42" s="33"/>
      <c r="G42" s="8" t="s">
        <v>123</v>
      </c>
      <c r="H42" s="37"/>
      <c r="I42" s="16" t="str">
        <f t="shared" si="9"/>
        <v>-</v>
      </c>
      <c r="J42" s="41"/>
      <c r="K42" s="46"/>
      <c r="L42" s="50"/>
      <c r="M42" s="59"/>
      <c r="N42" s="109"/>
      <c r="O42" s="44"/>
      <c r="P42" s="59"/>
      <c r="Q42" s="51"/>
      <c r="R42" s="44"/>
      <c r="S42" s="59"/>
      <c r="T42" s="109"/>
      <c r="U42" s="44"/>
      <c r="V42" s="59"/>
      <c r="W42" s="109"/>
      <c r="X42" s="44"/>
      <c r="Y42" s="59"/>
      <c r="Z42" s="109"/>
      <c r="AA42" s="44"/>
      <c r="AB42" s="59"/>
      <c r="AC42" s="109"/>
      <c r="AD42" s="50"/>
      <c r="AE42" s="59"/>
      <c r="AF42" s="109"/>
      <c r="AG42" s="63"/>
      <c r="AH42" s="64"/>
      <c r="AI42" s="111"/>
      <c r="AJ42" s="57"/>
      <c r="AK42" s="57"/>
      <c r="AL42" s="56">
        <f>IF($K42=【リスト】!$C$5,IF($L42=【リスト】!$E$3,1,0)+IF($O42=【リスト】!$E$3,1,IF(AJ42=【リスト】!$E$3,1,0))+IF($R42=【リスト】!$E$3,1,0)+IF($U42=【リスト】!$E$3,1,0)+IF($X42=【リスト】!$E$3,1,0)+IF($AA42=【リスト】!$E$3,1,0)+IF($AD42=【リスト】!$E$3,1,0)+IF($AG42=【リスト】!$E$3,1,0),
IF(OR($L42=【リスト】!$E$3,$N42=【リスト】!$E$3),1,0)+IF(OR($O42=【リスト】!$E$3,$Q42=【リスト】!$E$3),1,IF(AJ42=【リスト】!$E$3,1,0))+IF(OR($R42=【リスト】!$E$3,$T42=【リスト】!$E$3),1,0)+IF(OR($U42=【リスト】!$E$3,$W42=【リスト】!$E$3),1,0)+IF(OR($X42=【リスト】!$E$3,$Z42=【リスト】!$E$3),1,0)+IF(OR($AA42=【リスト】!$E$3,$AC42=【リスト】!$E$3),1,0)+IF(OR($AD42=【リスト】!$E$3,$AF42=【リスト】!$E$3),1,0)+IF(OR($AG42=【リスト】!$E$3,$AI42=【リスト】!$E$3),1,0))</f>
        <v>0</v>
      </c>
      <c r="AM42" s="15" t="str">
        <f>IF($D42="","-",IF(OR($K42=【リスト】!$C$2,$K42=【リスト】!$C$3,$K42=【リスト】!$C$4),$BA$4,IF($K42=【リスト】!$C$5,$BA$5,"分類未選択")))</f>
        <v>-</v>
      </c>
      <c r="AN42" s="25" t="str">
        <f>IF($AM42="-","-",
IF($AM42="分類未選択","K列（分類）をプルダウンから選択してください。",
IF($AL42&lt;$AM42,"必要な研修時間数に達していません。",
IF(AND($K42=【リスト】!$C$2,$AD42&lt;&gt;【リスト】!$E$3),"マネジメント分野の修了が必須となる区分の職員ですが、未修了となっています。",
"OK"))))</f>
        <v>-</v>
      </c>
      <c r="AO42" s="9"/>
      <c r="AQ42" s="95" t="str" cm="1">
        <f t="array" ref="AQ42">IFERROR(_xlfn.IFS(AND(OR($K42="副主任保育士（人数A）",$K42="専門リーダー（人数A）"),OR(AZ42=1,N42="○")),1,AND(OR($K42="園長、主任保育士、副園長等（人数A）",$K42="職務分野別リーダー（人数B）"),AZ42=1),1),"")</f>
        <v/>
      </c>
      <c r="AR42" s="95" t="str" cm="1">
        <f t="array" ref="AR42">IFERROR(_xlfn.IFS(AND(OR($K42="副主任保育士（人数A）",$K42="専門リーダー（人数A）"),OR(BA42=1,Q42="○")),1,AND(OR($K42="園長、主任保育士、副園長等（人数A）",$K42="職務分野別リーダー（人数B）"),BA42=1),1),"")</f>
        <v/>
      </c>
      <c r="AS42" s="95" t="str" cm="1">
        <f t="array" ref="AS42">IFERROR(_xlfn.IFS(AND(OR($K42="副主任保育士（人数A）",$K42="専門リーダー（人数A）"),OR(BB42=1,T42="○")),1,AND(OR($K42="園長、主任保育士、副園長等（人数A）",$K42="職務分野別リーダー（人数B）"),BB42=1),1),"")</f>
        <v/>
      </c>
      <c r="AT42" s="95" t="str" cm="1">
        <f t="array" ref="AT42">IFERROR(_xlfn.IFS(AND(OR($K42="副主任保育士（人数A）",$K42="専門リーダー（人数A）"),OR(BC42=1,W42="○")),1,AND(OR($K42="園長、主任保育士、副園長等（人数A）",$K42="職務分野別リーダー（人数B）"),BC42=1),1),"")</f>
        <v/>
      </c>
      <c r="AU42" s="95" t="str" cm="1">
        <f t="array" ref="AU42">IFERROR(_xlfn.IFS(AND(OR($K42="副主任保育士（人数A）",$K42="専門リーダー（人数A）"),OR(BD42=1,Z42="○")),1,AND(OR($K42="園長、主任保育士、副園長等（人数A）",$K42="職務分野別リーダー（人数B）"),BD42=1),1),"")</f>
        <v/>
      </c>
      <c r="AV42" s="95" t="str" cm="1">
        <f t="array" ref="AV42">IFERROR(_xlfn.IFS(AND(OR($K42="副主任保育士（人数A）",$K42="専門リーダー（人数A）"),OR(BE42=1,AC42="○")),1,AND(OR($K42="園長、主任保育士、副園長等（人数A）",$K42="職務分野別リーダー（人数B）"),BE42=1),1),"")</f>
        <v/>
      </c>
      <c r="AW42" s="95" t="str" cm="1">
        <f t="array" ref="AW42">IFERROR(_xlfn.IFS(AND($K42="副主任保育士（人数A）",OR(BF42=1,AD42="○")),1,AND(OR($K42="園長、主任保育士、副園長等（人数A）",$K42="職務分野別リーダー（人数B）",,$K42="専門リーダー（人数A）"),BF42=1),1),"")</f>
        <v/>
      </c>
      <c r="AX42" s="95" t="e">
        <f t="shared" si="10"/>
        <v>#VALUE!</v>
      </c>
      <c r="AY42" s="95" t="str">
        <f t="shared" si="10"/>
        <v/>
      </c>
      <c r="AZ42" s="96" t="str">
        <f t="shared" si="20"/>
        <v/>
      </c>
      <c r="BA42" s="95" t="str">
        <f t="shared" si="20"/>
        <v/>
      </c>
      <c r="BB42" s="95" t="str">
        <f t="shared" si="20"/>
        <v/>
      </c>
      <c r="BC42" s="95" t="str">
        <f t="shared" si="20"/>
        <v/>
      </c>
      <c r="BD42" s="95" t="str">
        <f t="shared" si="20"/>
        <v/>
      </c>
      <c r="BE42" s="95" t="str">
        <f t="shared" si="20"/>
        <v/>
      </c>
      <c r="BF42" s="95" t="str" cm="1">
        <f t="array" ref="BF42">IFERROR(_xlfn.IFS(CR42="○",1,AND(OR(K42="副主任保育士（人数A）",K42="園長、主任保育士、副園長等（人数A）"),COUNTIF(BO42,"○")&gt;0),1,AND(OR(K42="専門リーダー（人数A）",K42="職務分野別リーダー（人数B）"),CG42="○"),1),"")</f>
        <v/>
      </c>
      <c r="BG42" s="95" t="e">
        <f t="shared" si="11"/>
        <v>#VALUE!</v>
      </c>
      <c r="BH42" s="97" t="str">
        <f t="shared" si="12"/>
        <v/>
      </c>
      <c r="BI42" s="98" t="str">
        <f t="shared" si="21"/>
        <v/>
      </c>
      <c r="BJ42" s="99" t="str">
        <f t="shared" si="21"/>
        <v/>
      </c>
      <c r="BK42" s="99" t="str">
        <f t="shared" si="21"/>
        <v/>
      </c>
      <c r="BL42" s="99" t="str">
        <f t="shared" si="21"/>
        <v/>
      </c>
      <c r="BM42" s="99" t="str">
        <f t="shared" si="21"/>
        <v/>
      </c>
      <c r="BN42" s="99" t="str">
        <f t="shared" si="21"/>
        <v/>
      </c>
      <c r="BO42" s="99" t="str">
        <f t="shared" si="21"/>
        <v/>
      </c>
      <c r="BP42" s="99" t="str">
        <f t="shared" si="13"/>
        <v/>
      </c>
      <c r="BQ42" s="99" t="str">
        <f t="shared" si="14"/>
        <v/>
      </c>
      <c r="BR42" s="67"/>
      <c r="BS42" s="100"/>
      <c r="BT42" s="101"/>
      <c r="BU42" s="95" t="e">
        <f t="shared" si="15"/>
        <v>#VALUE!</v>
      </c>
      <c r="BV42" s="102" t="str">
        <f t="shared" si="2"/>
        <v/>
      </c>
      <c r="BW42" s="95" t="e">
        <f t="shared" si="16"/>
        <v>#VALUE!</v>
      </c>
      <c r="BX42" s="103" t="e">
        <f t="shared" si="17"/>
        <v>#VALUE!</v>
      </c>
      <c r="BY42" s="82"/>
      <c r="BZ42" s="101"/>
      <c r="CA42" s="101"/>
      <c r="CB42" s="101"/>
      <c r="CC42" s="101"/>
      <c r="CD42" s="101"/>
      <c r="CE42" s="101"/>
      <c r="CF42" s="101"/>
      <c r="CG42" s="101"/>
      <c r="CH42" s="101"/>
      <c r="CI42" s="101"/>
      <c r="CJ42" s="101"/>
      <c r="CK42" s="104"/>
      <c r="CL42" s="95" t="e">
        <f>IF(1&lt;=MAX(COUNTIFS([1]保・地!$F:$F,$I42,[1]保・地!$H:$H,"1")),"○","×")</f>
        <v>#VALUE!</v>
      </c>
      <c r="CM42" s="95" t="e">
        <f>IF(1&lt;=MAX(COUNTIFS([1]保・地!$F:$F,$I42,[1]保・地!$I:$I,"1")),"○","×")</f>
        <v>#VALUE!</v>
      </c>
      <c r="CN42" s="95" t="e">
        <f>IF(1&lt;=MAX(COUNTIFS([1]保・地!$F:$F,$I42,[1]保・地!$J:$J,"1")),"○","×")</f>
        <v>#VALUE!</v>
      </c>
      <c r="CO42" s="95" t="e">
        <f>IF(1&lt;=MAX(COUNTIFS([1]保・地!$F:$F,$I42,[1]保・地!$K:$K,"1")),"○","×")</f>
        <v>#VALUE!</v>
      </c>
      <c r="CP42" s="95" t="e">
        <f>IF(1&lt;=MAX(COUNTIFS([1]保・地!$F:$F,$I42,[1]保・地!$L:$L,"1")),"○","×")</f>
        <v>#VALUE!</v>
      </c>
      <c r="CQ42" s="95" t="e">
        <f>IF(1&lt;=MAX(COUNTIFS([1]保・地!$F:$F,$I42,[1]保・地!$M:$M,"1")),"○","×")</f>
        <v>#VALUE!</v>
      </c>
      <c r="CR42" s="95" t="e">
        <f>IF(1&lt;=MAX(COUNTIFS([1]保・地!$F:$F,$I42,[1]保・地!$N:$N,"1")),"○","×")</f>
        <v>#VALUE!</v>
      </c>
      <c r="CS42" s="95" t="e">
        <f>IF(1&lt;=MAX(COUNTIFS([1]保・地!$F:$F,$I42,[1]保・地!$O:$O,"1")),"○","×")</f>
        <v>#VALUE!</v>
      </c>
      <c r="CT42" s="95" t="e">
        <f>IF(1&lt;=MAX(COUNTIFS([1]保・地!$F:$F,$I42,[1]保・地!$P:$P,"1")),"○","×")</f>
        <v>#VALUE!</v>
      </c>
      <c r="CU42" s="67"/>
      <c r="CV42" s="95" t="str">
        <f t="shared" si="18"/>
        <v>-</v>
      </c>
      <c r="CW42" s="95" t="str">
        <f t="shared" si="3"/>
        <v>-</v>
      </c>
      <c r="CX42" s="95" t="str">
        <f t="shared" si="4"/>
        <v>-</v>
      </c>
      <c r="CY42" s="95" t="str">
        <f t="shared" si="5"/>
        <v>-</v>
      </c>
      <c r="CZ42" s="95" t="str">
        <f t="shared" si="6"/>
        <v>-</v>
      </c>
      <c r="DA42" s="95" t="str">
        <f t="shared" si="7"/>
        <v>-</v>
      </c>
      <c r="DB42" s="95" t="str">
        <f t="shared" si="8"/>
        <v>-</v>
      </c>
      <c r="DC42" s="95" t="str">
        <f t="shared" si="19"/>
        <v>-</v>
      </c>
      <c r="DD42" s="67"/>
      <c r="DE42" s="95" t="e">
        <f>IF(1&lt;=MAX(COUNTIFS('[2]0京都市'!$D:$D,M42,'[2]0京都市'!$F:$F,"乳児保育",'[2]0京都市'!$H:$H,I42),COUNTIFS('[2]1連盟'!$D:$D,M42,'[2]1連盟'!$F:$F,"乳児保育",'[2]1連盟'!$H:$H,I42),COUNTIFS('[2]2日保協'!$D:$D, M42,'[2]2日保協'!$F:$F,"乳児保育",'[2]2日保協'!$H:$H, I42)),"○","×")</f>
        <v>#VALUE!</v>
      </c>
      <c r="DF42" s="95" t="e">
        <f>IF(1&lt;=MAX(COUNTIFS('[2]0京都市'!$D:$D,P42,'[2]0京都市'!$F:$F,"幼児教育",'[2]0京都市'!$H:$H,I42),COUNTIFS('[2]1連盟'!$D:$D,P42,'[2]1連盟'!$F:$F,"幼児教育",'[2]1連盟'!$H:$H,I42),COUNTIFS('[2]2日保協'!$D:$D,P42,'[2]2日保協'!$F:$F,"幼児教育",'[2]2日保協'!$H:$H,I42)),"○","×")</f>
        <v>#VALUE!</v>
      </c>
      <c r="DG42" s="95" t="e">
        <f>IF(1&lt;=MAX(COUNTIFS('[2]0京都市'!$D:$D,S42,'[2]0京都市'!$F:$F,"障害児保育",'[2]0京都市'!$H:$H,I42),COUNTIFS('[2]1連盟'!$D:$D,S42,'[2]1連盟'!$F:$F,"障害児保育",'[2]1連盟'!$H:$H,I42),COUNTIFS('[2]2日保協'!$D:$D,S42,'[2]2日保協'!$F:$F,"障害児保育",'[2]2日保協'!$H:$H,I42)),"○","×")</f>
        <v>#VALUE!</v>
      </c>
      <c r="DH42" s="95" t="e">
        <f>IF(1&lt;=MAX(COUNTIFS('[2]0京都市'!$D:$D,V42,'[2]0京都市'!$F:$F,"食育・アレルギー対応",'[2]0京都市'!$H:$H,I42),COUNTIFS('[2]1連盟'!$D:$D,V42,'[2]1連盟'!$F:$F,"食育・アレルギー対応",'[2]1連盟'!$H:$H,I42),COUNTIFS('[2]2日保協'!$D:$D,V42,'[2]2日保協'!$F:$F,"食育・アレルギー対応",'[2]2日保協'!$H:$H,I42)),"○","×")</f>
        <v>#VALUE!</v>
      </c>
      <c r="DI42" s="95" t="e">
        <f>IF(1&lt;=MAX(COUNTIFS('[2]0京都市'!$D:$D,Y42,'[2]0京都市'!$F:$F,"保健衛生・安全対策",'[2]0京都市'!$H:$H,I42),COUNTIFS('[2]1連盟'!$D:$D,Y42,'[2]1連盟'!$F:$F,"保健衛生・安全対策",'[2]1連盟'!$H:$H,I42),COUNTIFS('[2]2日保協'!$D:$D,Y42,'[2]2日保協'!$F:$F,"保健衛生・安全対策",'[2]2日保協'!$H:$H,I42)),"○","×")</f>
        <v>#VALUE!</v>
      </c>
      <c r="DJ42" s="95" t="e">
        <f>IF(1&lt;=MAX(COUNTIFS('[2]0京都市'!$D:$D,AB42,'[2]0京都市'!$F:$F,"保護者支援・子育て支援",'[2]0京都市'!$H:$H,I42),COUNTIFS('[2]1連盟'!$D:$D,AB42,'[2]1連盟'!$F:$F,"保護者支援・子育て支援",'[2]1連盟'!$H:$H,I42),COUNTIFS('[2]2日保協'!$D:$D,AB42,'[2]2日保協'!$F:$F,"保護者支援・子育て支援",'[2]2日保協'!$H:$H,I42)),"○","×")</f>
        <v>#VALUE!</v>
      </c>
      <c r="DK42" s="95" t="e">
        <f>IF(1&lt;=MAX(COUNTIFS('[2]0京都市'!$D:$D,AE42,'[2]0京都市'!$F:$F,"マネジメント",'[2]0京都市'!$H:$H,I42),COUNTIFS('[2]1連盟'!$D:$D,AE42,'[2]1連盟'!$F:$F,"マネジメント",'[2]1連盟'!$H:$H,I42),COUNTIFS('[2]2日保協'!$D:$D,AE42,'[2]2日保協'!$F:$F,"マネジメント",'[2]2日保協'!$H:$H,I42)),"○","×")</f>
        <v>#VALUE!</v>
      </c>
      <c r="DL42" s="95" t="e">
        <f>IF(1&lt;=MAX(COUNTIFS('[2]0京都市'!$D:$D,AH42,'[2]0京都市'!$F:$F,"保育実践",'[2]0京都市'!$H:$H,I42),COUNTIFS('[2]1連盟'!$D:$D,AH42,'[2]1連盟'!$F:$F,"保育実践",'[2]1連盟'!$H:$H,I42),COUNTIFS('[2]2日保協'!$D:$D,AH42,'[2]2日保協'!$F:$F,"保育実践",'[2]2日保協'!$H:$H,I42)),"○","×")</f>
        <v>#VALUE!</v>
      </c>
    </row>
    <row r="43" spans="3:116" ht="19.5" customHeight="1">
      <c r="C43" s="19">
        <v>33</v>
      </c>
      <c r="D43" s="29"/>
      <c r="E43" s="35"/>
      <c r="F43" s="33"/>
      <c r="G43" s="8" t="s">
        <v>123</v>
      </c>
      <c r="H43" s="37"/>
      <c r="I43" s="16" t="str">
        <f t="shared" si="9"/>
        <v>-</v>
      </c>
      <c r="J43" s="41"/>
      <c r="K43" s="46"/>
      <c r="L43" s="50"/>
      <c r="M43" s="59"/>
      <c r="N43" s="109"/>
      <c r="O43" s="44"/>
      <c r="P43" s="59"/>
      <c r="Q43" s="51"/>
      <c r="R43" s="44"/>
      <c r="S43" s="59"/>
      <c r="T43" s="109"/>
      <c r="U43" s="44"/>
      <c r="V43" s="59"/>
      <c r="W43" s="109"/>
      <c r="X43" s="44"/>
      <c r="Y43" s="59"/>
      <c r="Z43" s="109"/>
      <c r="AA43" s="44"/>
      <c r="AB43" s="59"/>
      <c r="AC43" s="109"/>
      <c r="AD43" s="50"/>
      <c r="AE43" s="59"/>
      <c r="AF43" s="109"/>
      <c r="AG43" s="63"/>
      <c r="AH43" s="64"/>
      <c r="AI43" s="111"/>
      <c r="AJ43" s="57"/>
      <c r="AK43" s="57"/>
      <c r="AL43" s="56">
        <f>IF($K43=【リスト】!$C$5,IF($L43=【リスト】!$E$3,1,0)+IF($O43=【リスト】!$E$3,1,IF(AJ43=【リスト】!$E$3,1,0))+IF($R43=【リスト】!$E$3,1,0)+IF($U43=【リスト】!$E$3,1,0)+IF($X43=【リスト】!$E$3,1,0)+IF($AA43=【リスト】!$E$3,1,0)+IF($AD43=【リスト】!$E$3,1,0)+IF($AG43=【リスト】!$E$3,1,0),
IF(OR($L43=【リスト】!$E$3,$N43=【リスト】!$E$3),1,0)+IF(OR($O43=【リスト】!$E$3,$Q43=【リスト】!$E$3),1,IF(AJ43=【リスト】!$E$3,1,0))+IF(OR($R43=【リスト】!$E$3,$T43=【リスト】!$E$3),1,0)+IF(OR($U43=【リスト】!$E$3,$W43=【リスト】!$E$3),1,0)+IF(OR($X43=【リスト】!$E$3,$Z43=【リスト】!$E$3),1,0)+IF(OR($AA43=【リスト】!$E$3,$AC43=【リスト】!$E$3),1,0)+IF(OR($AD43=【リスト】!$E$3,$AF43=【リスト】!$E$3),1,0)+IF(OR($AG43=【リスト】!$E$3,$AI43=【リスト】!$E$3),1,0))</f>
        <v>0</v>
      </c>
      <c r="AM43" s="15" t="str">
        <f>IF($D43="","-",IF(OR($K43=【リスト】!$C$2,$K43=【リスト】!$C$3,$K43=【リスト】!$C$4),$BA$4,IF($K43=【リスト】!$C$5,$BA$5,"分類未選択")))</f>
        <v>-</v>
      </c>
      <c r="AN43" s="25" t="str">
        <f>IF($AM43="-","-",
IF($AM43="分類未選択","K列（分類）をプルダウンから選択してください。",
IF($AL43&lt;$AM43,"必要な研修時間数に達していません。",
IF(AND($K43=【リスト】!$C$2,$AD43&lt;&gt;【リスト】!$E$3),"マネジメント分野の修了が必須となる区分の職員ですが、未修了となっています。",
"OK"))))</f>
        <v>-</v>
      </c>
      <c r="AO43" s="9"/>
      <c r="AQ43" s="95" t="str" cm="1">
        <f t="array" ref="AQ43">IFERROR(_xlfn.IFS(AND(OR($K43="副主任保育士（人数A）",$K43="専門リーダー（人数A）"),OR(AZ43=1,N43="○")),1,AND(OR($K43="園長、主任保育士、副園長等（人数A）",$K43="職務分野別リーダー（人数B）"),AZ43=1),1),"")</f>
        <v/>
      </c>
      <c r="AR43" s="95" t="str" cm="1">
        <f t="array" ref="AR43">IFERROR(_xlfn.IFS(AND(OR($K43="副主任保育士（人数A）",$K43="専門リーダー（人数A）"),OR(BA43=1,Q43="○")),1,AND(OR($K43="園長、主任保育士、副園長等（人数A）",$K43="職務分野別リーダー（人数B）"),BA43=1),1),"")</f>
        <v/>
      </c>
      <c r="AS43" s="95" t="str" cm="1">
        <f t="array" ref="AS43">IFERROR(_xlfn.IFS(AND(OR($K43="副主任保育士（人数A）",$K43="専門リーダー（人数A）"),OR(BB43=1,T43="○")),1,AND(OR($K43="園長、主任保育士、副園長等（人数A）",$K43="職務分野別リーダー（人数B）"),BB43=1),1),"")</f>
        <v/>
      </c>
      <c r="AT43" s="95" t="str" cm="1">
        <f t="array" ref="AT43">IFERROR(_xlfn.IFS(AND(OR($K43="副主任保育士（人数A）",$K43="専門リーダー（人数A）"),OR(BC43=1,W43="○")),1,AND(OR($K43="園長、主任保育士、副園長等（人数A）",$K43="職務分野別リーダー（人数B）"),BC43=1),1),"")</f>
        <v/>
      </c>
      <c r="AU43" s="95" t="str" cm="1">
        <f t="array" ref="AU43">IFERROR(_xlfn.IFS(AND(OR($K43="副主任保育士（人数A）",$K43="専門リーダー（人数A）"),OR(BD43=1,Z43="○")),1,AND(OR($K43="園長、主任保育士、副園長等（人数A）",$K43="職務分野別リーダー（人数B）"),BD43=1),1),"")</f>
        <v/>
      </c>
      <c r="AV43" s="95" t="str" cm="1">
        <f t="array" ref="AV43">IFERROR(_xlfn.IFS(AND(OR($K43="副主任保育士（人数A）",$K43="専門リーダー（人数A）"),OR(BE43=1,AC43="○")),1,AND(OR($K43="園長、主任保育士、副園長等（人数A）",$K43="職務分野別リーダー（人数B）"),BE43=1),1),"")</f>
        <v/>
      </c>
      <c r="AW43" s="95" t="str" cm="1">
        <f t="array" ref="AW43">IFERROR(_xlfn.IFS(AND($K43="副主任保育士（人数A）",OR(BF43=1,AD43="○")),1,AND(OR($K43="園長、主任保育士、副園長等（人数A）",$K43="職務分野別リーダー（人数B）",,$K43="専門リーダー（人数A）"),BF43=1),1),"")</f>
        <v/>
      </c>
      <c r="AX43" s="95" t="e">
        <f t="shared" si="10"/>
        <v>#VALUE!</v>
      </c>
      <c r="AY43" s="95" t="str">
        <f t="shared" si="10"/>
        <v/>
      </c>
      <c r="AZ43" s="96" t="str">
        <f t="shared" si="20"/>
        <v/>
      </c>
      <c r="BA43" s="95" t="str">
        <f t="shared" si="20"/>
        <v/>
      </c>
      <c r="BB43" s="95" t="str">
        <f t="shared" si="20"/>
        <v/>
      </c>
      <c r="BC43" s="95" t="str">
        <f t="shared" si="20"/>
        <v/>
      </c>
      <c r="BD43" s="95" t="str">
        <f t="shared" si="20"/>
        <v/>
      </c>
      <c r="BE43" s="95" t="str">
        <f t="shared" si="20"/>
        <v/>
      </c>
      <c r="BF43" s="95" t="str" cm="1">
        <f t="array" ref="BF43">IFERROR(_xlfn.IFS(CR43="○",1,AND(OR(K43="副主任保育士（人数A）",K43="園長、主任保育士、副園長等（人数A）"),COUNTIF(BO43,"○")&gt;0),1,AND(OR(K43="専門リーダー（人数A）",K43="職務分野別リーダー（人数B）"),CG43="○"),1),"")</f>
        <v/>
      </c>
      <c r="BG43" s="95" t="e">
        <f t="shared" si="11"/>
        <v>#VALUE!</v>
      </c>
      <c r="BH43" s="97" t="str">
        <f t="shared" si="12"/>
        <v/>
      </c>
      <c r="BI43" s="98" t="str">
        <f t="shared" si="21"/>
        <v/>
      </c>
      <c r="BJ43" s="99" t="str">
        <f t="shared" si="21"/>
        <v/>
      </c>
      <c r="BK43" s="99" t="str">
        <f t="shared" si="21"/>
        <v/>
      </c>
      <c r="BL43" s="99" t="str">
        <f t="shared" si="21"/>
        <v/>
      </c>
      <c r="BM43" s="99" t="str">
        <f t="shared" si="21"/>
        <v/>
      </c>
      <c r="BN43" s="99" t="str">
        <f t="shared" si="21"/>
        <v/>
      </c>
      <c r="BO43" s="99" t="str">
        <f t="shared" si="21"/>
        <v/>
      </c>
      <c r="BP43" s="99" t="str">
        <f t="shared" si="13"/>
        <v/>
      </c>
      <c r="BQ43" s="99" t="str">
        <f t="shared" si="14"/>
        <v/>
      </c>
      <c r="BR43" s="67"/>
      <c r="BS43" s="100"/>
      <c r="BT43" s="101"/>
      <c r="BU43" s="95" t="e">
        <f t="shared" ref="BU43:BU60" si="22">IF(AL43=SUM(AZ43:BH43),"OK","不一致")</f>
        <v>#VALUE!</v>
      </c>
      <c r="BV43" s="102" t="str">
        <f t="shared" si="2"/>
        <v/>
      </c>
      <c r="BW43" s="95" t="e">
        <f t="shared" si="16"/>
        <v>#VALUE!</v>
      </c>
      <c r="BX43" s="103" t="e">
        <f t="shared" si="17"/>
        <v>#VALUE!</v>
      </c>
      <c r="BY43" s="82"/>
      <c r="BZ43" s="101"/>
      <c r="CA43" s="101"/>
      <c r="CB43" s="101"/>
      <c r="CC43" s="101"/>
      <c r="CD43" s="101"/>
      <c r="CE43" s="101"/>
      <c r="CF43" s="101"/>
      <c r="CG43" s="101"/>
      <c r="CH43" s="101"/>
      <c r="CI43" s="101"/>
      <c r="CJ43" s="101"/>
      <c r="CK43" s="104"/>
      <c r="CL43" s="95" t="e">
        <f>IF(1&lt;=MAX(COUNTIFS([1]保・地!$F:$F,$I43,[1]保・地!$H:$H,"1")),"○","×")</f>
        <v>#VALUE!</v>
      </c>
      <c r="CM43" s="95" t="e">
        <f>IF(1&lt;=MAX(COUNTIFS([1]保・地!$F:$F,$I43,[1]保・地!$I:$I,"1")),"○","×")</f>
        <v>#VALUE!</v>
      </c>
      <c r="CN43" s="95" t="e">
        <f>IF(1&lt;=MAX(COUNTIFS([1]保・地!$F:$F,$I43,[1]保・地!$J:$J,"1")),"○","×")</f>
        <v>#VALUE!</v>
      </c>
      <c r="CO43" s="95" t="e">
        <f>IF(1&lt;=MAX(COUNTIFS([1]保・地!$F:$F,$I43,[1]保・地!$K:$K,"1")),"○","×")</f>
        <v>#VALUE!</v>
      </c>
      <c r="CP43" s="95" t="e">
        <f>IF(1&lt;=MAX(COUNTIFS([1]保・地!$F:$F,$I43,[1]保・地!$L:$L,"1")),"○","×")</f>
        <v>#VALUE!</v>
      </c>
      <c r="CQ43" s="95" t="e">
        <f>IF(1&lt;=MAX(COUNTIFS([1]保・地!$F:$F,$I43,[1]保・地!$M:$M,"1")),"○","×")</f>
        <v>#VALUE!</v>
      </c>
      <c r="CR43" s="95" t="e">
        <f>IF(1&lt;=MAX(COUNTIFS([1]保・地!$F:$F,$I43,[1]保・地!$N:$N,"1")),"○","×")</f>
        <v>#VALUE!</v>
      </c>
      <c r="CS43" s="95" t="e">
        <f>IF(1&lt;=MAX(COUNTIFS([1]保・地!$F:$F,$I43,[1]保・地!$O:$O,"1")),"○","×")</f>
        <v>#VALUE!</v>
      </c>
      <c r="CT43" s="95" t="e">
        <f>IF(1&lt;=MAX(COUNTIFS([1]保・地!$F:$F,$I43,[1]保・地!$P:$P,"1")),"○","×")</f>
        <v>#VALUE!</v>
      </c>
      <c r="CU43" s="67"/>
      <c r="CV43" s="95" t="str">
        <f t="shared" si="18"/>
        <v>-</v>
      </c>
      <c r="CW43" s="95" t="str">
        <f t="shared" si="3"/>
        <v>-</v>
      </c>
      <c r="CX43" s="95" t="str">
        <f t="shared" si="4"/>
        <v>-</v>
      </c>
      <c r="CY43" s="95" t="str">
        <f t="shared" si="5"/>
        <v>-</v>
      </c>
      <c r="CZ43" s="95" t="str">
        <f t="shared" si="6"/>
        <v>-</v>
      </c>
      <c r="DA43" s="95" t="str">
        <f t="shared" si="7"/>
        <v>-</v>
      </c>
      <c r="DB43" s="95" t="str">
        <f t="shared" si="8"/>
        <v>-</v>
      </c>
      <c r="DC43" s="95" t="str">
        <f t="shared" si="19"/>
        <v>-</v>
      </c>
      <c r="DD43" s="67"/>
      <c r="DE43" s="95" t="e">
        <f>IF(1&lt;=MAX(COUNTIFS('[2]0京都市'!$D:$D,M43,'[2]0京都市'!$F:$F,"乳児保育",'[2]0京都市'!$H:$H,I43),COUNTIFS('[2]1連盟'!$D:$D,M43,'[2]1連盟'!$F:$F,"乳児保育",'[2]1連盟'!$H:$H,I43),COUNTIFS('[2]2日保協'!$D:$D, M43,'[2]2日保協'!$F:$F,"乳児保育",'[2]2日保協'!$H:$H, I43)),"○","×")</f>
        <v>#VALUE!</v>
      </c>
      <c r="DF43" s="95" t="e">
        <f>IF(1&lt;=MAX(COUNTIFS('[2]0京都市'!$D:$D,P43,'[2]0京都市'!$F:$F,"幼児教育",'[2]0京都市'!$H:$H,I43),COUNTIFS('[2]1連盟'!$D:$D,P43,'[2]1連盟'!$F:$F,"幼児教育",'[2]1連盟'!$H:$H,I43),COUNTIFS('[2]2日保協'!$D:$D,P43,'[2]2日保協'!$F:$F,"幼児教育",'[2]2日保協'!$H:$H,I43)),"○","×")</f>
        <v>#VALUE!</v>
      </c>
      <c r="DG43" s="95" t="e">
        <f>IF(1&lt;=MAX(COUNTIFS('[2]0京都市'!$D:$D,S43,'[2]0京都市'!$F:$F,"障害児保育",'[2]0京都市'!$H:$H,I43),COUNTIFS('[2]1連盟'!$D:$D,S43,'[2]1連盟'!$F:$F,"障害児保育",'[2]1連盟'!$H:$H,I43),COUNTIFS('[2]2日保協'!$D:$D,S43,'[2]2日保協'!$F:$F,"障害児保育",'[2]2日保協'!$H:$H,I43)),"○","×")</f>
        <v>#VALUE!</v>
      </c>
      <c r="DH43" s="95" t="e">
        <f>IF(1&lt;=MAX(COUNTIFS('[2]0京都市'!$D:$D,V43,'[2]0京都市'!$F:$F,"食育・アレルギー対応",'[2]0京都市'!$H:$H,I43),COUNTIFS('[2]1連盟'!$D:$D,V43,'[2]1連盟'!$F:$F,"食育・アレルギー対応",'[2]1連盟'!$H:$H,I43),COUNTIFS('[2]2日保協'!$D:$D,V43,'[2]2日保協'!$F:$F,"食育・アレルギー対応",'[2]2日保協'!$H:$H,I43)),"○","×")</f>
        <v>#VALUE!</v>
      </c>
      <c r="DI43" s="95" t="e">
        <f>IF(1&lt;=MAX(COUNTIFS('[2]0京都市'!$D:$D,Y43,'[2]0京都市'!$F:$F,"保健衛生・安全対策",'[2]0京都市'!$H:$H,I43),COUNTIFS('[2]1連盟'!$D:$D,Y43,'[2]1連盟'!$F:$F,"保健衛生・安全対策",'[2]1連盟'!$H:$H,I43),COUNTIFS('[2]2日保協'!$D:$D,Y43,'[2]2日保協'!$F:$F,"保健衛生・安全対策",'[2]2日保協'!$H:$H,I43)),"○","×")</f>
        <v>#VALUE!</v>
      </c>
      <c r="DJ43" s="95" t="e">
        <f>IF(1&lt;=MAX(COUNTIFS('[2]0京都市'!$D:$D,AB43,'[2]0京都市'!$F:$F,"保護者支援・子育て支援",'[2]0京都市'!$H:$H,I43),COUNTIFS('[2]1連盟'!$D:$D,AB43,'[2]1連盟'!$F:$F,"保護者支援・子育て支援",'[2]1連盟'!$H:$H,I43),COUNTIFS('[2]2日保協'!$D:$D,AB43,'[2]2日保協'!$F:$F,"保護者支援・子育て支援",'[2]2日保協'!$H:$H,I43)),"○","×")</f>
        <v>#VALUE!</v>
      </c>
      <c r="DK43" s="95" t="e">
        <f>IF(1&lt;=MAX(COUNTIFS('[2]0京都市'!$D:$D,AE43,'[2]0京都市'!$F:$F,"マネジメント",'[2]0京都市'!$H:$H,I43),COUNTIFS('[2]1連盟'!$D:$D,AE43,'[2]1連盟'!$F:$F,"マネジメント",'[2]1連盟'!$H:$H,I43),COUNTIFS('[2]2日保協'!$D:$D,AE43,'[2]2日保協'!$F:$F,"マネジメント",'[2]2日保協'!$H:$H,I43)),"○","×")</f>
        <v>#VALUE!</v>
      </c>
      <c r="DL43" s="95" t="e">
        <f>IF(1&lt;=MAX(COUNTIFS('[2]0京都市'!$D:$D,AH43,'[2]0京都市'!$F:$F,"保育実践",'[2]0京都市'!$H:$H,I43),COUNTIFS('[2]1連盟'!$D:$D,AH43,'[2]1連盟'!$F:$F,"保育実践",'[2]1連盟'!$H:$H,I43),COUNTIFS('[2]2日保協'!$D:$D,AH43,'[2]2日保協'!$F:$F,"保育実践",'[2]2日保協'!$H:$H,I43)),"○","×")</f>
        <v>#VALUE!</v>
      </c>
    </row>
    <row r="44" spans="3:116" ht="19.5" customHeight="1">
      <c r="C44" s="19">
        <v>34</v>
      </c>
      <c r="D44" s="29"/>
      <c r="E44" s="35"/>
      <c r="F44" s="33"/>
      <c r="G44" s="8" t="s">
        <v>123</v>
      </c>
      <c r="H44" s="37"/>
      <c r="I44" s="16" t="str">
        <f t="shared" si="9"/>
        <v>-</v>
      </c>
      <c r="J44" s="41"/>
      <c r="K44" s="46"/>
      <c r="L44" s="50"/>
      <c r="M44" s="59"/>
      <c r="N44" s="109"/>
      <c r="O44" s="44"/>
      <c r="P44" s="59"/>
      <c r="Q44" s="51"/>
      <c r="R44" s="44"/>
      <c r="S44" s="59"/>
      <c r="T44" s="109"/>
      <c r="U44" s="44"/>
      <c r="V44" s="59"/>
      <c r="W44" s="109"/>
      <c r="X44" s="44"/>
      <c r="Y44" s="59"/>
      <c r="Z44" s="109"/>
      <c r="AA44" s="44"/>
      <c r="AB44" s="59"/>
      <c r="AC44" s="109"/>
      <c r="AD44" s="50"/>
      <c r="AE44" s="59"/>
      <c r="AF44" s="109"/>
      <c r="AG44" s="63"/>
      <c r="AH44" s="64"/>
      <c r="AI44" s="111"/>
      <c r="AJ44" s="57"/>
      <c r="AK44" s="57"/>
      <c r="AL44" s="56">
        <f>IF($K44=【リスト】!$C$5,IF($L44=【リスト】!$E$3,1,0)+IF($O44=【リスト】!$E$3,1,IF(AJ44=【リスト】!$E$3,1,0))+IF($R44=【リスト】!$E$3,1,0)+IF($U44=【リスト】!$E$3,1,0)+IF($X44=【リスト】!$E$3,1,0)+IF($AA44=【リスト】!$E$3,1,0)+IF($AD44=【リスト】!$E$3,1,0)+IF($AG44=【リスト】!$E$3,1,0),
IF(OR($L44=【リスト】!$E$3,$N44=【リスト】!$E$3),1,0)+IF(OR($O44=【リスト】!$E$3,$Q44=【リスト】!$E$3),1,IF(AJ44=【リスト】!$E$3,1,0))+IF(OR($R44=【リスト】!$E$3,$T44=【リスト】!$E$3),1,0)+IF(OR($U44=【リスト】!$E$3,$W44=【リスト】!$E$3),1,0)+IF(OR($X44=【リスト】!$E$3,$Z44=【リスト】!$E$3),1,0)+IF(OR($AA44=【リスト】!$E$3,$AC44=【リスト】!$E$3),1,0)+IF(OR($AD44=【リスト】!$E$3,$AF44=【リスト】!$E$3),1,0)+IF(OR($AG44=【リスト】!$E$3,$AI44=【リスト】!$E$3),1,0))</f>
        <v>0</v>
      </c>
      <c r="AM44" s="15" t="str">
        <f>IF($D44="","-",IF(OR($K44=【リスト】!$C$2,$K44=【リスト】!$C$3,$K44=【リスト】!$C$4),$BA$4,IF($K44=【リスト】!$C$5,$BA$5,"分類未選択")))</f>
        <v>-</v>
      </c>
      <c r="AN44" s="25" t="str">
        <f>IF($AM44="-","-",
IF($AM44="分類未選択","K列（分類）をプルダウンから選択してください。",
IF($AL44&lt;$AM44,"必要な研修時間数に達していません。",
IF(AND($K44=【リスト】!$C$2,$AD44&lt;&gt;【リスト】!$E$3),"マネジメント分野の修了が必須となる区分の職員ですが、未修了となっています。",
"OK"))))</f>
        <v>-</v>
      </c>
      <c r="AO44" s="9"/>
      <c r="AQ44" s="95" t="str" cm="1">
        <f t="array" ref="AQ44">IFERROR(_xlfn.IFS(AND(OR($K44="副主任保育士（人数A）",$K44="専門リーダー（人数A）"),OR(AZ44=1,N44="○")),1,AND(OR($K44="園長、主任保育士、副園長等（人数A）",$K44="職務分野別リーダー（人数B）"),AZ44=1),1),"")</f>
        <v/>
      </c>
      <c r="AR44" s="95" t="str" cm="1">
        <f t="array" ref="AR44">IFERROR(_xlfn.IFS(AND(OR($K44="副主任保育士（人数A）",$K44="専門リーダー（人数A）"),OR(BA44=1,Q44="○")),1,AND(OR($K44="園長、主任保育士、副園長等（人数A）",$K44="職務分野別リーダー（人数B）"),BA44=1),1),"")</f>
        <v/>
      </c>
      <c r="AS44" s="95" t="str" cm="1">
        <f t="array" ref="AS44">IFERROR(_xlfn.IFS(AND(OR($K44="副主任保育士（人数A）",$K44="専門リーダー（人数A）"),OR(BB44=1,T44="○")),1,AND(OR($K44="園長、主任保育士、副園長等（人数A）",$K44="職務分野別リーダー（人数B）"),BB44=1),1),"")</f>
        <v/>
      </c>
      <c r="AT44" s="95" t="str" cm="1">
        <f t="array" ref="AT44">IFERROR(_xlfn.IFS(AND(OR($K44="副主任保育士（人数A）",$K44="専門リーダー（人数A）"),OR(BC44=1,W44="○")),1,AND(OR($K44="園長、主任保育士、副園長等（人数A）",$K44="職務分野別リーダー（人数B）"),BC44=1),1),"")</f>
        <v/>
      </c>
      <c r="AU44" s="95" t="str" cm="1">
        <f t="array" ref="AU44">IFERROR(_xlfn.IFS(AND(OR($K44="副主任保育士（人数A）",$K44="専門リーダー（人数A）"),OR(BD44=1,Z44="○")),1,AND(OR($K44="園長、主任保育士、副園長等（人数A）",$K44="職務分野別リーダー（人数B）"),BD44=1),1),"")</f>
        <v/>
      </c>
      <c r="AV44" s="95" t="str" cm="1">
        <f t="array" ref="AV44">IFERROR(_xlfn.IFS(AND(OR($K44="副主任保育士（人数A）",$K44="専門リーダー（人数A）"),OR(BE44=1,AC44="○")),1,AND(OR($K44="園長、主任保育士、副園長等（人数A）",$K44="職務分野別リーダー（人数B）"),BE44=1),1),"")</f>
        <v/>
      </c>
      <c r="AW44" s="95" t="str" cm="1">
        <f t="array" ref="AW44">IFERROR(_xlfn.IFS(AND($K44="副主任保育士（人数A）",OR(BF44=1,AD44="○")),1,AND(OR($K44="園長、主任保育士、副園長等（人数A）",$K44="職務分野別リーダー（人数B）",,$K44="専門リーダー（人数A）"),BF44=1),1),"")</f>
        <v/>
      </c>
      <c r="AX44" s="95" t="e">
        <f t="shared" si="10"/>
        <v>#VALUE!</v>
      </c>
      <c r="AY44" s="95" t="str">
        <f t="shared" si="10"/>
        <v/>
      </c>
      <c r="AZ44" s="96" t="str">
        <f t="shared" si="20"/>
        <v/>
      </c>
      <c r="BA44" s="95" t="str">
        <f t="shared" si="20"/>
        <v/>
      </c>
      <c r="BB44" s="95" t="str">
        <f t="shared" si="20"/>
        <v/>
      </c>
      <c r="BC44" s="95" t="str">
        <f t="shared" si="20"/>
        <v/>
      </c>
      <c r="BD44" s="95" t="str">
        <f t="shared" si="20"/>
        <v/>
      </c>
      <c r="BE44" s="95" t="str">
        <f t="shared" si="20"/>
        <v/>
      </c>
      <c r="BF44" s="95" t="str" cm="1">
        <f t="array" ref="BF44">IFERROR(_xlfn.IFS(CR44="○",1,AND(OR(K44="副主任保育士（人数A）",K44="園長、主任保育士、副園長等（人数A）"),COUNTIF(BO44,"○")&gt;0),1,AND(OR(K44="専門リーダー（人数A）",K44="職務分野別リーダー（人数B）"),CG44="○"),1),"")</f>
        <v/>
      </c>
      <c r="BG44" s="95" t="e">
        <f t="shared" si="11"/>
        <v>#VALUE!</v>
      </c>
      <c r="BH44" s="97" t="str">
        <f t="shared" si="12"/>
        <v/>
      </c>
      <c r="BI44" s="98" t="str">
        <f t="shared" si="21"/>
        <v/>
      </c>
      <c r="BJ44" s="99" t="str">
        <f t="shared" si="21"/>
        <v/>
      </c>
      <c r="BK44" s="99" t="str">
        <f t="shared" si="21"/>
        <v/>
      </c>
      <c r="BL44" s="99" t="str">
        <f t="shared" si="21"/>
        <v/>
      </c>
      <c r="BM44" s="99" t="str">
        <f t="shared" si="21"/>
        <v/>
      </c>
      <c r="BN44" s="99" t="str">
        <f t="shared" si="21"/>
        <v/>
      </c>
      <c r="BO44" s="99" t="str">
        <f t="shared" si="21"/>
        <v/>
      </c>
      <c r="BP44" s="99" t="str">
        <f t="shared" si="13"/>
        <v/>
      </c>
      <c r="BQ44" s="99" t="str">
        <f t="shared" si="14"/>
        <v/>
      </c>
      <c r="BR44" s="67"/>
      <c r="BS44" s="100"/>
      <c r="BT44" s="101"/>
      <c r="BU44" s="95" t="e">
        <f t="shared" si="22"/>
        <v>#VALUE!</v>
      </c>
      <c r="BV44" s="102" t="str">
        <f t="shared" si="2"/>
        <v/>
      </c>
      <c r="BW44" s="95" t="e">
        <f t="shared" si="16"/>
        <v>#VALUE!</v>
      </c>
      <c r="BX44" s="103" t="e">
        <f t="shared" si="17"/>
        <v>#VALUE!</v>
      </c>
      <c r="BY44" s="82"/>
      <c r="BZ44" s="101"/>
      <c r="CA44" s="101"/>
      <c r="CB44" s="101"/>
      <c r="CC44" s="101"/>
      <c r="CD44" s="101"/>
      <c r="CE44" s="101"/>
      <c r="CF44" s="101"/>
      <c r="CG44" s="101"/>
      <c r="CH44" s="101"/>
      <c r="CI44" s="101"/>
      <c r="CJ44" s="101"/>
      <c r="CK44" s="104"/>
      <c r="CL44" s="95" t="e">
        <f>IF(1&lt;=MAX(COUNTIFS([1]保・地!$F:$F,$I44,[1]保・地!$H:$H,"1")),"○","×")</f>
        <v>#VALUE!</v>
      </c>
      <c r="CM44" s="95" t="e">
        <f>IF(1&lt;=MAX(COUNTIFS([1]保・地!$F:$F,$I44,[1]保・地!$I:$I,"1")),"○","×")</f>
        <v>#VALUE!</v>
      </c>
      <c r="CN44" s="95" t="e">
        <f>IF(1&lt;=MAX(COUNTIFS([1]保・地!$F:$F,$I44,[1]保・地!$J:$J,"1")),"○","×")</f>
        <v>#VALUE!</v>
      </c>
      <c r="CO44" s="95" t="e">
        <f>IF(1&lt;=MAX(COUNTIFS([1]保・地!$F:$F,$I44,[1]保・地!$K:$K,"1")),"○","×")</f>
        <v>#VALUE!</v>
      </c>
      <c r="CP44" s="95" t="e">
        <f>IF(1&lt;=MAX(COUNTIFS([1]保・地!$F:$F,$I44,[1]保・地!$L:$L,"1")),"○","×")</f>
        <v>#VALUE!</v>
      </c>
      <c r="CQ44" s="95" t="e">
        <f>IF(1&lt;=MAX(COUNTIFS([1]保・地!$F:$F,$I44,[1]保・地!$M:$M,"1")),"○","×")</f>
        <v>#VALUE!</v>
      </c>
      <c r="CR44" s="95" t="e">
        <f>IF(1&lt;=MAX(COUNTIFS([1]保・地!$F:$F,$I44,[1]保・地!$N:$N,"1")),"○","×")</f>
        <v>#VALUE!</v>
      </c>
      <c r="CS44" s="95" t="e">
        <f>IF(1&lt;=MAX(COUNTIFS([1]保・地!$F:$F,$I44,[1]保・地!$O:$O,"1")),"○","×")</f>
        <v>#VALUE!</v>
      </c>
      <c r="CT44" s="95" t="e">
        <f>IF(1&lt;=MAX(COUNTIFS([1]保・地!$F:$F,$I44,[1]保・地!$P:$P,"1")),"○","×")</f>
        <v>#VALUE!</v>
      </c>
      <c r="CU44" s="67"/>
      <c r="CV44" s="95" t="str">
        <f t="shared" si="18"/>
        <v>-</v>
      </c>
      <c r="CW44" s="95" t="str">
        <f t="shared" si="3"/>
        <v>-</v>
      </c>
      <c r="CX44" s="95" t="str">
        <f t="shared" si="4"/>
        <v>-</v>
      </c>
      <c r="CY44" s="95" t="str">
        <f t="shared" si="5"/>
        <v>-</v>
      </c>
      <c r="CZ44" s="95" t="str">
        <f t="shared" si="6"/>
        <v>-</v>
      </c>
      <c r="DA44" s="95" t="str">
        <f t="shared" si="7"/>
        <v>-</v>
      </c>
      <c r="DB44" s="95" t="str">
        <f t="shared" si="8"/>
        <v>-</v>
      </c>
      <c r="DC44" s="95" t="str">
        <f t="shared" si="19"/>
        <v>-</v>
      </c>
      <c r="DD44" s="67"/>
      <c r="DE44" s="95" t="e">
        <f>IF(1&lt;=MAX(COUNTIFS('[2]0京都市'!$D:$D,M44,'[2]0京都市'!$F:$F,"乳児保育",'[2]0京都市'!$H:$H,I44),COUNTIFS('[2]1連盟'!$D:$D,M44,'[2]1連盟'!$F:$F,"乳児保育",'[2]1連盟'!$H:$H,I44),COUNTIFS('[2]2日保協'!$D:$D, M44,'[2]2日保協'!$F:$F,"乳児保育",'[2]2日保協'!$H:$H, I44)),"○","×")</f>
        <v>#VALUE!</v>
      </c>
      <c r="DF44" s="95" t="e">
        <f>IF(1&lt;=MAX(COUNTIFS('[2]0京都市'!$D:$D,P44,'[2]0京都市'!$F:$F,"幼児教育",'[2]0京都市'!$H:$H,I44),COUNTIFS('[2]1連盟'!$D:$D,P44,'[2]1連盟'!$F:$F,"幼児教育",'[2]1連盟'!$H:$H,I44),COUNTIFS('[2]2日保協'!$D:$D,P44,'[2]2日保協'!$F:$F,"幼児教育",'[2]2日保協'!$H:$H,I44)),"○","×")</f>
        <v>#VALUE!</v>
      </c>
      <c r="DG44" s="95" t="e">
        <f>IF(1&lt;=MAX(COUNTIFS('[2]0京都市'!$D:$D,S44,'[2]0京都市'!$F:$F,"障害児保育",'[2]0京都市'!$H:$H,I44),COUNTIFS('[2]1連盟'!$D:$D,S44,'[2]1連盟'!$F:$F,"障害児保育",'[2]1連盟'!$H:$H,I44),COUNTIFS('[2]2日保協'!$D:$D,S44,'[2]2日保協'!$F:$F,"障害児保育",'[2]2日保協'!$H:$H,I44)),"○","×")</f>
        <v>#VALUE!</v>
      </c>
      <c r="DH44" s="95" t="e">
        <f>IF(1&lt;=MAX(COUNTIFS('[2]0京都市'!$D:$D,V44,'[2]0京都市'!$F:$F,"食育・アレルギー対応",'[2]0京都市'!$H:$H,I44),COUNTIFS('[2]1連盟'!$D:$D,V44,'[2]1連盟'!$F:$F,"食育・アレルギー対応",'[2]1連盟'!$H:$H,I44),COUNTIFS('[2]2日保協'!$D:$D,V44,'[2]2日保協'!$F:$F,"食育・アレルギー対応",'[2]2日保協'!$H:$H,I44)),"○","×")</f>
        <v>#VALUE!</v>
      </c>
      <c r="DI44" s="95" t="e">
        <f>IF(1&lt;=MAX(COUNTIFS('[2]0京都市'!$D:$D,Y44,'[2]0京都市'!$F:$F,"保健衛生・安全対策",'[2]0京都市'!$H:$H,I44),COUNTIFS('[2]1連盟'!$D:$D,Y44,'[2]1連盟'!$F:$F,"保健衛生・安全対策",'[2]1連盟'!$H:$H,I44),COUNTIFS('[2]2日保協'!$D:$D,Y44,'[2]2日保協'!$F:$F,"保健衛生・安全対策",'[2]2日保協'!$H:$H,I44)),"○","×")</f>
        <v>#VALUE!</v>
      </c>
      <c r="DJ44" s="95" t="e">
        <f>IF(1&lt;=MAX(COUNTIFS('[2]0京都市'!$D:$D,AB44,'[2]0京都市'!$F:$F,"保護者支援・子育て支援",'[2]0京都市'!$H:$H,I44),COUNTIFS('[2]1連盟'!$D:$D,AB44,'[2]1連盟'!$F:$F,"保護者支援・子育て支援",'[2]1連盟'!$H:$H,I44),COUNTIFS('[2]2日保協'!$D:$D,AB44,'[2]2日保協'!$F:$F,"保護者支援・子育て支援",'[2]2日保協'!$H:$H,I44)),"○","×")</f>
        <v>#VALUE!</v>
      </c>
      <c r="DK44" s="95" t="e">
        <f>IF(1&lt;=MAX(COUNTIFS('[2]0京都市'!$D:$D,AE44,'[2]0京都市'!$F:$F,"マネジメント",'[2]0京都市'!$H:$H,I44),COUNTIFS('[2]1連盟'!$D:$D,AE44,'[2]1連盟'!$F:$F,"マネジメント",'[2]1連盟'!$H:$H,I44),COUNTIFS('[2]2日保協'!$D:$D,AE44,'[2]2日保協'!$F:$F,"マネジメント",'[2]2日保協'!$H:$H,I44)),"○","×")</f>
        <v>#VALUE!</v>
      </c>
      <c r="DL44" s="95" t="e">
        <f>IF(1&lt;=MAX(COUNTIFS('[2]0京都市'!$D:$D,AH44,'[2]0京都市'!$F:$F,"保育実践",'[2]0京都市'!$H:$H,I44),COUNTIFS('[2]1連盟'!$D:$D,AH44,'[2]1連盟'!$F:$F,"保育実践",'[2]1連盟'!$H:$H,I44),COUNTIFS('[2]2日保協'!$D:$D,AH44,'[2]2日保協'!$F:$F,"保育実践",'[2]2日保協'!$H:$H,I44)),"○","×")</f>
        <v>#VALUE!</v>
      </c>
    </row>
    <row r="45" spans="3:116" ht="19.5" customHeight="1">
      <c r="C45" s="19">
        <v>35</v>
      </c>
      <c r="D45" s="29"/>
      <c r="E45" s="35"/>
      <c r="F45" s="33"/>
      <c r="G45" s="8" t="s">
        <v>123</v>
      </c>
      <c r="H45" s="37"/>
      <c r="I45" s="16" t="str">
        <f t="shared" si="9"/>
        <v>-</v>
      </c>
      <c r="J45" s="41"/>
      <c r="K45" s="46"/>
      <c r="L45" s="50"/>
      <c r="M45" s="59"/>
      <c r="N45" s="109"/>
      <c r="O45" s="44"/>
      <c r="P45" s="59"/>
      <c r="Q45" s="51"/>
      <c r="R45" s="44"/>
      <c r="S45" s="59"/>
      <c r="T45" s="109"/>
      <c r="U45" s="44"/>
      <c r="V45" s="59"/>
      <c r="W45" s="109"/>
      <c r="X45" s="44"/>
      <c r="Y45" s="59"/>
      <c r="Z45" s="109"/>
      <c r="AA45" s="44"/>
      <c r="AB45" s="59"/>
      <c r="AC45" s="109"/>
      <c r="AD45" s="50"/>
      <c r="AE45" s="59"/>
      <c r="AF45" s="109"/>
      <c r="AG45" s="63"/>
      <c r="AH45" s="64"/>
      <c r="AI45" s="111"/>
      <c r="AJ45" s="57"/>
      <c r="AK45" s="57"/>
      <c r="AL45" s="56">
        <f>IF($K45=【リスト】!$C$5,IF($L45=【リスト】!$E$3,1,0)+IF($O45=【リスト】!$E$3,1,IF(AJ45=【リスト】!$E$3,1,0))+IF($R45=【リスト】!$E$3,1,0)+IF($U45=【リスト】!$E$3,1,0)+IF($X45=【リスト】!$E$3,1,0)+IF($AA45=【リスト】!$E$3,1,0)+IF($AD45=【リスト】!$E$3,1,0)+IF($AG45=【リスト】!$E$3,1,0),
IF(OR($L45=【リスト】!$E$3,$N45=【リスト】!$E$3),1,0)+IF(OR($O45=【リスト】!$E$3,$Q45=【リスト】!$E$3),1,IF(AJ45=【リスト】!$E$3,1,0))+IF(OR($R45=【リスト】!$E$3,$T45=【リスト】!$E$3),1,0)+IF(OR($U45=【リスト】!$E$3,$W45=【リスト】!$E$3),1,0)+IF(OR($X45=【リスト】!$E$3,$Z45=【リスト】!$E$3),1,0)+IF(OR($AA45=【リスト】!$E$3,$AC45=【リスト】!$E$3),1,0)+IF(OR($AD45=【リスト】!$E$3,$AF45=【リスト】!$E$3),1,0)+IF(OR($AG45=【リスト】!$E$3,$AI45=【リスト】!$E$3),1,0))</f>
        <v>0</v>
      </c>
      <c r="AM45" s="15" t="str">
        <f>IF($D45="","-",IF(OR($K45=【リスト】!$C$2,$K45=【リスト】!$C$3,$K45=【リスト】!$C$4),$BA$4,IF($K45=【リスト】!$C$5,$BA$5,"分類未選択")))</f>
        <v>-</v>
      </c>
      <c r="AN45" s="25" t="str">
        <f>IF($AM45="-","-",
IF($AM45="分類未選択","K列（分類）をプルダウンから選択してください。",
IF($AL45&lt;$AM45,"必要な研修時間数に達していません。",
IF(AND($K45=【リスト】!$C$2,$AD45&lt;&gt;【リスト】!$E$3),"マネジメント分野の修了が必須となる区分の職員ですが、未修了となっています。",
"OK"))))</f>
        <v>-</v>
      </c>
      <c r="AO45" s="9"/>
      <c r="AQ45" s="95" t="str" cm="1">
        <f t="array" ref="AQ45">IFERROR(_xlfn.IFS(AND(OR($K45="副主任保育士（人数A）",$K45="専門リーダー（人数A）"),OR(AZ45=1,N45="○")),1,AND(OR($K45="園長、主任保育士、副園長等（人数A）",$K45="職務分野別リーダー（人数B）"),AZ45=1),1),"")</f>
        <v/>
      </c>
      <c r="AR45" s="95" t="str" cm="1">
        <f t="array" ref="AR45">IFERROR(_xlfn.IFS(AND(OR($K45="副主任保育士（人数A）",$K45="専門リーダー（人数A）"),OR(BA45=1,Q45="○")),1,AND(OR($K45="園長、主任保育士、副園長等（人数A）",$K45="職務分野別リーダー（人数B）"),BA45=1),1),"")</f>
        <v/>
      </c>
      <c r="AS45" s="95" t="str" cm="1">
        <f t="array" ref="AS45">IFERROR(_xlfn.IFS(AND(OR($K45="副主任保育士（人数A）",$K45="専門リーダー（人数A）"),OR(BB45=1,T45="○")),1,AND(OR($K45="園長、主任保育士、副園長等（人数A）",$K45="職務分野別リーダー（人数B）"),BB45=1),1),"")</f>
        <v/>
      </c>
      <c r="AT45" s="95" t="str" cm="1">
        <f t="array" ref="AT45">IFERROR(_xlfn.IFS(AND(OR($K45="副主任保育士（人数A）",$K45="専門リーダー（人数A）"),OR(BC45=1,W45="○")),1,AND(OR($K45="園長、主任保育士、副園長等（人数A）",$K45="職務分野別リーダー（人数B）"),BC45=1),1),"")</f>
        <v/>
      </c>
      <c r="AU45" s="95" t="str" cm="1">
        <f t="array" ref="AU45">IFERROR(_xlfn.IFS(AND(OR($K45="副主任保育士（人数A）",$K45="専門リーダー（人数A）"),OR(BD45=1,Z45="○")),1,AND(OR($K45="園長、主任保育士、副園長等（人数A）",$K45="職務分野別リーダー（人数B）"),BD45=1),1),"")</f>
        <v/>
      </c>
      <c r="AV45" s="95" t="str" cm="1">
        <f t="array" ref="AV45">IFERROR(_xlfn.IFS(AND(OR($K45="副主任保育士（人数A）",$K45="専門リーダー（人数A）"),OR(BE45=1,AC45="○")),1,AND(OR($K45="園長、主任保育士、副園長等（人数A）",$K45="職務分野別リーダー（人数B）"),BE45=1),1),"")</f>
        <v/>
      </c>
      <c r="AW45" s="95" t="str" cm="1">
        <f t="array" ref="AW45">IFERROR(_xlfn.IFS(AND($K45="副主任保育士（人数A）",OR(BF45=1,AD45="○")),1,AND(OR($K45="園長、主任保育士、副園長等（人数A）",$K45="職務分野別リーダー（人数B）",,$K45="専門リーダー（人数A）"),BF45=1),1),"")</f>
        <v/>
      </c>
      <c r="AX45" s="95" t="e">
        <f t="shared" si="10"/>
        <v>#VALUE!</v>
      </c>
      <c r="AY45" s="95" t="str">
        <f t="shared" si="10"/>
        <v/>
      </c>
      <c r="AZ45" s="96" t="str">
        <f t="shared" si="20"/>
        <v/>
      </c>
      <c r="BA45" s="95" t="str">
        <f t="shared" si="20"/>
        <v/>
      </c>
      <c r="BB45" s="95" t="str">
        <f t="shared" si="20"/>
        <v/>
      </c>
      <c r="BC45" s="95" t="str">
        <f t="shared" si="20"/>
        <v/>
      </c>
      <c r="BD45" s="95" t="str">
        <f t="shared" si="20"/>
        <v/>
      </c>
      <c r="BE45" s="95" t="str">
        <f t="shared" si="20"/>
        <v/>
      </c>
      <c r="BF45" s="95" t="str" cm="1">
        <f t="array" ref="BF45">IFERROR(_xlfn.IFS(CR45="○",1,AND(OR(K45="副主任保育士（人数A）",K45="園長、主任保育士、副園長等（人数A）"),COUNTIF(BO45,"○")&gt;0),1,AND(OR(K45="専門リーダー（人数A）",K45="職務分野別リーダー（人数B）"),CG45="○"),1),"")</f>
        <v/>
      </c>
      <c r="BG45" s="95" t="e">
        <f t="shared" si="11"/>
        <v>#VALUE!</v>
      </c>
      <c r="BH45" s="97" t="str">
        <f t="shared" si="12"/>
        <v/>
      </c>
      <c r="BI45" s="98" t="str">
        <f t="shared" si="21"/>
        <v/>
      </c>
      <c r="BJ45" s="99" t="str">
        <f t="shared" si="21"/>
        <v/>
      </c>
      <c r="BK45" s="99" t="str">
        <f t="shared" si="21"/>
        <v/>
      </c>
      <c r="BL45" s="99" t="str">
        <f t="shared" si="21"/>
        <v/>
      </c>
      <c r="BM45" s="99" t="str">
        <f t="shared" si="21"/>
        <v/>
      </c>
      <c r="BN45" s="99" t="str">
        <f t="shared" si="21"/>
        <v/>
      </c>
      <c r="BO45" s="99" t="str">
        <f t="shared" si="21"/>
        <v/>
      </c>
      <c r="BP45" s="99" t="str">
        <f t="shared" si="13"/>
        <v/>
      </c>
      <c r="BQ45" s="99" t="str">
        <f t="shared" si="14"/>
        <v/>
      </c>
      <c r="BR45" s="67"/>
      <c r="BS45" s="100"/>
      <c r="BT45" s="101"/>
      <c r="BU45" s="95" t="e">
        <f t="shared" si="22"/>
        <v>#VALUE!</v>
      </c>
      <c r="BV45" s="102" t="str">
        <f t="shared" si="2"/>
        <v/>
      </c>
      <c r="BW45" s="95" t="e">
        <f t="shared" si="16"/>
        <v>#VALUE!</v>
      </c>
      <c r="BX45" s="103" t="e">
        <f t="shared" si="17"/>
        <v>#VALUE!</v>
      </c>
      <c r="BY45" s="82"/>
      <c r="BZ45" s="101"/>
      <c r="CA45" s="101"/>
      <c r="CB45" s="101"/>
      <c r="CC45" s="101"/>
      <c r="CD45" s="101"/>
      <c r="CE45" s="101"/>
      <c r="CF45" s="101"/>
      <c r="CG45" s="101"/>
      <c r="CH45" s="101"/>
      <c r="CI45" s="101"/>
      <c r="CJ45" s="101"/>
      <c r="CK45" s="104"/>
      <c r="CL45" s="95" t="e">
        <f>IF(1&lt;=MAX(COUNTIFS([1]保・地!$F:$F,$I45,[1]保・地!$H:$H,"1")),"○","×")</f>
        <v>#VALUE!</v>
      </c>
      <c r="CM45" s="95" t="e">
        <f>IF(1&lt;=MAX(COUNTIFS([1]保・地!$F:$F,$I45,[1]保・地!$I:$I,"1")),"○","×")</f>
        <v>#VALUE!</v>
      </c>
      <c r="CN45" s="95" t="e">
        <f>IF(1&lt;=MAX(COUNTIFS([1]保・地!$F:$F,$I45,[1]保・地!$J:$J,"1")),"○","×")</f>
        <v>#VALUE!</v>
      </c>
      <c r="CO45" s="95" t="e">
        <f>IF(1&lt;=MAX(COUNTIFS([1]保・地!$F:$F,$I45,[1]保・地!$K:$K,"1")),"○","×")</f>
        <v>#VALUE!</v>
      </c>
      <c r="CP45" s="95" t="e">
        <f>IF(1&lt;=MAX(COUNTIFS([1]保・地!$F:$F,$I45,[1]保・地!$L:$L,"1")),"○","×")</f>
        <v>#VALUE!</v>
      </c>
      <c r="CQ45" s="95" t="e">
        <f>IF(1&lt;=MAX(COUNTIFS([1]保・地!$F:$F,$I45,[1]保・地!$M:$M,"1")),"○","×")</f>
        <v>#VALUE!</v>
      </c>
      <c r="CR45" s="95" t="e">
        <f>IF(1&lt;=MAX(COUNTIFS([1]保・地!$F:$F,$I45,[1]保・地!$N:$N,"1")),"○","×")</f>
        <v>#VALUE!</v>
      </c>
      <c r="CS45" s="95" t="e">
        <f>IF(1&lt;=MAX(COUNTIFS([1]保・地!$F:$F,$I45,[1]保・地!$O:$O,"1")),"○","×")</f>
        <v>#VALUE!</v>
      </c>
      <c r="CT45" s="95" t="e">
        <f>IF(1&lt;=MAX(COUNTIFS([1]保・地!$F:$F,$I45,[1]保・地!$P:$P,"1")),"○","×")</f>
        <v>#VALUE!</v>
      </c>
      <c r="CU45" s="67"/>
      <c r="CV45" s="95" t="str">
        <f t="shared" si="18"/>
        <v>-</v>
      </c>
      <c r="CW45" s="95" t="str">
        <f t="shared" si="3"/>
        <v>-</v>
      </c>
      <c r="CX45" s="95" t="str">
        <f t="shared" si="4"/>
        <v>-</v>
      </c>
      <c r="CY45" s="95" t="str">
        <f t="shared" si="5"/>
        <v>-</v>
      </c>
      <c r="CZ45" s="95" t="str">
        <f t="shared" si="6"/>
        <v>-</v>
      </c>
      <c r="DA45" s="95" t="str">
        <f t="shared" si="7"/>
        <v>-</v>
      </c>
      <c r="DB45" s="95" t="str">
        <f t="shared" si="8"/>
        <v>-</v>
      </c>
      <c r="DC45" s="95" t="str">
        <f t="shared" si="19"/>
        <v>-</v>
      </c>
      <c r="DD45" s="67"/>
      <c r="DE45" s="95" t="e">
        <f>IF(1&lt;=MAX(COUNTIFS('[2]0京都市'!$D:$D,M45,'[2]0京都市'!$F:$F,"乳児保育",'[2]0京都市'!$H:$H,I45),COUNTIFS('[2]1連盟'!$D:$D,M45,'[2]1連盟'!$F:$F,"乳児保育",'[2]1連盟'!$H:$H,I45),COUNTIFS('[2]2日保協'!$D:$D, M45,'[2]2日保協'!$F:$F,"乳児保育",'[2]2日保協'!$H:$H, I45)),"○","×")</f>
        <v>#VALUE!</v>
      </c>
      <c r="DF45" s="95" t="e">
        <f>IF(1&lt;=MAX(COUNTIFS('[2]0京都市'!$D:$D,P45,'[2]0京都市'!$F:$F,"幼児教育",'[2]0京都市'!$H:$H,I45),COUNTIFS('[2]1連盟'!$D:$D,P45,'[2]1連盟'!$F:$F,"幼児教育",'[2]1連盟'!$H:$H,I45),COUNTIFS('[2]2日保協'!$D:$D,P45,'[2]2日保協'!$F:$F,"幼児教育",'[2]2日保協'!$H:$H,I45)),"○","×")</f>
        <v>#VALUE!</v>
      </c>
      <c r="DG45" s="95" t="e">
        <f>IF(1&lt;=MAX(COUNTIFS('[2]0京都市'!$D:$D,S45,'[2]0京都市'!$F:$F,"障害児保育",'[2]0京都市'!$H:$H,I45),COUNTIFS('[2]1連盟'!$D:$D,S45,'[2]1連盟'!$F:$F,"障害児保育",'[2]1連盟'!$H:$H,I45),COUNTIFS('[2]2日保協'!$D:$D,S45,'[2]2日保協'!$F:$F,"障害児保育",'[2]2日保協'!$H:$H,I45)),"○","×")</f>
        <v>#VALUE!</v>
      </c>
      <c r="DH45" s="95" t="e">
        <f>IF(1&lt;=MAX(COUNTIFS('[2]0京都市'!$D:$D,V45,'[2]0京都市'!$F:$F,"食育・アレルギー対応",'[2]0京都市'!$H:$H,I45),COUNTIFS('[2]1連盟'!$D:$D,V45,'[2]1連盟'!$F:$F,"食育・アレルギー対応",'[2]1連盟'!$H:$H,I45),COUNTIFS('[2]2日保協'!$D:$D,V45,'[2]2日保協'!$F:$F,"食育・アレルギー対応",'[2]2日保協'!$H:$H,I45)),"○","×")</f>
        <v>#VALUE!</v>
      </c>
      <c r="DI45" s="95" t="e">
        <f>IF(1&lt;=MAX(COUNTIFS('[2]0京都市'!$D:$D,Y45,'[2]0京都市'!$F:$F,"保健衛生・安全対策",'[2]0京都市'!$H:$H,I45),COUNTIFS('[2]1連盟'!$D:$D,Y45,'[2]1連盟'!$F:$F,"保健衛生・安全対策",'[2]1連盟'!$H:$H,I45),COUNTIFS('[2]2日保協'!$D:$D,Y45,'[2]2日保協'!$F:$F,"保健衛生・安全対策",'[2]2日保協'!$H:$H,I45)),"○","×")</f>
        <v>#VALUE!</v>
      </c>
      <c r="DJ45" s="95" t="e">
        <f>IF(1&lt;=MAX(COUNTIFS('[2]0京都市'!$D:$D,AB45,'[2]0京都市'!$F:$F,"保護者支援・子育て支援",'[2]0京都市'!$H:$H,I45),COUNTIFS('[2]1連盟'!$D:$D,AB45,'[2]1連盟'!$F:$F,"保護者支援・子育て支援",'[2]1連盟'!$H:$H,I45),COUNTIFS('[2]2日保協'!$D:$D,AB45,'[2]2日保協'!$F:$F,"保護者支援・子育て支援",'[2]2日保協'!$H:$H,I45)),"○","×")</f>
        <v>#VALUE!</v>
      </c>
      <c r="DK45" s="95" t="e">
        <f>IF(1&lt;=MAX(COUNTIFS('[2]0京都市'!$D:$D,AE45,'[2]0京都市'!$F:$F,"マネジメント",'[2]0京都市'!$H:$H,I45),COUNTIFS('[2]1連盟'!$D:$D,AE45,'[2]1連盟'!$F:$F,"マネジメント",'[2]1連盟'!$H:$H,I45),COUNTIFS('[2]2日保協'!$D:$D,AE45,'[2]2日保協'!$F:$F,"マネジメント",'[2]2日保協'!$H:$H,I45)),"○","×")</f>
        <v>#VALUE!</v>
      </c>
      <c r="DL45" s="95" t="e">
        <f>IF(1&lt;=MAX(COUNTIFS('[2]0京都市'!$D:$D,AH45,'[2]0京都市'!$F:$F,"保育実践",'[2]0京都市'!$H:$H,I45),COUNTIFS('[2]1連盟'!$D:$D,AH45,'[2]1連盟'!$F:$F,"保育実践",'[2]1連盟'!$H:$H,I45),COUNTIFS('[2]2日保協'!$D:$D,AH45,'[2]2日保協'!$F:$F,"保育実践",'[2]2日保協'!$H:$H,I45)),"○","×")</f>
        <v>#VALUE!</v>
      </c>
    </row>
    <row r="46" spans="3:116" ht="19.5" customHeight="1">
      <c r="C46" s="19">
        <v>36</v>
      </c>
      <c r="D46" s="29"/>
      <c r="E46" s="35"/>
      <c r="F46" s="33"/>
      <c r="G46" s="8" t="s">
        <v>123</v>
      </c>
      <c r="H46" s="37"/>
      <c r="I46" s="16" t="str">
        <f t="shared" si="9"/>
        <v>-</v>
      </c>
      <c r="J46" s="41"/>
      <c r="K46" s="46"/>
      <c r="L46" s="50"/>
      <c r="M46" s="59"/>
      <c r="N46" s="109"/>
      <c r="O46" s="44"/>
      <c r="P46" s="59"/>
      <c r="Q46" s="51"/>
      <c r="R46" s="44"/>
      <c r="S46" s="59"/>
      <c r="T46" s="109"/>
      <c r="U46" s="44"/>
      <c r="V46" s="59"/>
      <c r="W46" s="109"/>
      <c r="X46" s="44"/>
      <c r="Y46" s="59"/>
      <c r="Z46" s="109"/>
      <c r="AA46" s="44"/>
      <c r="AB46" s="59"/>
      <c r="AC46" s="109"/>
      <c r="AD46" s="50"/>
      <c r="AE46" s="59"/>
      <c r="AF46" s="109"/>
      <c r="AG46" s="63"/>
      <c r="AH46" s="64"/>
      <c r="AI46" s="111"/>
      <c r="AJ46" s="57"/>
      <c r="AK46" s="57"/>
      <c r="AL46" s="56">
        <f>IF($K46=【リスト】!$C$5,IF($L46=【リスト】!$E$3,1,0)+IF($O46=【リスト】!$E$3,1,IF(AJ46=【リスト】!$E$3,1,0))+IF($R46=【リスト】!$E$3,1,0)+IF($U46=【リスト】!$E$3,1,0)+IF($X46=【リスト】!$E$3,1,0)+IF($AA46=【リスト】!$E$3,1,0)+IF($AD46=【リスト】!$E$3,1,0)+IF($AG46=【リスト】!$E$3,1,0),
IF(OR($L46=【リスト】!$E$3,$N46=【リスト】!$E$3),1,0)+IF(OR($O46=【リスト】!$E$3,$Q46=【リスト】!$E$3),1,IF(AJ46=【リスト】!$E$3,1,0))+IF(OR($R46=【リスト】!$E$3,$T46=【リスト】!$E$3),1,0)+IF(OR($U46=【リスト】!$E$3,$W46=【リスト】!$E$3),1,0)+IF(OR($X46=【リスト】!$E$3,$Z46=【リスト】!$E$3),1,0)+IF(OR($AA46=【リスト】!$E$3,$AC46=【リスト】!$E$3),1,0)+IF(OR($AD46=【リスト】!$E$3,$AF46=【リスト】!$E$3),1,0)+IF(OR($AG46=【リスト】!$E$3,$AI46=【リスト】!$E$3),1,0))</f>
        <v>0</v>
      </c>
      <c r="AM46" s="15" t="str">
        <f>IF($D46="","-",IF(OR($K46=【リスト】!$C$2,$K46=【リスト】!$C$3,$K46=【リスト】!$C$4),$BA$4,IF($K46=【リスト】!$C$5,$BA$5,"分類未選択")))</f>
        <v>-</v>
      </c>
      <c r="AN46" s="25" t="str">
        <f>IF($AM46="-","-",
IF($AM46="分類未選択","K列（分類）をプルダウンから選択してください。",
IF($AL46&lt;$AM46,"必要な研修時間数に達していません。",
IF(AND($K46=【リスト】!$C$2,$AD46&lt;&gt;【リスト】!$E$3),"マネジメント分野の修了が必須となる区分の職員ですが、未修了となっています。",
"OK"))))</f>
        <v>-</v>
      </c>
      <c r="AO46" s="9"/>
      <c r="AQ46" s="95" t="str" cm="1">
        <f t="array" ref="AQ46">IFERROR(_xlfn.IFS(AND(OR($K46="副主任保育士（人数A）",$K46="専門リーダー（人数A）"),OR(AZ46=1,N46="○")),1,AND(OR($K46="園長、主任保育士、副園長等（人数A）",$K46="職務分野別リーダー（人数B）"),AZ46=1),1),"")</f>
        <v/>
      </c>
      <c r="AR46" s="95" t="str" cm="1">
        <f t="array" ref="AR46">IFERROR(_xlfn.IFS(AND(OR($K46="副主任保育士（人数A）",$K46="専門リーダー（人数A）"),OR(BA46=1,Q46="○")),1,AND(OR($K46="園長、主任保育士、副園長等（人数A）",$K46="職務分野別リーダー（人数B）"),BA46=1),1),"")</f>
        <v/>
      </c>
      <c r="AS46" s="95" t="str" cm="1">
        <f t="array" ref="AS46">IFERROR(_xlfn.IFS(AND(OR($K46="副主任保育士（人数A）",$K46="専門リーダー（人数A）"),OR(BB46=1,T46="○")),1,AND(OR($K46="園長、主任保育士、副園長等（人数A）",$K46="職務分野別リーダー（人数B）"),BB46=1),1),"")</f>
        <v/>
      </c>
      <c r="AT46" s="95" t="str" cm="1">
        <f t="array" ref="AT46">IFERROR(_xlfn.IFS(AND(OR($K46="副主任保育士（人数A）",$K46="専門リーダー（人数A）"),OR(BC46=1,W46="○")),1,AND(OR($K46="園長、主任保育士、副園長等（人数A）",$K46="職務分野別リーダー（人数B）"),BC46=1),1),"")</f>
        <v/>
      </c>
      <c r="AU46" s="95" t="str" cm="1">
        <f t="array" ref="AU46">IFERROR(_xlfn.IFS(AND(OR($K46="副主任保育士（人数A）",$K46="専門リーダー（人数A）"),OR(BD46=1,Z46="○")),1,AND(OR($K46="園長、主任保育士、副園長等（人数A）",$K46="職務分野別リーダー（人数B）"),BD46=1),1),"")</f>
        <v/>
      </c>
      <c r="AV46" s="95" t="str" cm="1">
        <f t="array" ref="AV46">IFERROR(_xlfn.IFS(AND(OR($K46="副主任保育士（人数A）",$K46="専門リーダー（人数A）"),OR(BE46=1,AC46="○")),1,AND(OR($K46="園長、主任保育士、副園長等（人数A）",$K46="職務分野別リーダー（人数B）"),BE46=1),1),"")</f>
        <v/>
      </c>
      <c r="AW46" s="95" t="str" cm="1">
        <f t="array" ref="AW46">IFERROR(_xlfn.IFS(AND($K46="副主任保育士（人数A）",OR(BF46=1,AD46="○")),1,AND(OR($K46="園長、主任保育士、副園長等（人数A）",$K46="職務分野別リーダー（人数B）",,$K46="専門リーダー（人数A）"),BF46=1),1),"")</f>
        <v/>
      </c>
      <c r="AX46" s="95" t="e">
        <f t="shared" si="10"/>
        <v>#VALUE!</v>
      </c>
      <c r="AY46" s="95" t="str">
        <f t="shared" si="10"/>
        <v/>
      </c>
      <c r="AZ46" s="96" t="str">
        <f t="shared" si="20"/>
        <v/>
      </c>
      <c r="BA46" s="95" t="str">
        <f t="shared" si="20"/>
        <v/>
      </c>
      <c r="BB46" s="95" t="str">
        <f t="shared" si="20"/>
        <v/>
      </c>
      <c r="BC46" s="95" t="str">
        <f t="shared" si="20"/>
        <v/>
      </c>
      <c r="BD46" s="95" t="str">
        <f t="shared" si="20"/>
        <v/>
      </c>
      <c r="BE46" s="95" t="str">
        <f t="shared" si="20"/>
        <v/>
      </c>
      <c r="BF46" s="95" t="str" cm="1">
        <f t="array" ref="BF46">IFERROR(_xlfn.IFS(CR46="○",1,AND(OR(K46="副主任保育士（人数A）",K46="園長、主任保育士、副園長等（人数A）"),COUNTIF(BO46,"○")&gt;0),1,AND(OR(K46="専門リーダー（人数A）",K46="職務分野別リーダー（人数B）"),CG46="○"),1),"")</f>
        <v/>
      </c>
      <c r="BG46" s="95" t="e">
        <f t="shared" si="11"/>
        <v>#VALUE!</v>
      </c>
      <c r="BH46" s="97" t="str">
        <f t="shared" si="12"/>
        <v/>
      </c>
      <c r="BI46" s="98" t="str">
        <f t="shared" si="21"/>
        <v/>
      </c>
      <c r="BJ46" s="99" t="str">
        <f t="shared" si="21"/>
        <v/>
      </c>
      <c r="BK46" s="99" t="str">
        <f t="shared" si="21"/>
        <v/>
      </c>
      <c r="BL46" s="99" t="str">
        <f t="shared" si="21"/>
        <v/>
      </c>
      <c r="BM46" s="99" t="str">
        <f t="shared" si="21"/>
        <v/>
      </c>
      <c r="BN46" s="99" t="str">
        <f t="shared" si="21"/>
        <v/>
      </c>
      <c r="BO46" s="99" t="str">
        <f t="shared" si="21"/>
        <v/>
      </c>
      <c r="BP46" s="99" t="str">
        <f t="shared" si="13"/>
        <v/>
      </c>
      <c r="BQ46" s="99" t="str">
        <f t="shared" si="14"/>
        <v/>
      </c>
      <c r="BR46" s="67"/>
      <c r="BS46" s="100"/>
      <c r="BT46" s="101"/>
      <c r="BU46" s="95" t="e">
        <f t="shared" si="22"/>
        <v>#VALUE!</v>
      </c>
      <c r="BV46" s="102" t="str">
        <f t="shared" si="2"/>
        <v/>
      </c>
      <c r="BW46" s="95" t="e">
        <f t="shared" si="16"/>
        <v>#VALUE!</v>
      </c>
      <c r="BX46" s="103" t="e">
        <f t="shared" si="17"/>
        <v>#VALUE!</v>
      </c>
      <c r="BY46" s="82"/>
      <c r="BZ46" s="101"/>
      <c r="CA46" s="101"/>
      <c r="CB46" s="101"/>
      <c r="CC46" s="101"/>
      <c r="CD46" s="101"/>
      <c r="CE46" s="101"/>
      <c r="CF46" s="101"/>
      <c r="CG46" s="101"/>
      <c r="CH46" s="101"/>
      <c r="CI46" s="101"/>
      <c r="CJ46" s="101"/>
      <c r="CK46" s="104"/>
      <c r="CL46" s="95" t="e">
        <f>IF(1&lt;=MAX(COUNTIFS([1]保・地!$F:$F,$I46,[1]保・地!$H:$H,"1")),"○","×")</f>
        <v>#VALUE!</v>
      </c>
      <c r="CM46" s="95" t="e">
        <f>IF(1&lt;=MAX(COUNTIFS([1]保・地!$F:$F,$I46,[1]保・地!$I:$I,"1")),"○","×")</f>
        <v>#VALUE!</v>
      </c>
      <c r="CN46" s="95" t="e">
        <f>IF(1&lt;=MAX(COUNTIFS([1]保・地!$F:$F,$I46,[1]保・地!$J:$J,"1")),"○","×")</f>
        <v>#VALUE!</v>
      </c>
      <c r="CO46" s="95" t="e">
        <f>IF(1&lt;=MAX(COUNTIFS([1]保・地!$F:$F,$I46,[1]保・地!$K:$K,"1")),"○","×")</f>
        <v>#VALUE!</v>
      </c>
      <c r="CP46" s="95" t="e">
        <f>IF(1&lt;=MAX(COUNTIFS([1]保・地!$F:$F,$I46,[1]保・地!$L:$L,"1")),"○","×")</f>
        <v>#VALUE!</v>
      </c>
      <c r="CQ46" s="95" t="e">
        <f>IF(1&lt;=MAX(COUNTIFS([1]保・地!$F:$F,$I46,[1]保・地!$M:$M,"1")),"○","×")</f>
        <v>#VALUE!</v>
      </c>
      <c r="CR46" s="95" t="e">
        <f>IF(1&lt;=MAX(COUNTIFS([1]保・地!$F:$F,$I46,[1]保・地!$N:$N,"1")),"○","×")</f>
        <v>#VALUE!</v>
      </c>
      <c r="CS46" s="95" t="e">
        <f>IF(1&lt;=MAX(COUNTIFS([1]保・地!$F:$F,$I46,[1]保・地!$O:$O,"1")),"○","×")</f>
        <v>#VALUE!</v>
      </c>
      <c r="CT46" s="95" t="e">
        <f>IF(1&lt;=MAX(COUNTIFS([1]保・地!$F:$F,$I46,[1]保・地!$P:$P,"1")),"○","×")</f>
        <v>#VALUE!</v>
      </c>
      <c r="CU46" s="67"/>
      <c r="CV46" s="95" t="str">
        <f t="shared" si="18"/>
        <v>-</v>
      </c>
      <c r="CW46" s="95" t="str">
        <f t="shared" si="3"/>
        <v>-</v>
      </c>
      <c r="CX46" s="95" t="str">
        <f t="shared" si="4"/>
        <v>-</v>
      </c>
      <c r="CY46" s="95" t="str">
        <f t="shared" si="5"/>
        <v>-</v>
      </c>
      <c r="CZ46" s="95" t="str">
        <f t="shared" si="6"/>
        <v>-</v>
      </c>
      <c r="DA46" s="95" t="str">
        <f t="shared" si="7"/>
        <v>-</v>
      </c>
      <c r="DB46" s="95" t="str">
        <f t="shared" si="8"/>
        <v>-</v>
      </c>
      <c r="DC46" s="95" t="str">
        <f t="shared" si="19"/>
        <v>-</v>
      </c>
      <c r="DD46" s="67"/>
      <c r="DE46" s="95" t="e">
        <f>IF(1&lt;=MAX(COUNTIFS('[2]0京都市'!$D:$D,M46,'[2]0京都市'!$F:$F,"乳児保育",'[2]0京都市'!$H:$H,I46),COUNTIFS('[2]1連盟'!$D:$D,M46,'[2]1連盟'!$F:$F,"乳児保育",'[2]1連盟'!$H:$H,I46),COUNTIFS('[2]2日保協'!$D:$D, M46,'[2]2日保協'!$F:$F,"乳児保育",'[2]2日保協'!$H:$H, I46)),"○","×")</f>
        <v>#VALUE!</v>
      </c>
      <c r="DF46" s="95" t="e">
        <f>IF(1&lt;=MAX(COUNTIFS('[2]0京都市'!$D:$D,P46,'[2]0京都市'!$F:$F,"幼児教育",'[2]0京都市'!$H:$H,I46),COUNTIFS('[2]1連盟'!$D:$D,P46,'[2]1連盟'!$F:$F,"幼児教育",'[2]1連盟'!$H:$H,I46),COUNTIFS('[2]2日保協'!$D:$D,P46,'[2]2日保協'!$F:$F,"幼児教育",'[2]2日保協'!$H:$H,I46)),"○","×")</f>
        <v>#VALUE!</v>
      </c>
      <c r="DG46" s="95" t="e">
        <f>IF(1&lt;=MAX(COUNTIFS('[2]0京都市'!$D:$D,S46,'[2]0京都市'!$F:$F,"障害児保育",'[2]0京都市'!$H:$H,I46),COUNTIFS('[2]1連盟'!$D:$D,S46,'[2]1連盟'!$F:$F,"障害児保育",'[2]1連盟'!$H:$H,I46),COUNTIFS('[2]2日保協'!$D:$D,S46,'[2]2日保協'!$F:$F,"障害児保育",'[2]2日保協'!$H:$H,I46)),"○","×")</f>
        <v>#VALUE!</v>
      </c>
      <c r="DH46" s="95" t="e">
        <f>IF(1&lt;=MAX(COUNTIFS('[2]0京都市'!$D:$D,V46,'[2]0京都市'!$F:$F,"食育・アレルギー対応",'[2]0京都市'!$H:$H,I46),COUNTIFS('[2]1連盟'!$D:$D,V46,'[2]1連盟'!$F:$F,"食育・アレルギー対応",'[2]1連盟'!$H:$H,I46),COUNTIFS('[2]2日保協'!$D:$D,V46,'[2]2日保協'!$F:$F,"食育・アレルギー対応",'[2]2日保協'!$H:$H,I46)),"○","×")</f>
        <v>#VALUE!</v>
      </c>
      <c r="DI46" s="95" t="e">
        <f>IF(1&lt;=MAX(COUNTIFS('[2]0京都市'!$D:$D,Y46,'[2]0京都市'!$F:$F,"保健衛生・安全対策",'[2]0京都市'!$H:$H,I46),COUNTIFS('[2]1連盟'!$D:$D,Y46,'[2]1連盟'!$F:$F,"保健衛生・安全対策",'[2]1連盟'!$H:$H,I46),COUNTIFS('[2]2日保協'!$D:$D,Y46,'[2]2日保協'!$F:$F,"保健衛生・安全対策",'[2]2日保協'!$H:$H,I46)),"○","×")</f>
        <v>#VALUE!</v>
      </c>
      <c r="DJ46" s="95" t="e">
        <f>IF(1&lt;=MAX(COUNTIFS('[2]0京都市'!$D:$D,AB46,'[2]0京都市'!$F:$F,"保護者支援・子育て支援",'[2]0京都市'!$H:$H,I46),COUNTIFS('[2]1連盟'!$D:$D,AB46,'[2]1連盟'!$F:$F,"保護者支援・子育て支援",'[2]1連盟'!$H:$H,I46),COUNTIFS('[2]2日保協'!$D:$D,AB46,'[2]2日保協'!$F:$F,"保護者支援・子育て支援",'[2]2日保協'!$H:$H,I46)),"○","×")</f>
        <v>#VALUE!</v>
      </c>
      <c r="DK46" s="95" t="e">
        <f>IF(1&lt;=MAX(COUNTIFS('[2]0京都市'!$D:$D,AE46,'[2]0京都市'!$F:$F,"マネジメント",'[2]0京都市'!$H:$H,I46),COUNTIFS('[2]1連盟'!$D:$D,AE46,'[2]1連盟'!$F:$F,"マネジメント",'[2]1連盟'!$H:$H,I46),COUNTIFS('[2]2日保協'!$D:$D,AE46,'[2]2日保協'!$F:$F,"マネジメント",'[2]2日保協'!$H:$H,I46)),"○","×")</f>
        <v>#VALUE!</v>
      </c>
      <c r="DL46" s="95" t="e">
        <f>IF(1&lt;=MAX(COUNTIFS('[2]0京都市'!$D:$D,AH46,'[2]0京都市'!$F:$F,"保育実践",'[2]0京都市'!$H:$H,I46),COUNTIFS('[2]1連盟'!$D:$D,AH46,'[2]1連盟'!$F:$F,"保育実践",'[2]1連盟'!$H:$H,I46),COUNTIFS('[2]2日保協'!$D:$D,AH46,'[2]2日保協'!$F:$F,"保育実践",'[2]2日保協'!$H:$H,I46)),"○","×")</f>
        <v>#VALUE!</v>
      </c>
    </row>
    <row r="47" spans="3:116" ht="19.5" customHeight="1">
      <c r="C47" s="19">
        <v>37</v>
      </c>
      <c r="D47" s="29"/>
      <c r="E47" s="35"/>
      <c r="F47" s="33"/>
      <c r="G47" s="8" t="s">
        <v>123</v>
      </c>
      <c r="H47" s="37"/>
      <c r="I47" s="16" t="str">
        <f t="shared" si="9"/>
        <v>-</v>
      </c>
      <c r="J47" s="41"/>
      <c r="K47" s="46"/>
      <c r="L47" s="50"/>
      <c r="M47" s="59"/>
      <c r="N47" s="109"/>
      <c r="O47" s="44"/>
      <c r="P47" s="59"/>
      <c r="Q47" s="51"/>
      <c r="R47" s="44"/>
      <c r="S47" s="59"/>
      <c r="T47" s="109"/>
      <c r="U47" s="44"/>
      <c r="V47" s="59"/>
      <c r="W47" s="109"/>
      <c r="X47" s="44"/>
      <c r="Y47" s="59"/>
      <c r="Z47" s="109"/>
      <c r="AA47" s="44"/>
      <c r="AB47" s="59"/>
      <c r="AC47" s="109"/>
      <c r="AD47" s="50"/>
      <c r="AE47" s="59"/>
      <c r="AF47" s="109"/>
      <c r="AG47" s="63"/>
      <c r="AH47" s="64"/>
      <c r="AI47" s="111"/>
      <c r="AJ47" s="57"/>
      <c r="AK47" s="57"/>
      <c r="AL47" s="56">
        <f>IF($K47=【リスト】!$C$5,IF($L47=【リスト】!$E$3,1,0)+IF($O47=【リスト】!$E$3,1,IF(AJ47=【リスト】!$E$3,1,0))+IF($R47=【リスト】!$E$3,1,0)+IF($U47=【リスト】!$E$3,1,0)+IF($X47=【リスト】!$E$3,1,0)+IF($AA47=【リスト】!$E$3,1,0)+IF($AD47=【リスト】!$E$3,1,0)+IF($AG47=【リスト】!$E$3,1,0),
IF(OR($L47=【リスト】!$E$3,$N47=【リスト】!$E$3),1,0)+IF(OR($O47=【リスト】!$E$3,$Q47=【リスト】!$E$3),1,IF(AJ47=【リスト】!$E$3,1,0))+IF(OR($R47=【リスト】!$E$3,$T47=【リスト】!$E$3),1,0)+IF(OR($U47=【リスト】!$E$3,$W47=【リスト】!$E$3),1,0)+IF(OR($X47=【リスト】!$E$3,$Z47=【リスト】!$E$3),1,0)+IF(OR($AA47=【リスト】!$E$3,$AC47=【リスト】!$E$3),1,0)+IF(OR($AD47=【リスト】!$E$3,$AF47=【リスト】!$E$3),1,0)+IF(OR($AG47=【リスト】!$E$3,$AI47=【リスト】!$E$3),1,0))</f>
        <v>0</v>
      </c>
      <c r="AM47" s="15" t="str">
        <f>IF($D47="","-",IF(OR($K47=【リスト】!$C$2,$K47=【リスト】!$C$3,$K47=【リスト】!$C$4),$BA$4,IF($K47=【リスト】!$C$5,$BA$5,"分類未選択")))</f>
        <v>-</v>
      </c>
      <c r="AN47" s="25" t="str">
        <f>IF($AM47="-","-",
IF($AM47="分類未選択","K列（分類）をプルダウンから選択してください。",
IF($AL47&lt;$AM47,"必要な研修時間数に達していません。",
IF(AND($K47=【リスト】!$C$2,$AD47&lt;&gt;【リスト】!$E$3),"マネジメント分野の修了が必須となる区分の職員ですが、未修了となっています。",
"OK"))))</f>
        <v>-</v>
      </c>
      <c r="AO47" s="9"/>
      <c r="AQ47" s="95" t="str" cm="1">
        <f t="array" ref="AQ47">IFERROR(_xlfn.IFS(AND(OR($K47="副主任保育士（人数A）",$K47="専門リーダー（人数A）"),OR(AZ47=1,N47="○")),1,AND(OR($K47="園長、主任保育士、副園長等（人数A）",$K47="職務分野別リーダー（人数B）"),AZ47=1),1),"")</f>
        <v/>
      </c>
      <c r="AR47" s="95" t="str" cm="1">
        <f t="array" ref="AR47">IFERROR(_xlfn.IFS(AND(OR($K47="副主任保育士（人数A）",$K47="専門リーダー（人数A）"),OR(BA47=1,Q47="○")),1,AND(OR($K47="園長、主任保育士、副園長等（人数A）",$K47="職務分野別リーダー（人数B）"),BA47=1),1),"")</f>
        <v/>
      </c>
      <c r="AS47" s="95" t="str" cm="1">
        <f t="array" ref="AS47">IFERROR(_xlfn.IFS(AND(OR($K47="副主任保育士（人数A）",$K47="専門リーダー（人数A）"),OR(BB47=1,T47="○")),1,AND(OR($K47="園長、主任保育士、副園長等（人数A）",$K47="職務分野別リーダー（人数B）"),BB47=1),1),"")</f>
        <v/>
      </c>
      <c r="AT47" s="95" t="str" cm="1">
        <f t="array" ref="AT47">IFERROR(_xlfn.IFS(AND(OR($K47="副主任保育士（人数A）",$K47="専門リーダー（人数A）"),OR(BC47=1,W47="○")),1,AND(OR($K47="園長、主任保育士、副園長等（人数A）",$K47="職務分野別リーダー（人数B）"),BC47=1),1),"")</f>
        <v/>
      </c>
      <c r="AU47" s="95" t="str" cm="1">
        <f t="array" ref="AU47">IFERROR(_xlfn.IFS(AND(OR($K47="副主任保育士（人数A）",$K47="専門リーダー（人数A）"),OR(BD47=1,Z47="○")),1,AND(OR($K47="園長、主任保育士、副園長等（人数A）",$K47="職務分野別リーダー（人数B）"),BD47=1),1),"")</f>
        <v/>
      </c>
      <c r="AV47" s="95" t="str" cm="1">
        <f t="array" ref="AV47">IFERROR(_xlfn.IFS(AND(OR($K47="副主任保育士（人数A）",$K47="専門リーダー（人数A）"),OR(BE47=1,AC47="○")),1,AND(OR($K47="園長、主任保育士、副園長等（人数A）",$K47="職務分野別リーダー（人数B）"),BE47=1),1),"")</f>
        <v/>
      </c>
      <c r="AW47" s="95" t="str" cm="1">
        <f t="array" ref="AW47">IFERROR(_xlfn.IFS(AND($K47="副主任保育士（人数A）",OR(BF47=1,AD47="○")),1,AND(OR($K47="園長、主任保育士、副園長等（人数A）",$K47="職務分野別リーダー（人数B）",,$K47="専門リーダー（人数A）"),BF47=1),1),"")</f>
        <v/>
      </c>
      <c r="AX47" s="95" t="e">
        <f t="shared" si="10"/>
        <v>#VALUE!</v>
      </c>
      <c r="AY47" s="95" t="str">
        <f t="shared" si="10"/>
        <v/>
      </c>
      <c r="AZ47" s="96" t="str">
        <f t="shared" si="20"/>
        <v/>
      </c>
      <c r="BA47" s="95" t="str">
        <f t="shared" si="20"/>
        <v/>
      </c>
      <c r="BB47" s="95" t="str">
        <f t="shared" si="20"/>
        <v/>
      </c>
      <c r="BC47" s="95" t="str">
        <f t="shared" si="20"/>
        <v/>
      </c>
      <c r="BD47" s="95" t="str">
        <f t="shared" si="20"/>
        <v/>
      </c>
      <c r="BE47" s="95" t="str">
        <f t="shared" si="20"/>
        <v/>
      </c>
      <c r="BF47" s="95" t="str" cm="1">
        <f t="array" ref="BF47">IFERROR(_xlfn.IFS(CR47="○",1,AND(OR(K47="副主任保育士（人数A）",K47="園長、主任保育士、副園長等（人数A）"),COUNTIF(BO47,"○")&gt;0),1,AND(OR(K47="専門リーダー（人数A）",K47="職務分野別リーダー（人数B）"),CG47="○"),1),"")</f>
        <v/>
      </c>
      <c r="BG47" s="95" t="e">
        <f t="shared" si="11"/>
        <v>#VALUE!</v>
      </c>
      <c r="BH47" s="97" t="str">
        <f t="shared" si="12"/>
        <v/>
      </c>
      <c r="BI47" s="98" t="str">
        <f t="shared" si="21"/>
        <v/>
      </c>
      <c r="BJ47" s="99" t="str">
        <f t="shared" si="21"/>
        <v/>
      </c>
      <c r="BK47" s="99" t="str">
        <f t="shared" si="21"/>
        <v/>
      </c>
      <c r="BL47" s="99" t="str">
        <f t="shared" si="21"/>
        <v/>
      </c>
      <c r="BM47" s="99" t="str">
        <f t="shared" si="21"/>
        <v/>
      </c>
      <c r="BN47" s="99" t="str">
        <f t="shared" si="21"/>
        <v/>
      </c>
      <c r="BO47" s="99" t="str">
        <f t="shared" si="21"/>
        <v/>
      </c>
      <c r="BP47" s="99" t="str">
        <f t="shared" si="13"/>
        <v/>
      </c>
      <c r="BQ47" s="99" t="str">
        <f t="shared" si="14"/>
        <v/>
      </c>
      <c r="BR47" s="67"/>
      <c r="BS47" s="100"/>
      <c r="BT47" s="101"/>
      <c r="BU47" s="95" t="e">
        <f t="shared" si="22"/>
        <v>#VALUE!</v>
      </c>
      <c r="BV47" s="102" t="str">
        <f t="shared" si="2"/>
        <v/>
      </c>
      <c r="BW47" s="95" t="e">
        <f t="shared" si="16"/>
        <v>#VALUE!</v>
      </c>
      <c r="BX47" s="103" t="e">
        <f t="shared" si="17"/>
        <v>#VALUE!</v>
      </c>
      <c r="BY47" s="82"/>
      <c r="BZ47" s="101"/>
      <c r="CA47" s="101"/>
      <c r="CB47" s="101"/>
      <c r="CC47" s="101"/>
      <c r="CD47" s="101"/>
      <c r="CE47" s="101"/>
      <c r="CF47" s="101"/>
      <c r="CG47" s="101"/>
      <c r="CH47" s="101"/>
      <c r="CI47" s="101"/>
      <c r="CJ47" s="101"/>
      <c r="CK47" s="104"/>
      <c r="CL47" s="95" t="e">
        <f>IF(1&lt;=MAX(COUNTIFS([1]保・地!$F:$F,$I47,[1]保・地!$H:$H,"1")),"○","×")</f>
        <v>#VALUE!</v>
      </c>
      <c r="CM47" s="95" t="e">
        <f>IF(1&lt;=MAX(COUNTIFS([1]保・地!$F:$F,$I47,[1]保・地!$I:$I,"1")),"○","×")</f>
        <v>#VALUE!</v>
      </c>
      <c r="CN47" s="95" t="e">
        <f>IF(1&lt;=MAX(COUNTIFS([1]保・地!$F:$F,$I47,[1]保・地!$J:$J,"1")),"○","×")</f>
        <v>#VALUE!</v>
      </c>
      <c r="CO47" s="95" t="e">
        <f>IF(1&lt;=MAX(COUNTIFS([1]保・地!$F:$F,$I47,[1]保・地!$K:$K,"1")),"○","×")</f>
        <v>#VALUE!</v>
      </c>
      <c r="CP47" s="95" t="e">
        <f>IF(1&lt;=MAX(COUNTIFS([1]保・地!$F:$F,$I47,[1]保・地!$L:$L,"1")),"○","×")</f>
        <v>#VALUE!</v>
      </c>
      <c r="CQ47" s="95" t="e">
        <f>IF(1&lt;=MAX(COUNTIFS([1]保・地!$F:$F,$I47,[1]保・地!$M:$M,"1")),"○","×")</f>
        <v>#VALUE!</v>
      </c>
      <c r="CR47" s="95" t="e">
        <f>IF(1&lt;=MAX(COUNTIFS([1]保・地!$F:$F,$I47,[1]保・地!$N:$N,"1")),"○","×")</f>
        <v>#VALUE!</v>
      </c>
      <c r="CS47" s="95" t="e">
        <f>IF(1&lt;=MAX(COUNTIFS([1]保・地!$F:$F,$I47,[1]保・地!$O:$O,"1")),"○","×")</f>
        <v>#VALUE!</v>
      </c>
      <c r="CT47" s="95" t="e">
        <f>IF(1&lt;=MAX(COUNTIFS([1]保・地!$F:$F,$I47,[1]保・地!$P:$P,"1")),"○","×")</f>
        <v>#VALUE!</v>
      </c>
      <c r="CU47" s="67"/>
      <c r="CV47" s="95" t="str">
        <f t="shared" si="18"/>
        <v>-</v>
      </c>
      <c r="CW47" s="95" t="str">
        <f t="shared" si="3"/>
        <v>-</v>
      </c>
      <c r="CX47" s="95" t="str">
        <f t="shared" si="4"/>
        <v>-</v>
      </c>
      <c r="CY47" s="95" t="str">
        <f t="shared" si="5"/>
        <v>-</v>
      </c>
      <c r="CZ47" s="95" t="str">
        <f t="shared" si="6"/>
        <v>-</v>
      </c>
      <c r="DA47" s="95" t="str">
        <f t="shared" si="7"/>
        <v>-</v>
      </c>
      <c r="DB47" s="95" t="str">
        <f t="shared" si="8"/>
        <v>-</v>
      </c>
      <c r="DC47" s="95" t="str">
        <f t="shared" si="19"/>
        <v>-</v>
      </c>
      <c r="DD47" s="67"/>
      <c r="DE47" s="95" t="e">
        <f>IF(1&lt;=MAX(COUNTIFS('[2]0京都市'!$D:$D,M47,'[2]0京都市'!$F:$F,"乳児保育",'[2]0京都市'!$H:$H,I47),COUNTIFS('[2]1連盟'!$D:$D,M47,'[2]1連盟'!$F:$F,"乳児保育",'[2]1連盟'!$H:$H,I47),COUNTIFS('[2]2日保協'!$D:$D, M47,'[2]2日保協'!$F:$F,"乳児保育",'[2]2日保協'!$H:$H, I47)),"○","×")</f>
        <v>#VALUE!</v>
      </c>
      <c r="DF47" s="95" t="e">
        <f>IF(1&lt;=MAX(COUNTIFS('[2]0京都市'!$D:$D,P47,'[2]0京都市'!$F:$F,"幼児教育",'[2]0京都市'!$H:$H,I47),COUNTIFS('[2]1連盟'!$D:$D,P47,'[2]1連盟'!$F:$F,"幼児教育",'[2]1連盟'!$H:$H,I47),COUNTIFS('[2]2日保協'!$D:$D,P47,'[2]2日保協'!$F:$F,"幼児教育",'[2]2日保協'!$H:$H,I47)),"○","×")</f>
        <v>#VALUE!</v>
      </c>
      <c r="DG47" s="95" t="e">
        <f>IF(1&lt;=MAX(COUNTIFS('[2]0京都市'!$D:$D,S47,'[2]0京都市'!$F:$F,"障害児保育",'[2]0京都市'!$H:$H,I47),COUNTIFS('[2]1連盟'!$D:$D,S47,'[2]1連盟'!$F:$F,"障害児保育",'[2]1連盟'!$H:$H,I47),COUNTIFS('[2]2日保協'!$D:$D,S47,'[2]2日保協'!$F:$F,"障害児保育",'[2]2日保協'!$H:$H,I47)),"○","×")</f>
        <v>#VALUE!</v>
      </c>
      <c r="DH47" s="95" t="e">
        <f>IF(1&lt;=MAX(COUNTIFS('[2]0京都市'!$D:$D,V47,'[2]0京都市'!$F:$F,"食育・アレルギー対応",'[2]0京都市'!$H:$H,I47),COUNTIFS('[2]1連盟'!$D:$D,V47,'[2]1連盟'!$F:$F,"食育・アレルギー対応",'[2]1連盟'!$H:$H,I47),COUNTIFS('[2]2日保協'!$D:$D,V47,'[2]2日保協'!$F:$F,"食育・アレルギー対応",'[2]2日保協'!$H:$H,I47)),"○","×")</f>
        <v>#VALUE!</v>
      </c>
      <c r="DI47" s="95" t="e">
        <f>IF(1&lt;=MAX(COUNTIFS('[2]0京都市'!$D:$D,Y47,'[2]0京都市'!$F:$F,"保健衛生・安全対策",'[2]0京都市'!$H:$H,I47),COUNTIFS('[2]1連盟'!$D:$D,Y47,'[2]1連盟'!$F:$F,"保健衛生・安全対策",'[2]1連盟'!$H:$H,I47),COUNTIFS('[2]2日保協'!$D:$D,Y47,'[2]2日保協'!$F:$F,"保健衛生・安全対策",'[2]2日保協'!$H:$H,I47)),"○","×")</f>
        <v>#VALUE!</v>
      </c>
      <c r="DJ47" s="95" t="e">
        <f>IF(1&lt;=MAX(COUNTIFS('[2]0京都市'!$D:$D,AB47,'[2]0京都市'!$F:$F,"保護者支援・子育て支援",'[2]0京都市'!$H:$H,I47),COUNTIFS('[2]1連盟'!$D:$D,AB47,'[2]1連盟'!$F:$F,"保護者支援・子育て支援",'[2]1連盟'!$H:$H,I47),COUNTIFS('[2]2日保協'!$D:$D,AB47,'[2]2日保協'!$F:$F,"保護者支援・子育て支援",'[2]2日保協'!$H:$H,I47)),"○","×")</f>
        <v>#VALUE!</v>
      </c>
      <c r="DK47" s="95" t="e">
        <f>IF(1&lt;=MAX(COUNTIFS('[2]0京都市'!$D:$D,AE47,'[2]0京都市'!$F:$F,"マネジメント",'[2]0京都市'!$H:$H,I47),COUNTIFS('[2]1連盟'!$D:$D,AE47,'[2]1連盟'!$F:$F,"マネジメント",'[2]1連盟'!$H:$H,I47),COUNTIFS('[2]2日保協'!$D:$D,AE47,'[2]2日保協'!$F:$F,"マネジメント",'[2]2日保協'!$H:$H,I47)),"○","×")</f>
        <v>#VALUE!</v>
      </c>
      <c r="DL47" s="95" t="e">
        <f>IF(1&lt;=MAX(COUNTIFS('[2]0京都市'!$D:$D,AH47,'[2]0京都市'!$F:$F,"保育実践",'[2]0京都市'!$H:$H,I47),COUNTIFS('[2]1連盟'!$D:$D,AH47,'[2]1連盟'!$F:$F,"保育実践",'[2]1連盟'!$H:$H,I47),COUNTIFS('[2]2日保協'!$D:$D,AH47,'[2]2日保協'!$F:$F,"保育実践",'[2]2日保協'!$H:$H,I47)),"○","×")</f>
        <v>#VALUE!</v>
      </c>
    </row>
    <row r="48" spans="3:116" ht="19.5" customHeight="1">
      <c r="C48" s="19">
        <v>38</v>
      </c>
      <c r="D48" s="29"/>
      <c r="E48" s="35"/>
      <c r="F48" s="33"/>
      <c r="G48" s="8" t="s">
        <v>123</v>
      </c>
      <c r="H48" s="37"/>
      <c r="I48" s="16" t="str">
        <f t="shared" si="9"/>
        <v>-</v>
      </c>
      <c r="J48" s="41"/>
      <c r="K48" s="46"/>
      <c r="L48" s="50"/>
      <c r="M48" s="59"/>
      <c r="N48" s="109"/>
      <c r="O48" s="44"/>
      <c r="P48" s="59"/>
      <c r="Q48" s="51"/>
      <c r="R48" s="44"/>
      <c r="S48" s="59"/>
      <c r="T48" s="109"/>
      <c r="U48" s="44"/>
      <c r="V48" s="59"/>
      <c r="W48" s="109"/>
      <c r="X48" s="44"/>
      <c r="Y48" s="59"/>
      <c r="Z48" s="109"/>
      <c r="AA48" s="44"/>
      <c r="AB48" s="59"/>
      <c r="AC48" s="109"/>
      <c r="AD48" s="50"/>
      <c r="AE48" s="59"/>
      <c r="AF48" s="109"/>
      <c r="AG48" s="63"/>
      <c r="AH48" s="64"/>
      <c r="AI48" s="111"/>
      <c r="AJ48" s="57"/>
      <c r="AK48" s="57"/>
      <c r="AL48" s="56">
        <f>IF($K48=【リスト】!$C$5,IF($L48=【リスト】!$E$3,1,0)+IF($O48=【リスト】!$E$3,1,IF(AJ48=【リスト】!$E$3,1,0))+IF($R48=【リスト】!$E$3,1,0)+IF($U48=【リスト】!$E$3,1,0)+IF($X48=【リスト】!$E$3,1,0)+IF($AA48=【リスト】!$E$3,1,0)+IF($AD48=【リスト】!$E$3,1,0)+IF($AG48=【リスト】!$E$3,1,0),
IF(OR($L48=【リスト】!$E$3,$N48=【リスト】!$E$3),1,0)+IF(OR($O48=【リスト】!$E$3,$Q48=【リスト】!$E$3),1,IF(AJ48=【リスト】!$E$3,1,0))+IF(OR($R48=【リスト】!$E$3,$T48=【リスト】!$E$3),1,0)+IF(OR($U48=【リスト】!$E$3,$W48=【リスト】!$E$3),1,0)+IF(OR($X48=【リスト】!$E$3,$Z48=【リスト】!$E$3),1,0)+IF(OR($AA48=【リスト】!$E$3,$AC48=【リスト】!$E$3),1,0)+IF(OR($AD48=【リスト】!$E$3,$AF48=【リスト】!$E$3),1,0)+IF(OR($AG48=【リスト】!$E$3,$AI48=【リスト】!$E$3),1,0))</f>
        <v>0</v>
      </c>
      <c r="AM48" s="15" t="str">
        <f>IF($D48="","-",IF(OR($K48=【リスト】!$C$2,$K48=【リスト】!$C$3,$K48=【リスト】!$C$4),$BA$4,IF($K48=【リスト】!$C$5,$BA$5,"分類未選択")))</f>
        <v>-</v>
      </c>
      <c r="AN48" s="25" t="str">
        <f>IF($AM48="-","-",
IF($AM48="分類未選択","K列（分類）をプルダウンから選択してください。",
IF($AL48&lt;$AM48,"必要な研修時間数に達していません。",
IF(AND($K48=【リスト】!$C$2,$AD48&lt;&gt;【リスト】!$E$3),"マネジメント分野の修了が必須となる区分の職員ですが、未修了となっています。",
"OK"))))</f>
        <v>-</v>
      </c>
      <c r="AO48" s="9"/>
      <c r="AQ48" s="95" t="str" cm="1">
        <f t="array" ref="AQ48">IFERROR(_xlfn.IFS(AND(OR($K48="副主任保育士（人数A）",$K48="専門リーダー（人数A）"),OR(AZ48=1,N48="○")),1,AND(OR($K48="園長、主任保育士、副園長等（人数A）",$K48="職務分野別リーダー（人数B）"),AZ48=1),1),"")</f>
        <v/>
      </c>
      <c r="AR48" s="95" t="str" cm="1">
        <f t="array" ref="AR48">IFERROR(_xlfn.IFS(AND(OR($K48="副主任保育士（人数A）",$K48="専門リーダー（人数A）"),OR(BA48=1,Q48="○")),1,AND(OR($K48="園長、主任保育士、副園長等（人数A）",$K48="職務分野別リーダー（人数B）"),BA48=1),1),"")</f>
        <v/>
      </c>
      <c r="AS48" s="95" t="str" cm="1">
        <f t="array" ref="AS48">IFERROR(_xlfn.IFS(AND(OR($K48="副主任保育士（人数A）",$K48="専門リーダー（人数A）"),OR(BB48=1,T48="○")),1,AND(OR($K48="園長、主任保育士、副園長等（人数A）",$K48="職務分野別リーダー（人数B）"),BB48=1),1),"")</f>
        <v/>
      </c>
      <c r="AT48" s="95" t="str" cm="1">
        <f t="array" ref="AT48">IFERROR(_xlfn.IFS(AND(OR($K48="副主任保育士（人数A）",$K48="専門リーダー（人数A）"),OR(BC48=1,W48="○")),1,AND(OR($K48="園長、主任保育士、副園長等（人数A）",$K48="職務分野別リーダー（人数B）"),BC48=1),1),"")</f>
        <v/>
      </c>
      <c r="AU48" s="95" t="str" cm="1">
        <f t="array" ref="AU48">IFERROR(_xlfn.IFS(AND(OR($K48="副主任保育士（人数A）",$K48="専門リーダー（人数A）"),OR(BD48=1,Z48="○")),1,AND(OR($K48="園長、主任保育士、副園長等（人数A）",$K48="職務分野別リーダー（人数B）"),BD48=1),1),"")</f>
        <v/>
      </c>
      <c r="AV48" s="95" t="str" cm="1">
        <f t="array" ref="AV48">IFERROR(_xlfn.IFS(AND(OR($K48="副主任保育士（人数A）",$K48="専門リーダー（人数A）"),OR(BE48=1,AC48="○")),1,AND(OR($K48="園長、主任保育士、副園長等（人数A）",$K48="職務分野別リーダー（人数B）"),BE48=1),1),"")</f>
        <v/>
      </c>
      <c r="AW48" s="95" t="str" cm="1">
        <f t="array" ref="AW48">IFERROR(_xlfn.IFS(AND($K48="副主任保育士（人数A）",OR(BF48=1,AD48="○")),1,AND(OR($K48="園長、主任保育士、副園長等（人数A）",$K48="職務分野別リーダー（人数B）",,$K48="専門リーダー（人数A）"),BF48=1),1),"")</f>
        <v/>
      </c>
      <c r="AX48" s="95" t="e">
        <f t="shared" si="10"/>
        <v>#VALUE!</v>
      </c>
      <c r="AY48" s="95" t="str">
        <f t="shared" si="10"/>
        <v/>
      </c>
      <c r="AZ48" s="96" t="str">
        <f t="shared" si="20"/>
        <v/>
      </c>
      <c r="BA48" s="95" t="str">
        <f t="shared" si="20"/>
        <v/>
      </c>
      <c r="BB48" s="95" t="str">
        <f t="shared" si="20"/>
        <v/>
      </c>
      <c r="BC48" s="95" t="str">
        <f t="shared" si="20"/>
        <v/>
      </c>
      <c r="BD48" s="95" t="str">
        <f t="shared" si="20"/>
        <v/>
      </c>
      <c r="BE48" s="95" t="str">
        <f t="shared" si="20"/>
        <v/>
      </c>
      <c r="BF48" s="95" t="str" cm="1">
        <f t="array" ref="BF48">IFERROR(_xlfn.IFS(CR48="○",1,AND(OR(K48="副主任保育士（人数A）",K48="園長、主任保育士、副園長等（人数A）"),COUNTIF(BO48,"○")&gt;0),1,AND(OR(K48="専門リーダー（人数A）",K48="職務分野別リーダー（人数B）"),CG48="○"),1),"")</f>
        <v/>
      </c>
      <c r="BG48" s="95" t="e">
        <f t="shared" si="11"/>
        <v>#VALUE!</v>
      </c>
      <c r="BH48" s="97" t="str">
        <f t="shared" si="12"/>
        <v/>
      </c>
      <c r="BI48" s="98" t="str">
        <f t="shared" si="21"/>
        <v/>
      </c>
      <c r="BJ48" s="99" t="str">
        <f t="shared" si="21"/>
        <v/>
      </c>
      <c r="BK48" s="99" t="str">
        <f t="shared" si="21"/>
        <v/>
      </c>
      <c r="BL48" s="99" t="str">
        <f t="shared" si="21"/>
        <v/>
      </c>
      <c r="BM48" s="99" t="str">
        <f t="shared" si="21"/>
        <v/>
      </c>
      <c r="BN48" s="99" t="str">
        <f t="shared" si="21"/>
        <v/>
      </c>
      <c r="BO48" s="99" t="str">
        <f t="shared" si="21"/>
        <v/>
      </c>
      <c r="BP48" s="99" t="str">
        <f t="shared" si="13"/>
        <v/>
      </c>
      <c r="BQ48" s="99" t="str">
        <f t="shared" si="14"/>
        <v/>
      </c>
      <c r="BR48" s="67"/>
      <c r="BS48" s="100"/>
      <c r="BT48" s="101"/>
      <c r="BU48" s="95" t="e">
        <f t="shared" si="22"/>
        <v>#VALUE!</v>
      </c>
      <c r="BV48" s="102" t="str">
        <f t="shared" si="2"/>
        <v/>
      </c>
      <c r="BW48" s="95" t="e">
        <f t="shared" si="16"/>
        <v>#VALUE!</v>
      </c>
      <c r="BX48" s="103" t="e">
        <f t="shared" si="17"/>
        <v>#VALUE!</v>
      </c>
      <c r="BY48" s="82"/>
      <c r="BZ48" s="101"/>
      <c r="CA48" s="101"/>
      <c r="CB48" s="101"/>
      <c r="CC48" s="101"/>
      <c r="CD48" s="101"/>
      <c r="CE48" s="101"/>
      <c r="CF48" s="101"/>
      <c r="CG48" s="101"/>
      <c r="CH48" s="101"/>
      <c r="CI48" s="101"/>
      <c r="CJ48" s="101"/>
      <c r="CK48" s="104"/>
      <c r="CL48" s="95" t="e">
        <f>IF(1&lt;=MAX(COUNTIFS([1]保・地!$F:$F,$I48,[1]保・地!$H:$H,"1")),"○","×")</f>
        <v>#VALUE!</v>
      </c>
      <c r="CM48" s="95" t="e">
        <f>IF(1&lt;=MAX(COUNTIFS([1]保・地!$F:$F,$I48,[1]保・地!$I:$I,"1")),"○","×")</f>
        <v>#VALUE!</v>
      </c>
      <c r="CN48" s="95" t="e">
        <f>IF(1&lt;=MAX(COUNTIFS([1]保・地!$F:$F,$I48,[1]保・地!$J:$J,"1")),"○","×")</f>
        <v>#VALUE!</v>
      </c>
      <c r="CO48" s="95" t="e">
        <f>IF(1&lt;=MAX(COUNTIFS([1]保・地!$F:$F,$I48,[1]保・地!$K:$K,"1")),"○","×")</f>
        <v>#VALUE!</v>
      </c>
      <c r="CP48" s="95" t="e">
        <f>IF(1&lt;=MAX(COUNTIFS([1]保・地!$F:$F,$I48,[1]保・地!$L:$L,"1")),"○","×")</f>
        <v>#VALUE!</v>
      </c>
      <c r="CQ48" s="95" t="e">
        <f>IF(1&lt;=MAX(COUNTIFS([1]保・地!$F:$F,$I48,[1]保・地!$M:$M,"1")),"○","×")</f>
        <v>#VALUE!</v>
      </c>
      <c r="CR48" s="95" t="e">
        <f>IF(1&lt;=MAX(COUNTIFS([1]保・地!$F:$F,$I48,[1]保・地!$N:$N,"1")),"○","×")</f>
        <v>#VALUE!</v>
      </c>
      <c r="CS48" s="95" t="e">
        <f>IF(1&lt;=MAX(COUNTIFS([1]保・地!$F:$F,$I48,[1]保・地!$O:$O,"1")),"○","×")</f>
        <v>#VALUE!</v>
      </c>
      <c r="CT48" s="95" t="e">
        <f>IF(1&lt;=MAX(COUNTIFS([1]保・地!$F:$F,$I48,[1]保・地!$P:$P,"1")),"○","×")</f>
        <v>#VALUE!</v>
      </c>
      <c r="CU48" s="67"/>
      <c r="CV48" s="95" t="str">
        <f t="shared" si="18"/>
        <v>-</v>
      </c>
      <c r="CW48" s="95" t="str">
        <f t="shared" si="3"/>
        <v>-</v>
      </c>
      <c r="CX48" s="95" t="str">
        <f t="shared" si="4"/>
        <v>-</v>
      </c>
      <c r="CY48" s="95" t="str">
        <f t="shared" si="5"/>
        <v>-</v>
      </c>
      <c r="CZ48" s="95" t="str">
        <f t="shared" si="6"/>
        <v>-</v>
      </c>
      <c r="DA48" s="95" t="str">
        <f t="shared" si="7"/>
        <v>-</v>
      </c>
      <c r="DB48" s="95" t="str">
        <f t="shared" si="8"/>
        <v>-</v>
      </c>
      <c r="DC48" s="95" t="str">
        <f t="shared" si="19"/>
        <v>-</v>
      </c>
      <c r="DD48" s="67"/>
      <c r="DE48" s="95" t="e">
        <f>IF(1&lt;=MAX(COUNTIFS('[2]0京都市'!$D:$D,M48,'[2]0京都市'!$F:$F,"乳児保育",'[2]0京都市'!$H:$H,I48),COUNTIFS('[2]1連盟'!$D:$D,M48,'[2]1連盟'!$F:$F,"乳児保育",'[2]1連盟'!$H:$H,I48),COUNTIFS('[2]2日保協'!$D:$D, M48,'[2]2日保協'!$F:$F,"乳児保育",'[2]2日保協'!$H:$H, I48)),"○","×")</f>
        <v>#VALUE!</v>
      </c>
      <c r="DF48" s="95" t="e">
        <f>IF(1&lt;=MAX(COUNTIFS('[2]0京都市'!$D:$D,P48,'[2]0京都市'!$F:$F,"幼児教育",'[2]0京都市'!$H:$H,I48),COUNTIFS('[2]1連盟'!$D:$D,P48,'[2]1連盟'!$F:$F,"幼児教育",'[2]1連盟'!$H:$H,I48),COUNTIFS('[2]2日保協'!$D:$D,P48,'[2]2日保協'!$F:$F,"幼児教育",'[2]2日保協'!$H:$H,I48)),"○","×")</f>
        <v>#VALUE!</v>
      </c>
      <c r="DG48" s="95" t="e">
        <f>IF(1&lt;=MAX(COUNTIFS('[2]0京都市'!$D:$D,S48,'[2]0京都市'!$F:$F,"障害児保育",'[2]0京都市'!$H:$H,I48),COUNTIFS('[2]1連盟'!$D:$D,S48,'[2]1連盟'!$F:$F,"障害児保育",'[2]1連盟'!$H:$H,I48),COUNTIFS('[2]2日保協'!$D:$D,S48,'[2]2日保協'!$F:$F,"障害児保育",'[2]2日保協'!$H:$H,I48)),"○","×")</f>
        <v>#VALUE!</v>
      </c>
      <c r="DH48" s="95" t="e">
        <f>IF(1&lt;=MAX(COUNTIFS('[2]0京都市'!$D:$D,V48,'[2]0京都市'!$F:$F,"食育・アレルギー対応",'[2]0京都市'!$H:$H,I48),COUNTIFS('[2]1連盟'!$D:$D,V48,'[2]1連盟'!$F:$F,"食育・アレルギー対応",'[2]1連盟'!$H:$H,I48),COUNTIFS('[2]2日保協'!$D:$D,V48,'[2]2日保協'!$F:$F,"食育・アレルギー対応",'[2]2日保協'!$H:$H,I48)),"○","×")</f>
        <v>#VALUE!</v>
      </c>
      <c r="DI48" s="95" t="e">
        <f>IF(1&lt;=MAX(COUNTIFS('[2]0京都市'!$D:$D,Y48,'[2]0京都市'!$F:$F,"保健衛生・安全対策",'[2]0京都市'!$H:$H,I48),COUNTIFS('[2]1連盟'!$D:$D,Y48,'[2]1連盟'!$F:$F,"保健衛生・安全対策",'[2]1連盟'!$H:$H,I48),COUNTIFS('[2]2日保協'!$D:$D,Y48,'[2]2日保協'!$F:$F,"保健衛生・安全対策",'[2]2日保協'!$H:$H,I48)),"○","×")</f>
        <v>#VALUE!</v>
      </c>
      <c r="DJ48" s="95" t="e">
        <f>IF(1&lt;=MAX(COUNTIFS('[2]0京都市'!$D:$D,AB48,'[2]0京都市'!$F:$F,"保護者支援・子育て支援",'[2]0京都市'!$H:$H,I48),COUNTIFS('[2]1連盟'!$D:$D,AB48,'[2]1連盟'!$F:$F,"保護者支援・子育て支援",'[2]1連盟'!$H:$H,I48),COUNTIFS('[2]2日保協'!$D:$D,AB48,'[2]2日保協'!$F:$F,"保護者支援・子育て支援",'[2]2日保協'!$H:$H,I48)),"○","×")</f>
        <v>#VALUE!</v>
      </c>
      <c r="DK48" s="95" t="e">
        <f>IF(1&lt;=MAX(COUNTIFS('[2]0京都市'!$D:$D,AE48,'[2]0京都市'!$F:$F,"マネジメント",'[2]0京都市'!$H:$H,I48),COUNTIFS('[2]1連盟'!$D:$D,AE48,'[2]1連盟'!$F:$F,"マネジメント",'[2]1連盟'!$H:$H,I48),COUNTIFS('[2]2日保協'!$D:$D,AE48,'[2]2日保協'!$F:$F,"マネジメント",'[2]2日保協'!$H:$H,I48)),"○","×")</f>
        <v>#VALUE!</v>
      </c>
      <c r="DL48" s="95" t="e">
        <f>IF(1&lt;=MAX(COUNTIFS('[2]0京都市'!$D:$D,AH48,'[2]0京都市'!$F:$F,"保育実践",'[2]0京都市'!$H:$H,I48),COUNTIFS('[2]1連盟'!$D:$D,AH48,'[2]1連盟'!$F:$F,"保育実践",'[2]1連盟'!$H:$H,I48),COUNTIFS('[2]2日保協'!$D:$D,AH48,'[2]2日保協'!$F:$F,"保育実践",'[2]2日保協'!$H:$H,I48)),"○","×")</f>
        <v>#VALUE!</v>
      </c>
    </row>
    <row r="49" spans="3:116" ht="19.5" customHeight="1">
      <c r="C49" s="19">
        <v>39</v>
      </c>
      <c r="D49" s="29"/>
      <c r="E49" s="35"/>
      <c r="F49" s="33"/>
      <c r="G49" s="8" t="s">
        <v>123</v>
      </c>
      <c r="H49" s="37"/>
      <c r="I49" s="16" t="str">
        <f t="shared" si="9"/>
        <v>-</v>
      </c>
      <c r="J49" s="41"/>
      <c r="K49" s="46"/>
      <c r="L49" s="50"/>
      <c r="M49" s="59"/>
      <c r="N49" s="109"/>
      <c r="O49" s="44"/>
      <c r="P49" s="59"/>
      <c r="Q49" s="51"/>
      <c r="R49" s="44"/>
      <c r="S49" s="59"/>
      <c r="T49" s="109"/>
      <c r="U49" s="44"/>
      <c r="V49" s="59"/>
      <c r="W49" s="109"/>
      <c r="X49" s="44"/>
      <c r="Y49" s="59"/>
      <c r="Z49" s="109"/>
      <c r="AA49" s="44"/>
      <c r="AB49" s="59"/>
      <c r="AC49" s="109"/>
      <c r="AD49" s="50"/>
      <c r="AE49" s="59"/>
      <c r="AF49" s="109"/>
      <c r="AG49" s="63"/>
      <c r="AH49" s="64"/>
      <c r="AI49" s="111"/>
      <c r="AJ49" s="57"/>
      <c r="AK49" s="57"/>
      <c r="AL49" s="56">
        <f>IF($K49=【リスト】!$C$5,IF($L49=【リスト】!$E$3,1,0)+IF($O49=【リスト】!$E$3,1,IF(AJ49=【リスト】!$E$3,1,0))+IF($R49=【リスト】!$E$3,1,0)+IF($U49=【リスト】!$E$3,1,0)+IF($X49=【リスト】!$E$3,1,0)+IF($AA49=【リスト】!$E$3,1,0)+IF($AD49=【リスト】!$E$3,1,0)+IF($AG49=【リスト】!$E$3,1,0),
IF(OR($L49=【リスト】!$E$3,$N49=【リスト】!$E$3),1,0)+IF(OR($O49=【リスト】!$E$3,$Q49=【リスト】!$E$3),1,IF(AJ49=【リスト】!$E$3,1,0))+IF(OR($R49=【リスト】!$E$3,$T49=【リスト】!$E$3),1,0)+IF(OR($U49=【リスト】!$E$3,$W49=【リスト】!$E$3),1,0)+IF(OR($X49=【リスト】!$E$3,$Z49=【リスト】!$E$3),1,0)+IF(OR($AA49=【リスト】!$E$3,$AC49=【リスト】!$E$3),1,0)+IF(OR($AD49=【リスト】!$E$3,$AF49=【リスト】!$E$3),1,0)+IF(OR($AG49=【リスト】!$E$3,$AI49=【リスト】!$E$3),1,0))</f>
        <v>0</v>
      </c>
      <c r="AM49" s="15" t="str">
        <f>IF($D49="","-",IF(OR($K49=【リスト】!$C$2,$K49=【リスト】!$C$3,$K49=【リスト】!$C$4),$BA$4,IF($K49=【リスト】!$C$5,$BA$5,"分類未選択")))</f>
        <v>-</v>
      </c>
      <c r="AN49" s="25" t="str">
        <f>IF($AM49="-","-",
IF($AM49="分類未選択","K列（分類）をプルダウンから選択してください。",
IF($AL49&lt;$AM49,"必要な研修時間数に達していません。",
IF(AND($K49=【リスト】!$C$2,$AD49&lt;&gt;【リスト】!$E$3),"マネジメント分野の修了が必須となる区分の職員ですが、未修了となっています。",
"OK"))))</f>
        <v>-</v>
      </c>
      <c r="AO49" s="9"/>
      <c r="AQ49" s="95" t="str" cm="1">
        <f t="array" ref="AQ49">IFERROR(_xlfn.IFS(AND(OR($K49="副主任保育士（人数A）",$K49="専門リーダー（人数A）"),OR(AZ49=1,N49="○")),1,AND(OR($K49="園長、主任保育士、副園長等（人数A）",$K49="職務分野別リーダー（人数B）"),AZ49=1),1),"")</f>
        <v/>
      </c>
      <c r="AR49" s="95" t="str" cm="1">
        <f t="array" ref="AR49">IFERROR(_xlfn.IFS(AND(OR($K49="副主任保育士（人数A）",$K49="専門リーダー（人数A）"),OR(BA49=1,Q49="○")),1,AND(OR($K49="園長、主任保育士、副園長等（人数A）",$K49="職務分野別リーダー（人数B）"),BA49=1),1),"")</f>
        <v/>
      </c>
      <c r="AS49" s="95" t="str" cm="1">
        <f t="array" ref="AS49">IFERROR(_xlfn.IFS(AND(OR($K49="副主任保育士（人数A）",$K49="専門リーダー（人数A）"),OR(BB49=1,T49="○")),1,AND(OR($K49="園長、主任保育士、副園長等（人数A）",$K49="職務分野別リーダー（人数B）"),BB49=1),1),"")</f>
        <v/>
      </c>
      <c r="AT49" s="95" t="str" cm="1">
        <f t="array" ref="AT49">IFERROR(_xlfn.IFS(AND(OR($K49="副主任保育士（人数A）",$K49="専門リーダー（人数A）"),OR(BC49=1,W49="○")),1,AND(OR($K49="園長、主任保育士、副園長等（人数A）",$K49="職務分野別リーダー（人数B）"),BC49=1),1),"")</f>
        <v/>
      </c>
      <c r="AU49" s="95" t="str" cm="1">
        <f t="array" ref="AU49">IFERROR(_xlfn.IFS(AND(OR($K49="副主任保育士（人数A）",$K49="専門リーダー（人数A）"),OR(BD49=1,Z49="○")),1,AND(OR($K49="園長、主任保育士、副園長等（人数A）",$K49="職務分野別リーダー（人数B）"),BD49=1),1),"")</f>
        <v/>
      </c>
      <c r="AV49" s="95" t="str" cm="1">
        <f t="array" ref="AV49">IFERROR(_xlfn.IFS(AND(OR($K49="副主任保育士（人数A）",$K49="専門リーダー（人数A）"),OR(BE49=1,AC49="○")),1,AND(OR($K49="園長、主任保育士、副園長等（人数A）",$K49="職務分野別リーダー（人数B）"),BE49=1),1),"")</f>
        <v/>
      </c>
      <c r="AW49" s="95" t="str" cm="1">
        <f t="array" ref="AW49">IFERROR(_xlfn.IFS(AND($K49="副主任保育士（人数A）",OR(BF49=1,AD49="○")),1,AND(OR($K49="園長、主任保育士、副園長等（人数A）",$K49="職務分野別リーダー（人数B）",,$K49="専門リーダー（人数A）"),BF49=1),1),"")</f>
        <v/>
      </c>
      <c r="AX49" s="95" t="e">
        <f t="shared" si="10"/>
        <v>#VALUE!</v>
      </c>
      <c r="AY49" s="95" t="str">
        <f t="shared" si="10"/>
        <v/>
      </c>
      <c r="AZ49" s="96" t="str">
        <f t="shared" si="20"/>
        <v/>
      </c>
      <c r="BA49" s="95" t="str">
        <f t="shared" si="20"/>
        <v/>
      </c>
      <c r="BB49" s="95" t="str">
        <f t="shared" si="20"/>
        <v/>
      </c>
      <c r="BC49" s="95" t="str">
        <f t="shared" si="20"/>
        <v/>
      </c>
      <c r="BD49" s="95" t="str">
        <f t="shared" si="20"/>
        <v/>
      </c>
      <c r="BE49" s="95" t="str">
        <f t="shared" si="20"/>
        <v/>
      </c>
      <c r="BF49" s="95" t="str" cm="1">
        <f t="array" ref="BF49">IFERROR(_xlfn.IFS(CR49="○",1,AND(OR(K49="副主任保育士（人数A）",K49="園長、主任保育士、副園長等（人数A）"),COUNTIF(BO49,"○")&gt;0),1,AND(OR(K49="専門リーダー（人数A）",K49="職務分野別リーダー（人数B）"),CG49="○"),1),"")</f>
        <v/>
      </c>
      <c r="BG49" s="95" t="e">
        <f t="shared" si="11"/>
        <v>#VALUE!</v>
      </c>
      <c r="BH49" s="97" t="str">
        <f t="shared" si="12"/>
        <v/>
      </c>
      <c r="BI49" s="98" t="str">
        <f t="shared" si="21"/>
        <v/>
      </c>
      <c r="BJ49" s="99" t="str">
        <f t="shared" si="21"/>
        <v/>
      </c>
      <c r="BK49" s="99" t="str">
        <f t="shared" si="21"/>
        <v/>
      </c>
      <c r="BL49" s="99" t="str">
        <f t="shared" si="21"/>
        <v/>
      </c>
      <c r="BM49" s="99" t="str">
        <f t="shared" si="21"/>
        <v/>
      </c>
      <c r="BN49" s="99" t="str">
        <f t="shared" si="21"/>
        <v/>
      </c>
      <c r="BO49" s="99" t="str">
        <f t="shared" si="21"/>
        <v/>
      </c>
      <c r="BP49" s="99" t="str">
        <f t="shared" si="13"/>
        <v/>
      </c>
      <c r="BQ49" s="99" t="str">
        <f t="shared" si="14"/>
        <v/>
      </c>
      <c r="BR49" s="67"/>
      <c r="BS49" s="100"/>
      <c r="BT49" s="101"/>
      <c r="BU49" s="95" t="e">
        <f t="shared" si="22"/>
        <v>#VALUE!</v>
      </c>
      <c r="BV49" s="102" t="str">
        <f t="shared" si="2"/>
        <v/>
      </c>
      <c r="BW49" s="95" t="e">
        <f t="shared" si="16"/>
        <v>#VALUE!</v>
      </c>
      <c r="BX49" s="103" t="e">
        <f t="shared" si="17"/>
        <v>#VALUE!</v>
      </c>
      <c r="BY49" s="82"/>
      <c r="BZ49" s="101"/>
      <c r="CA49" s="101"/>
      <c r="CB49" s="101"/>
      <c r="CC49" s="101"/>
      <c r="CD49" s="101"/>
      <c r="CE49" s="101"/>
      <c r="CF49" s="101"/>
      <c r="CG49" s="101"/>
      <c r="CH49" s="101"/>
      <c r="CI49" s="101"/>
      <c r="CJ49" s="101"/>
      <c r="CK49" s="104"/>
      <c r="CL49" s="95" t="e">
        <f>IF(1&lt;=MAX(COUNTIFS([1]保・地!$F:$F,$I49,[1]保・地!$H:$H,"1")),"○","×")</f>
        <v>#VALUE!</v>
      </c>
      <c r="CM49" s="95" t="e">
        <f>IF(1&lt;=MAX(COUNTIFS([1]保・地!$F:$F,$I49,[1]保・地!$I:$I,"1")),"○","×")</f>
        <v>#VALUE!</v>
      </c>
      <c r="CN49" s="95" t="e">
        <f>IF(1&lt;=MAX(COUNTIFS([1]保・地!$F:$F,$I49,[1]保・地!$J:$J,"1")),"○","×")</f>
        <v>#VALUE!</v>
      </c>
      <c r="CO49" s="95" t="e">
        <f>IF(1&lt;=MAX(COUNTIFS([1]保・地!$F:$F,$I49,[1]保・地!$K:$K,"1")),"○","×")</f>
        <v>#VALUE!</v>
      </c>
      <c r="CP49" s="95" t="e">
        <f>IF(1&lt;=MAX(COUNTIFS([1]保・地!$F:$F,$I49,[1]保・地!$L:$L,"1")),"○","×")</f>
        <v>#VALUE!</v>
      </c>
      <c r="CQ49" s="95" t="e">
        <f>IF(1&lt;=MAX(COUNTIFS([1]保・地!$F:$F,$I49,[1]保・地!$M:$M,"1")),"○","×")</f>
        <v>#VALUE!</v>
      </c>
      <c r="CR49" s="95" t="e">
        <f>IF(1&lt;=MAX(COUNTIFS([1]保・地!$F:$F,$I49,[1]保・地!$N:$N,"1")),"○","×")</f>
        <v>#VALUE!</v>
      </c>
      <c r="CS49" s="95" t="e">
        <f>IF(1&lt;=MAX(COUNTIFS([1]保・地!$F:$F,$I49,[1]保・地!$O:$O,"1")),"○","×")</f>
        <v>#VALUE!</v>
      </c>
      <c r="CT49" s="95" t="e">
        <f>IF(1&lt;=MAX(COUNTIFS([1]保・地!$F:$F,$I49,[1]保・地!$P:$P,"1")),"○","×")</f>
        <v>#VALUE!</v>
      </c>
      <c r="CU49" s="67"/>
      <c r="CV49" s="95" t="str">
        <f t="shared" si="18"/>
        <v>-</v>
      </c>
      <c r="CW49" s="95" t="str">
        <f t="shared" si="3"/>
        <v>-</v>
      </c>
      <c r="CX49" s="95" t="str">
        <f t="shared" si="4"/>
        <v>-</v>
      </c>
      <c r="CY49" s="95" t="str">
        <f t="shared" si="5"/>
        <v>-</v>
      </c>
      <c r="CZ49" s="95" t="str">
        <f t="shared" si="6"/>
        <v>-</v>
      </c>
      <c r="DA49" s="95" t="str">
        <f t="shared" si="7"/>
        <v>-</v>
      </c>
      <c r="DB49" s="95" t="str">
        <f t="shared" si="8"/>
        <v>-</v>
      </c>
      <c r="DC49" s="95" t="str">
        <f t="shared" si="19"/>
        <v>-</v>
      </c>
      <c r="DD49" s="67"/>
      <c r="DE49" s="95" t="e">
        <f>IF(1&lt;=MAX(COUNTIFS('[2]0京都市'!$D:$D,M49,'[2]0京都市'!$F:$F,"乳児保育",'[2]0京都市'!$H:$H,I49),COUNTIFS('[2]1連盟'!$D:$D,M49,'[2]1連盟'!$F:$F,"乳児保育",'[2]1連盟'!$H:$H,I49),COUNTIFS('[2]2日保協'!$D:$D, M49,'[2]2日保協'!$F:$F,"乳児保育",'[2]2日保協'!$H:$H, I49)),"○","×")</f>
        <v>#VALUE!</v>
      </c>
      <c r="DF49" s="95" t="e">
        <f>IF(1&lt;=MAX(COUNTIFS('[2]0京都市'!$D:$D,P49,'[2]0京都市'!$F:$F,"幼児教育",'[2]0京都市'!$H:$H,I49),COUNTIFS('[2]1連盟'!$D:$D,P49,'[2]1連盟'!$F:$F,"幼児教育",'[2]1連盟'!$H:$H,I49),COUNTIFS('[2]2日保協'!$D:$D,P49,'[2]2日保協'!$F:$F,"幼児教育",'[2]2日保協'!$H:$H,I49)),"○","×")</f>
        <v>#VALUE!</v>
      </c>
      <c r="DG49" s="95" t="e">
        <f>IF(1&lt;=MAX(COUNTIFS('[2]0京都市'!$D:$D,S49,'[2]0京都市'!$F:$F,"障害児保育",'[2]0京都市'!$H:$H,I49),COUNTIFS('[2]1連盟'!$D:$D,S49,'[2]1連盟'!$F:$F,"障害児保育",'[2]1連盟'!$H:$H,I49),COUNTIFS('[2]2日保協'!$D:$D,S49,'[2]2日保協'!$F:$F,"障害児保育",'[2]2日保協'!$H:$H,I49)),"○","×")</f>
        <v>#VALUE!</v>
      </c>
      <c r="DH49" s="95" t="e">
        <f>IF(1&lt;=MAX(COUNTIFS('[2]0京都市'!$D:$D,V49,'[2]0京都市'!$F:$F,"食育・アレルギー対応",'[2]0京都市'!$H:$H,I49),COUNTIFS('[2]1連盟'!$D:$D,V49,'[2]1連盟'!$F:$F,"食育・アレルギー対応",'[2]1連盟'!$H:$H,I49),COUNTIFS('[2]2日保協'!$D:$D,V49,'[2]2日保協'!$F:$F,"食育・アレルギー対応",'[2]2日保協'!$H:$H,I49)),"○","×")</f>
        <v>#VALUE!</v>
      </c>
      <c r="DI49" s="95" t="e">
        <f>IF(1&lt;=MAX(COUNTIFS('[2]0京都市'!$D:$D,Y49,'[2]0京都市'!$F:$F,"保健衛生・安全対策",'[2]0京都市'!$H:$H,I49),COUNTIFS('[2]1連盟'!$D:$D,Y49,'[2]1連盟'!$F:$F,"保健衛生・安全対策",'[2]1連盟'!$H:$H,I49),COUNTIFS('[2]2日保協'!$D:$D,Y49,'[2]2日保協'!$F:$F,"保健衛生・安全対策",'[2]2日保協'!$H:$H,I49)),"○","×")</f>
        <v>#VALUE!</v>
      </c>
      <c r="DJ49" s="95" t="e">
        <f>IF(1&lt;=MAX(COUNTIFS('[2]0京都市'!$D:$D,AB49,'[2]0京都市'!$F:$F,"保護者支援・子育て支援",'[2]0京都市'!$H:$H,I49),COUNTIFS('[2]1連盟'!$D:$D,AB49,'[2]1連盟'!$F:$F,"保護者支援・子育て支援",'[2]1連盟'!$H:$H,I49),COUNTIFS('[2]2日保協'!$D:$D,AB49,'[2]2日保協'!$F:$F,"保護者支援・子育て支援",'[2]2日保協'!$H:$H,I49)),"○","×")</f>
        <v>#VALUE!</v>
      </c>
      <c r="DK49" s="95" t="e">
        <f>IF(1&lt;=MAX(COUNTIFS('[2]0京都市'!$D:$D,AE49,'[2]0京都市'!$F:$F,"マネジメント",'[2]0京都市'!$H:$H,I49),COUNTIFS('[2]1連盟'!$D:$D,AE49,'[2]1連盟'!$F:$F,"マネジメント",'[2]1連盟'!$H:$H,I49),COUNTIFS('[2]2日保協'!$D:$D,AE49,'[2]2日保協'!$F:$F,"マネジメント",'[2]2日保協'!$H:$H,I49)),"○","×")</f>
        <v>#VALUE!</v>
      </c>
      <c r="DL49" s="95" t="e">
        <f>IF(1&lt;=MAX(COUNTIFS('[2]0京都市'!$D:$D,AH49,'[2]0京都市'!$F:$F,"保育実践",'[2]0京都市'!$H:$H,I49),COUNTIFS('[2]1連盟'!$D:$D,AH49,'[2]1連盟'!$F:$F,"保育実践",'[2]1連盟'!$H:$H,I49),COUNTIFS('[2]2日保協'!$D:$D,AH49,'[2]2日保協'!$F:$F,"保育実践",'[2]2日保協'!$H:$H,I49)),"○","×")</f>
        <v>#VALUE!</v>
      </c>
    </row>
    <row r="50" spans="3:116" ht="19.5" customHeight="1">
      <c r="C50" s="19">
        <v>40</v>
      </c>
      <c r="D50" s="29"/>
      <c r="E50" s="35"/>
      <c r="F50" s="33"/>
      <c r="G50" s="8" t="s">
        <v>123</v>
      </c>
      <c r="H50" s="37"/>
      <c r="I50" s="16" t="str">
        <f t="shared" si="9"/>
        <v>-</v>
      </c>
      <c r="J50" s="41"/>
      <c r="K50" s="46"/>
      <c r="L50" s="50"/>
      <c r="M50" s="59"/>
      <c r="N50" s="109"/>
      <c r="O50" s="44"/>
      <c r="P50" s="59"/>
      <c r="Q50" s="51"/>
      <c r="R50" s="44"/>
      <c r="S50" s="59"/>
      <c r="T50" s="109"/>
      <c r="U50" s="44"/>
      <c r="V50" s="59"/>
      <c r="W50" s="109"/>
      <c r="X50" s="44"/>
      <c r="Y50" s="59"/>
      <c r="Z50" s="109"/>
      <c r="AA50" s="44"/>
      <c r="AB50" s="59"/>
      <c r="AC50" s="109"/>
      <c r="AD50" s="50"/>
      <c r="AE50" s="59"/>
      <c r="AF50" s="109"/>
      <c r="AG50" s="63"/>
      <c r="AH50" s="64"/>
      <c r="AI50" s="111"/>
      <c r="AJ50" s="57"/>
      <c r="AK50" s="57"/>
      <c r="AL50" s="56">
        <f>IF($K50=【リスト】!$C$5,IF($L50=【リスト】!$E$3,1,0)+IF($O50=【リスト】!$E$3,1,IF(AJ50=【リスト】!$E$3,1,0))+IF($R50=【リスト】!$E$3,1,0)+IF($U50=【リスト】!$E$3,1,0)+IF($X50=【リスト】!$E$3,1,0)+IF($AA50=【リスト】!$E$3,1,0)+IF($AD50=【リスト】!$E$3,1,0)+IF($AG50=【リスト】!$E$3,1,0),
IF(OR($L50=【リスト】!$E$3,$N50=【リスト】!$E$3),1,0)+IF(OR($O50=【リスト】!$E$3,$Q50=【リスト】!$E$3),1,IF(AJ50=【リスト】!$E$3,1,0))+IF(OR($R50=【リスト】!$E$3,$T50=【リスト】!$E$3),1,0)+IF(OR($U50=【リスト】!$E$3,$W50=【リスト】!$E$3),1,0)+IF(OR($X50=【リスト】!$E$3,$Z50=【リスト】!$E$3),1,0)+IF(OR($AA50=【リスト】!$E$3,$AC50=【リスト】!$E$3),1,0)+IF(OR($AD50=【リスト】!$E$3,$AF50=【リスト】!$E$3),1,0)+IF(OR($AG50=【リスト】!$E$3,$AI50=【リスト】!$E$3),1,0))</f>
        <v>0</v>
      </c>
      <c r="AM50" s="15" t="str">
        <f>IF($D50="","-",IF(OR($K50=【リスト】!$C$2,$K50=【リスト】!$C$3,$K50=【リスト】!$C$4),$BA$4,IF($K50=【リスト】!$C$5,$BA$5,"分類未選択")))</f>
        <v>-</v>
      </c>
      <c r="AN50" s="25" t="str">
        <f>IF($AM50="-","-",
IF($AM50="分類未選択","K列（分類）をプルダウンから選択してください。",
IF($AL50&lt;$AM50,"必要な研修時間数に達していません。",
IF(AND($K50=【リスト】!$C$2,$AD50&lt;&gt;【リスト】!$E$3),"マネジメント分野の修了が必須となる区分の職員ですが、未修了となっています。",
"OK"))))</f>
        <v>-</v>
      </c>
      <c r="AO50" s="9"/>
      <c r="AQ50" s="95" t="str" cm="1">
        <f t="array" ref="AQ50">IFERROR(_xlfn.IFS(AND(OR($K50="副主任保育士（人数A）",$K50="専門リーダー（人数A）"),OR(AZ50=1,N50="○")),1,AND(OR($K50="園長、主任保育士、副園長等（人数A）",$K50="職務分野別リーダー（人数B）"),AZ50=1),1),"")</f>
        <v/>
      </c>
      <c r="AR50" s="95" t="str" cm="1">
        <f t="array" ref="AR50">IFERROR(_xlfn.IFS(AND(OR($K50="副主任保育士（人数A）",$K50="専門リーダー（人数A）"),OR(BA50=1,Q50="○")),1,AND(OR($K50="園長、主任保育士、副園長等（人数A）",$K50="職務分野別リーダー（人数B）"),BA50=1),1),"")</f>
        <v/>
      </c>
      <c r="AS50" s="95" t="str" cm="1">
        <f t="array" ref="AS50">IFERROR(_xlfn.IFS(AND(OR($K50="副主任保育士（人数A）",$K50="専門リーダー（人数A）"),OR(BB50=1,T50="○")),1,AND(OR($K50="園長、主任保育士、副園長等（人数A）",$K50="職務分野別リーダー（人数B）"),BB50=1),1),"")</f>
        <v/>
      </c>
      <c r="AT50" s="95" t="str" cm="1">
        <f t="array" ref="AT50">IFERROR(_xlfn.IFS(AND(OR($K50="副主任保育士（人数A）",$K50="専門リーダー（人数A）"),OR(BC50=1,W50="○")),1,AND(OR($K50="園長、主任保育士、副園長等（人数A）",$K50="職務分野別リーダー（人数B）"),BC50=1),1),"")</f>
        <v/>
      </c>
      <c r="AU50" s="95" t="str" cm="1">
        <f t="array" ref="AU50">IFERROR(_xlfn.IFS(AND(OR($K50="副主任保育士（人数A）",$K50="専門リーダー（人数A）"),OR(BD50=1,Z50="○")),1,AND(OR($K50="園長、主任保育士、副園長等（人数A）",$K50="職務分野別リーダー（人数B）"),BD50=1),1),"")</f>
        <v/>
      </c>
      <c r="AV50" s="95" t="str" cm="1">
        <f t="array" ref="AV50">IFERROR(_xlfn.IFS(AND(OR($K50="副主任保育士（人数A）",$K50="専門リーダー（人数A）"),OR(BE50=1,AC50="○")),1,AND(OR($K50="園長、主任保育士、副園長等（人数A）",$K50="職務分野別リーダー（人数B）"),BE50=1),1),"")</f>
        <v/>
      </c>
      <c r="AW50" s="95" t="str" cm="1">
        <f t="array" ref="AW50">IFERROR(_xlfn.IFS(AND($K50="副主任保育士（人数A）",OR(BF50=1,AD50="○")),1,AND(OR($K50="園長、主任保育士、副園長等（人数A）",$K50="職務分野別リーダー（人数B）",,$K50="専門リーダー（人数A）"),BF50=1),1),"")</f>
        <v/>
      </c>
      <c r="AX50" s="95" t="e">
        <f t="shared" si="10"/>
        <v>#VALUE!</v>
      </c>
      <c r="AY50" s="95" t="str">
        <f t="shared" si="10"/>
        <v/>
      </c>
      <c r="AZ50" s="96" t="str">
        <f t="shared" si="20"/>
        <v/>
      </c>
      <c r="BA50" s="95" t="str">
        <f t="shared" si="20"/>
        <v/>
      </c>
      <c r="BB50" s="95" t="str">
        <f t="shared" si="20"/>
        <v/>
      </c>
      <c r="BC50" s="95" t="str">
        <f t="shared" si="20"/>
        <v/>
      </c>
      <c r="BD50" s="95" t="str">
        <f t="shared" si="20"/>
        <v/>
      </c>
      <c r="BE50" s="95" t="str">
        <f t="shared" si="20"/>
        <v/>
      </c>
      <c r="BF50" s="95" t="str" cm="1">
        <f t="array" ref="BF50">IFERROR(_xlfn.IFS(CR50="○",1,AND(OR(K50="副主任保育士（人数A）",K50="園長、主任保育士、副園長等（人数A）"),COUNTIF(BO50,"○")&gt;0),1,AND(OR(K50="専門リーダー（人数A）",K50="職務分野別リーダー（人数B）"),CG50="○"),1),"")</f>
        <v/>
      </c>
      <c r="BG50" s="95" t="e">
        <f t="shared" si="11"/>
        <v>#VALUE!</v>
      </c>
      <c r="BH50" s="97" t="str">
        <f t="shared" si="12"/>
        <v/>
      </c>
      <c r="BI50" s="98" t="str">
        <f t="shared" si="21"/>
        <v/>
      </c>
      <c r="BJ50" s="99" t="str">
        <f t="shared" si="21"/>
        <v/>
      </c>
      <c r="BK50" s="99" t="str">
        <f t="shared" si="21"/>
        <v/>
      </c>
      <c r="BL50" s="99" t="str">
        <f t="shared" si="21"/>
        <v/>
      </c>
      <c r="BM50" s="99" t="str">
        <f t="shared" si="21"/>
        <v/>
      </c>
      <c r="BN50" s="99" t="str">
        <f t="shared" si="21"/>
        <v/>
      </c>
      <c r="BO50" s="99" t="str">
        <f t="shared" si="21"/>
        <v/>
      </c>
      <c r="BP50" s="99" t="str">
        <f t="shared" si="13"/>
        <v/>
      </c>
      <c r="BQ50" s="99" t="str">
        <f t="shared" si="14"/>
        <v/>
      </c>
      <c r="BR50" s="67"/>
      <c r="BS50" s="100"/>
      <c r="BT50" s="101"/>
      <c r="BU50" s="95" t="e">
        <f t="shared" si="22"/>
        <v>#VALUE!</v>
      </c>
      <c r="BV50" s="102" t="str">
        <f t="shared" si="2"/>
        <v/>
      </c>
      <c r="BW50" s="95" t="e">
        <f t="shared" si="16"/>
        <v>#VALUE!</v>
      </c>
      <c r="BX50" s="103" t="e">
        <f t="shared" si="17"/>
        <v>#VALUE!</v>
      </c>
      <c r="BY50" s="82"/>
      <c r="BZ50" s="101"/>
      <c r="CA50" s="101"/>
      <c r="CB50" s="101"/>
      <c r="CC50" s="101"/>
      <c r="CD50" s="101"/>
      <c r="CE50" s="101"/>
      <c r="CF50" s="101"/>
      <c r="CG50" s="101"/>
      <c r="CH50" s="101"/>
      <c r="CI50" s="101"/>
      <c r="CJ50" s="101"/>
      <c r="CK50" s="104"/>
      <c r="CL50" s="95" t="e">
        <f>IF(1&lt;=MAX(COUNTIFS([1]保・地!$F:$F,$I50,[1]保・地!$H:$H,"1")),"○","×")</f>
        <v>#VALUE!</v>
      </c>
      <c r="CM50" s="95" t="e">
        <f>IF(1&lt;=MAX(COUNTIFS([1]保・地!$F:$F,$I50,[1]保・地!$I:$I,"1")),"○","×")</f>
        <v>#VALUE!</v>
      </c>
      <c r="CN50" s="95" t="e">
        <f>IF(1&lt;=MAX(COUNTIFS([1]保・地!$F:$F,$I50,[1]保・地!$J:$J,"1")),"○","×")</f>
        <v>#VALUE!</v>
      </c>
      <c r="CO50" s="95" t="e">
        <f>IF(1&lt;=MAX(COUNTIFS([1]保・地!$F:$F,$I50,[1]保・地!$K:$K,"1")),"○","×")</f>
        <v>#VALUE!</v>
      </c>
      <c r="CP50" s="95" t="e">
        <f>IF(1&lt;=MAX(COUNTIFS([1]保・地!$F:$F,$I50,[1]保・地!$L:$L,"1")),"○","×")</f>
        <v>#VALUE!</v>
      </c>
      <c r="CQ50" s="95" t="e">
        <f>IF(1&lt;=MAX(COUNTIFS([1]保・地!$F:$F,$I50,[1]保・地!$M:$M,"1")),"○","×")</f>
        <v>#VALUE!</v>
      </c>
      <c r="CR50" s="95" t="e">
        <f>IF(1&lt;=MAX(COUNTIFS([1]保・地!$F:$F,$I50,[1]保・地!$N:$N,"1")),"○","×")</f>
        <v>#VALUE!</v>
      </c>
      <c r="CS50" s="95" t="e">
        <f>IF(1&lt;=MAX(COUNTIFS([1]保・地!$F:$F,$I50,[1]保・地!$O:$O,"1")),"○","×")</f>
        <v>#VALUE!</v>
      </c>
      <c r="CT50" s="95" t="e">
        <f>IF(1&lt;=MAX(COUNTIFS([1]保・地!$F:$F,$I50,[1]保・地!$P:$P,"1")),"○","×")</f>
        <v>#VALUE!</v>
      </c>
      <c r="CU50" s="67"/>
      <c r="CV50" s="95" t="str">
        <f t="shared" si="18"/>
        <v>-</v>
      </c>
      <c r="CW50" s="95" t="str">
        <f t="shared" si="3"/>
        <v>-</v>
      </c>
      <c r="CX50" s="95" t="str">
        <f t="shared" si="4"/>
        <v>-</v>
      </c>
      <c r="CY50" s="95" t="str">
        <f t="shared" si="5"/>
        <v>-</v>
      </c>
      <c r="CZ50" s="95" t="str">
        <f t="shared" si="6"/>
        <v>-</v>
      </c>
      <c r="DA50" s="95" t="str">
        <f t="shared" si="7"/>
        <v>-</v>
      </c>
      <c r="DB50" s="95" t="str">
        <f t="shared" si="8"/>
        <v>-</v>
      </c>
      <c r="DC50" s="95" t="str">
        <f t="shared" si="19"/>
        <v>-</v>
      </c>
      <c r="DD50" s="67"/>
      <c r="DE50" s="95" t="e">
        <f>IF(1&lt;=MAX(COUNTIFS('[2]0京都市'!$D:$D,M50,'[2]0京都市'!$F:$F,"乳児保育",'[2]0京都市'!$H:$H,I50),COUNTIFS('[2]1連盟'!$D:$D,M50,'[2]1連盟'!$F:$F,"乳児保育",'[2]1連盟'!$H:$H,I50),COUNTIFS('[2]2日保協'!$D:$D, M50,'[2]2日保協'!$F:$F,"乳児保育",'[2]2日保協'!$H:$H, I50)),"○","×")</f>
        <v>#VALUE!</v>
      </c>
      <c r="DF50" s="95" t="e">
        <f>IF(1&lt;=MAX(COUNTIFS('[2]0京都市'!$D:$D,P50,'[2]0京都市'!$F:$F,"幼児教育",'[2]0京都市'!$H:$H,I50),COUNTIFS('[2]1連盟'!$D:$D,P50,'[2]1連盟'!$F:$F,"幼児教育",'[2]1連盟'!$H:$H,I50),COUNTIFS('[2]2日保協'!$D:$D,P50,'[2]2日保協'!$F:$F,"幼児教育",'[2]2日保協'!$H:$H,I50)),"○","×")</f>
        <v>#VALUE!</v>
      </c>
      <c r="DG50" s="95" t="e">
        <f>IF(1&lt;=MAX(COUNTIFS('[2]0京都市'!$D:$D,S50,'[2]0京都市'!$F:$F,"障害児保育",'[2]0京都市'!$H:$H,I50),COUNTIFS('[2]1連盟'!$D:$D,S50,'[2]1連盟'!$F:$F,"障害児保育",'[2]1連盟'!$H:$H,I50),COUNTIFS('[2]2日保協'!$D:$D,S50,'[2]2日保協'!$F:$F,"障害児保育",'[2]2日保協'!$H:$H,I50)),"○","×")</f>
        <v>#VALUE!</v>
      </c>
      <c r="DH50" s="95" t="e">
        <f>IF(1&lt;=MAX(COUNTIFS('[2]0京都市'!$D:$D,V50,'[2]0京都市'!$F:$F,"食育・アレルギー対応",'[2]0京都市'!$H:$H,I50),COUNTIFS('[2]1連盟'!$D:$D,V50,'[2]1連盟'!$F:$F,"食育・アレルギー対応",'[2]1連盟'!$H:$H,I50),COUNTIFS('[2]2日保協'!$D:$D,V50,'[2]2日保協'!$F:$F,"食育・アレルギー対応",'[2]2日保協'!$H:$H,I50)),"○","×")</f>
        <v>#VALUE!</v>
      </c>
      <c r="DI50" s="95" t="e">
        <f>IF(1&lt;=MAX(COUNTIFS('[2]0京都市'!$D:$D,Y50,'[2]0京都市'!$F:$F,"保健衛生・安全対策",'[2]0京都市'!$H:$H,I50),COUNTIFS('[2]1連盟'!$D:$D,Y50,'[2]1連盟'!$F:$F,"保健衛生・安全対策",'[2]1連盟'!$H:$H,I50),COUNTIFS('[2]2日保協'!$D:$D,Y50,'[2]2日保協'!$F:$F,"保健衛生・安全対策",'[2]2日保協'!$H:$H,I50)),"○","×")</f>
        <v>#VALUE!</v>
      </c>
      <c r="DJ50" s="95" t="e">
        <f>IF(1&lt;=MAX(COUNTIFS('[2]0京都市'!$D:$D,AB50,'[2]0京都市'!$F:$F,"保護者支援・子育て支援",'[2]0京都市'!$H:$H,I50),COUNTIFS('[2]1連盟'!$D:$D,AB50,'[2]1連盟'!$F:$F,"保護者支援・子育て支援",'[2]1連盟'!$H:$H,I50),COUNTIFS('[2]2日保協'!$D:$D,AB50,'[2]2日保協'!$F:$F,"保護者支援・子育て支援",'[2]2日保協'!$H:$H,I50)),"○","×")</f>
        <v>#VALUE!</v>
      </c>
      <c r="DK50" s="95" t="e">
        <f>IF(1&lt;=MAX(COUNTIFS('[2]0京都市'!$D:$D,AE50,'[2]0京都市'!$F:$F,"マネジメント",'[2]0京都市'!$H:$H,I50),COUNTIFS('[2]1連盟'!$D:$D,AE50,'[2]1連盟'!$F:$F,"マネジメント",'[2]1連盟'!$H:$H,I50),COUNTIFS('[2]2日保協'!$D:$D,AE50,'[2]2日保協'!$F:$F,"マネジメント",'[2]2日保協'!$H:$H,I50)),"○","×")</f>
        <v>#VALUE!</v>
      </c>
      <c r="DL50" s="95" t="e">
        <f>IF(1&lt;=MAX(COUNTIFS('[2]0京都市'!$D:$D,AH50,'[2]0京都市'!$F:$F,"保育実践",'[2]0京都市'!$H:$H,I50),COUNTIFS('[2]1連盟'!$D:$D,AH50,'[2]1連盟'!$F:$F,"保育実践",'[2]1連盟'!$H:$H,I50),COUNTIFS('[2]2日保協'!$D:$D,AH50,'[2]2日保協'!$F:$F,"保育実践",'[2]2日保協'!$H:$H,I50)),"○","×")</f>
        <v>#VALUE!</v>
      </c>
    </row>
    <row r="51" spans="3:116" ht="19.5" customHeight="1">
      <c r="C51" s="19">
        <v>41</v>
      </c>
      <c r="D51" s="29"/>
      <c r="E51" s="35"/>
      <c r="F51" s="33"/>
      <c r="G51" s="8" t="s">
        <v>123</v>
      </c>
      <c r="H51" s="37"/>
      <c r="I51" s="16" t="str">
        <f t="shared" si="9"/>
        <v>-</v>
      </c>
      <c r="J51" s="41"/>
      <c r="K51" s="46"/>
      <c r="L51" s="50"/>
      <c r="M51" s="59"/>
      <c r="N51" s="109"/>
      <c r="O51" s="44"/>
      <c r="P51" s="59"/>
      <c r="Q51" s="51"/>
      <c r="R51" s="44"/>
      <c r="S51" s="59"/>
      <c r="T51" s="109"/>
      <c r="U51" s="44"/>
      <c r="V51" s="59"/>
      <c r="W51" s="109"/>
      <c r="X51" s="44"/>
      <c r="Y51" s="59"/>
      <c r="Z51" s="109"/>
      <c r="AA51" s="44"/>
      <c r="AB51" s="59"/>
      <c r="AC51" s="109"/>
      <c r="AD51" s="50"/>
      <c r="AE51" s="59"/>
      <c r="AF51" s="109"/>
      <c r="AG51" s="63"/>
      <c r="AH51" s="64"/>
      <c r="AI51" s="111"/>
      <c r="AJ51" s="57"/>
      <c r="AK51" s="57"/>
      <c r="AL51" s="56">
        <f>IF($K51=【リスト】!$C$5,IF($L51=【リスト】!$E$3,1,0)+IF($O51=【リスト】!$E$3,1,IF(AJ51=【リスト】!$E$3,1,0))+IF($R51=【リスト】!$E$3,1,0)+IF($U51=【リスト】!$E$3,1,0)+IF($X51=【リスト】!$E$3,1,0)+IF($AA51=【リスト】!$E$3,1,0)+IF($AD51=【リスト】!$E$3,1,0)+IF($AG51=【リスト】!$E$3,1,0),
IF(OR($L51=【リスト】!$E$3,$N51=【リスト】!$E$3),1,0)+IF(OR($O51=【リスト】!$E$3,$Q51=【リスト】!$E$3),1,IF(AJ51=【リスト】!$E$3,1,0))+IF(OR($R51=【リスト】!$E$3,$T51=【リスト】!$E$3),1,0)+IF(OR($U51=【リスト】!$E$3,$W51=【リスト】!$E$3),1,0)+IF(OR($X51=【リスト】!$E$3,$Z51=【リスト】!$E$3),1,0)+IF(OR($AA51=【リスト】!$E$3,$AC51=【リスト】!$E$3),1,0)+IF(OR($AD51=【リスト】!$E$3,$AF51=【リスト】!$E$3),1,0)+IF(OR($AG51=【リスト】!$E$3,$AI51=【リスト】!$E$3),1,0))</f>
        <v>0</v>
      </c>
      <c r="AM51" s="15" t="str">
        <f>IF($D51="","-",IF(OR($K51=【リスト】!$C$2,$K51=【リスト】!$C$3,$K51=【リスト】!$C$4),$BA$4,IF($K51=【リスト】!$C$5,$BA$5,"分類未選択")))</f>
        <v>-</v>
      </c>
      <c r="AN51" s="25" t="str">
        <f>IF($AM51="-","-",
IF($AM51="分類未選択","K列（分類）をプルダウンから選択してください。",
IF($AL51&lt;$AM51,"必要な研修時間数に達していません。",
IF(AND($K51=【リスト】!$C$2,$AD51&lt;&gt;【リスト】!$E$3),"マネジメント分野の修了が必須となる区分の職員ですが、未修了となっています。",
"OK"))))</f>
        <v>-</v>
      </c>
      <c r="AO51" s="9"/>
      <c r="AQ51" s="95" t="str" cm="1">
        <f t="array" ref="AQ51">IFERROR(_xlfn.IFS(AND(OR($K51="副主任保育士（人数A）",$K51="専門リーダー（人数A）"),OR(AZ51=1,N51="○")),1,AND(OR($K51="園長、主任保育士、副園長等（人数A）",$K51="職務分野別リーダー（人数B）"),AZ51=1),1),"")</f>
        <v/>
      </c>
      <c r="AR51" s="95" t="str" cm="1">
        <f t="array" ref="AR51">IFERROR(_xlfn.IFS(AND(OR($K51="副主任保育士（人数A）",$K51="専門リーダー（人数A）"),OR(BA51=1,Q51="○")),1,AND(OR($K51="園長、主任保育士、副園長等（人数A）",$K51="職務分野別リーダー（人数B）"),BA51=1),1),"")</f>
        <v/>
      </c>
      <c r="AS51" s="95" t="str" cm="1">
        <f t="array" ref="AS51">IFERROR(_xlfn.IFS(AND(OR($K51="副主任保育士（人数A）",$K51="専門リーダー（人数A）"),OR(BB51=1,T51="○")),1,AND(OR($K51="園長、主任保育士、副園長等（人数A）",$K51="職務分野別リーダー（人数B）"),BB51=1),1),"")</f>
        <v/>
      </c>
      <c r="AT51" s="95" t="str" cm="1">
        <f t="array" ref="AT51">IFERROR(_xlfn.IFS(AND(OR($K51="副主任保育士（人数A）",$K51="専門リーダー（人数A）"),OR(BC51=1,W51="○")),1,AND(OR($K51="園長、主任保育士、副園長等（人数A）",$K51="職務分野別リーダー（人数B）"),BC51=1),1),"")</f>
        <v/>
      </c>
      <c r="AU51" s="95" t="str" cm="1">
        <f t="array" ref="AU51">IFERROR(_xlfn.IFS(AND(OR($K51="副主任保育士（人数A）",$K51="専門リーダー（人数A）"),OR(BD51=1,Z51="○")),1,AND(OR($K51="園長、主任保育士、副園長等（人数A）",$K51="職務分野別リーダー（人数B）"),BD51=1),1),"")</f>
        <v/>
      </c>
      <c r="AV51" s="95" t="str" cm="1">
        <f t="array" ref="AV51">IFERROR(_xlfn.IFS(AND(OR($K51="副主任保育士（人数A）",$K51="専門リーダー（人数A）"),OR(BE51=1,AC51="○")),1,AND(OR($K51="園長、主任保育士、副園長等（人数A）",$K51="職務分野別リーダー（人数B）"),BE51=1),1),"")</f>
        <v/>
      </c>
      <c r="AW51" s="95" t="str" cm="1">
        <f t="array" ref="AW51">IFERROR(_xlfn.IFS(AND($K51="副主任保育士（人数A）",OR(BF51=1,AD51="○")),1,AND(OR($K51="園長、主任保育士、副園長等（人数A）",$K51="職務分野別リーダー（人数B）",,$K51="専門リーダー（人数A）"),BF51=1),1),"")</f>
        <v/>
      </c>
      <c r="AX51" s="95" t="e">
        <f t="shared" si="10"/>
        <v>#VALUE!</v>
      </c>
      <c r="AY51" s="95" t="str">
        <f t="shared" si="10"/>
        <v/>
      </c>
      <c r="AZ51" s="96" t="str">
        <f t="shared" ref="AZ51:BE60" si="23">IF(BI51="○",1,"")</f>
        <v/>
      </c>
      <c r="BA51" s="95" t="str">
        <f t="shared" si="23"/>
        <v/>
      </c>
      <c r="BB51" s="95" t="str">
        <f t="shared" si="23"/>
        <v/>
      </c>
      <c r="BC51" s="95" t="str">
        <f t="shared" si="23"/>
        <v/>
      </c>
      <c r="BD51" s="95" t="str">
        <f t="shared" si="23"/>
        <v/>
      </c>
      <c r="BE51" s="95" t="str">
        <f t="shared" si="23"/>
        <v/>
      </c>
      <c r="BF51" s="95" t="str" cm="1">
        <f t="array" ref="BF51">IFERROR(_xlfn.IFS(CR51="○",1,AND(OR(K51="副主任保育士（人数A）",K51="園長、主任保育士、副園長等（人数A）"),COUNTIF(BO51,"○")&gt;0),1,AND(OR(K51="専門リーダー（人数A）",K51="職務分野別リーダー（人数B）"),CG51="○"),1),"")</f>
        <v/>
      </c>
      <c r="BG51" s="95" t="e">
        <f t="shared" si="11"/>
        <v>#VALUE!</v>
      </c>
      <c r="BH51" s="97" t="str">
        <f t="shared" si="12"/>
        <v/>
      </c>
      <c r="BI51" s="98" t="str">
        <f t="shared" si="21"/>
        <v/>
      </c>
      <c r="BJ51" s="99" t="str">
        <f t="shared" si="21"/>
        <v/>
      </c>
      <c r="BK51" s="99" t="str">
        <f t="shared" si="21"/>
        <v/>
      </c>
      <c r="BL51" s="99" t="str">
        <f t="shared" si="21"/>
        <v/>
      </c>
      <c r="BM51" s="99" t="str">
        <f t="shared" si="21"/>
        <v/>
      </c>
      <c r="BN51" s="99" t="str">
        <f t="shared" si="21"/>
        <v/>
      </c>
      <c r="BO51" s="99" t="str">
        <f t="shared" si="21"/>
        <v/>
      </c>
      <c r="BP51" s="99" t="str">
        <f t="shared" si="13"/>
        <v/>
      </c>
      <c r="BQ51" s="99" t="str">
        <f t="shared" si="14"/>
        <v/>
      </c>
      <c r="BR51" s="67"/>
      <c r="BS51" s="100"/>
      <c r="BT51" s="101"/>
      <c r="BU51" s="95" t="e">
        <f t="shared" si="22"/>
        <v>#VALUE!</v>
      </c>
      <c r="BV51" s="102" t="str">
        <f t="shared" si="2"/>
        <v/>
      </c>
      <c r="BW51" s="95" t="e">
        <f t="shared" si="16"/>
        <v>#VALUE!</v>
      </c>
      <c r="BX51" s="103" t="e">
        <f t="shared" si="17"/>
        <v>#VALUE!</v>
      </c>
      <c r="BY51" s="82"/>
      <c r="BZ51" s="101"/>
      <c r="CA51" s="101"/>
      <c r="CB51" s="101"/>
      <c r="CC51" s="101"/>
      <c r="CD51" s="101"/>
      <c r="CE51" s="101"/>
      <c r="CF51" s="101"/>
      <c r="CG51" s="101"/>
      <c r="CH51" s="101"/>
      <c r="CI51" s="101"/>
      <c r="CJ51" s="101"/>
      <c r="CK51" s="104"/>
      <c r="CL51" s="95" t="e">
        <f>IF(1&lt;=MAX(COUNTIFS([1]保・地!$F:$F,$I51,[1]保・地!$H:$H,"1")),"○","×")</f>
        <v>#VALUE!</v>
      </c>
      <c r="CM51" s="95" t="e">
        <f>IF(1&lt;=MAX(COUNTIFS([1]保・地!$F:$F,$I51,[1]保・地!$I:$I,"1")),"○","×")</f>
        <v>#VALUE!</v>
      </c>
      <c r="CN51" s="95" t="e">
        <f>IF(1&lt;=MAX(COUNTIFS([1]保・地!$F:$F,$I51,[1]保・地!$J:$J,"1")),"○","×")</f>
        <v>#VALUE!</v>
      </c>
      <c r="CO51" s="95" t="e">
        <f>IF(1&lt;=MAX(COUNTIFS([1]保・地!$F:$F,$I51,[1]保・地!$K:$K,"1")),"○","×")</f>
        <v>#VALUE!</v>
      </c>
      <c r="CP51" s="95" t="e">
        <f>IF(1&lt;=MAX(COUNTIFS([1]保・地!$F:$F,$I51,[1]保・地!$L:$L,"1")),"○","×")</f>
        <v>#VALUE!</v>
      </c>
      <c r="CQ51" s="95" t="e">
        <f>IF(1&lt;=MAX(COUNTIFS([1]保・地!$F:$F,$I51,[1]保・地!$M:$M,"1")),"○","×")</f>
        <v>#VALUE!</v>
      </c>
      <c r="CR51" s="95" t="e">
        <f>IF(1&lt;=MAX(COUNTIFS([1]保・地!$F:$F,$I51,[1]保・地!$N:$N,"1")),"○","×")</f>
        <v>#VALUE!</v>
      </c>
      <c r="CS51" s="95" t="e">
        <f>IF(1&lt;=MAX(COUNTIFS([1]保・地!$F:$F,$I51,[1]保・地!$O:$O,"1")),"○","×")</f>
        <v>#VALUE!</v>
      </c>
      <c r="CT51" s="95" t="e">
        <f>IF(1&lt;=MAX(COUNTIFS([1]保・地!$F:$F,$I51,[1]保・地!$P:$P,"1")),"○","×")</f>
        <v>#VALUE!</v>
      </c>
      <c r="CU51" s="67"/>
      <c r="CV51" s="95" t="str">
        <f t="shared" si="18"/>
        <v>-</v>
      </c>
      <c r="CW51" s="95" t="str">
        <f t="shared" si="3"/>
        <v>-</v>
      </c>
      <c r="CX51" s="95" t="str">
        <f t="shared" si="4"/>
        <v>-</v>
      </c>
      <c r="CY51" s="95" t="str">
        <f t="shared" si="5"/>
        <v>-</v>
      </c>
      <c r="CZ51" s="95" t="str">
        <f t="shared" si="6"/>
        <v>-</v>
      </c>
      <c r="DA51" s="95" t="str">
        <f t="shared" si="7"/>
        <v>-</v>
      </c>
      <c r="DB51" s="95" t="str">
        <f t="shared" si="8"/>
        <v>-</v>
      </c>
      <c r="DC51" s="95" t="str">
        <f t="shared" si="19"/>
        <v>-</v>
      </c>
      <c r="DD51" s="67"/>
      <c r="DE51" s="95" t="e">
        <f>IF(1&lt;=MAX(COUNTIFS('[2]0京都市'!$D:$D,M51,'[2]0京都市'!$F:$F,"乳児保育",'[2]0京都市'!$H:$H,I51),COUNTIFS('[2]1連盟'!$D:$D,M51,'[2]1連盟'!$F:$F,"乳児保育",'[2]1連盟'!$H:$H,I51),COUNTIFS('[2]2日保協'!$D:$D, M51,'[2]2日保協'!$F:$F,"乳児保育",'[2]2日保協'!$H:$H, I51)),"○","×")</f>
        <v>#VALUE!</v>
      </c>
      <c r="DF51" s="95" t="e">
        <f>IF(1&lt;=MAX(COUNTIFS('[2]0京都市'!$D:$D,P51,'[2]0京都市'!$F:$F,"幼児教育",'[2]0京都市'!$H:$H,I51),COUNTIFS('[2]1連盟'!$D:$D,P51,'[2]1連盟'!$F:$F,"幼児教育",'[2]1連盟'!$H:$H,I51),COUNTIFS('[2]2日保協'!$D:$D,P51,'[2]2日保協'!$F:$F,"幼児教育",'[2]2日保協'!$H:$H,I51)),"○","×")</f>
        <v>#VALUE!</v>
      </c>
      <c r="DG51" s="95" t="e">
        <f>IF(1&lt;=MAX(COUNTIFS('[2]0京都市'!$D:$D,S51,'[2]0京都市'!$F:$F,"障害児保育",'[2]0京都市'!$H:$H,I51),COUNTIFS('[2]1連盟'!$D:$D,S51,'[2]1連盟'!$F:$F,"障害児保育",'[2]1連盟'!$H:$H,I51),COUNTIFS('[2]2日保協'!$D:$D,S51,'[2]2日保協'!$F:$F,"障害児保育",'[2]2日保協'!$H:$H,I51)),"○","×")</f>
        <v>#VALUE!</v>
      </c>
      <c r="DH51" s="95" t="e">
        <f>IF(1&lt;=MAX(COUNTIFS('[2]0京都市'!$D:$D,V51,'[2]0京都市'!$F:$F,"食育・アレルギー対応",'[2]0京都市'!$H:$H,I51),COUNTIFS('[2]1連盟'!$D:$D,V51,'[2]1連盟'!$F:$F,"食育・アレルギー対応",'[2]1連盟'!$H:$H,I51),COUNTIFS('[2]2日保協'!$D:$D,V51,'[2]2日保協'!$F:$F,"食育・アレルギー対応",'[2]2日保協'!$H:$H,I51)),"○","×")</f>
        <v>#VALUE!</v>
      </c>
      <c r="DI51" s="95" t="e">
        <f>IF(1&lt;=MAX(COUNTIFS('[2]0京都市'!$D:$D,Y51,'[2]0京都市'!$F:$F,"保健衛生・安全対策",'[2]0京都市'!$H:$H,I51),COUNTIFS('[2]1連盟'!$D:$D,Y51,'[2]1連盟'!$F:$F,"保健衛生・安全対策",'[2]1連盟'!$H:$H,I51),COUNTIFS('[2]2日保協'!$D:$D,Y51,'[2]2日保協'!$F:$F,"保健衛生・安全対策",'[2]2日保協'!$H:$H,I51)),"○","×")</f>
        <v>#VALUE!</v>
      </c>
      <c r="DJ51" s="95" t="e">
        <f>IF(1&lt;=MAX(COUNTIFS('[2]0京都市'!$D:$D,AB51,'[2]0京都市'!$F:$F,"保護者支援・子育て支援",'[2]0京都市'!$H:$H,I51),COUNTIFS('[2]1連盟'!$D:$D,AB51,'[2]1連盟'!$F:$F,"保護者支援・子育て支援",'[2]1連盟'!$H:$H,I51),COUNTIFS('[2]2日保協'!$D:$D,AB51,'[2]2日保協'!$F:$F,"保護者支援・子育て支援",'[2]2日保協'!$H:$H,I51)),"○","×")</f>
        <v>#VALUE!</v>
      </c>
      <c r="DK51" s="95" t="e">
        <f>IF(1&lt;=MAX(COUNTIFS('[2]0京都市'!$D:$D,AE51,'[2]0京都市'!$F:$F,"マネジメント",'[2]0京都市'!$H:$H,I51),COUNTIFS('[2]1連盟'!$D:$D,AE51,'[2]1連盟'!$F:$F,"マネジメント",'[2]1連盟'!$H:$H,I51),COUNTIFS('[2]2日保協'!$D:$D,AE51,'[2]2日保協'!$F:$F,"マネジメント",'[2]2日保協'!$H:$H,I51)),"○","×")</f>
        <v>#VALUE!</v>
      </c>
      <c r="DL51" s="95" t="e">
        <f>IF(1&lt;=MAX(COUNTIFS('[2]0京都市'!$D:$D,AH51,'[2]0京都市'!$F:$F,"保育実践",'[2]0京都市'!$H:$H,I51),COUNTIFS('[2]1連盟'!$D:$D,AH51,'[2]1連盟'!$F:$F,"保育実践",'[2]1連盟'!$H:$H,I51),COUNTIFS('[2]2日保協'!$D:$D,AH51,'[2]2日保協'!$F:$F,"保育実践",'[2]2日保協'!$H:$H,I51)),"○","×")</f>
        <v>#VALUE!</v>
      </c>
    </row>
    <row r="52" spans="3:116" ht="19.5" customHeight="1">
      <c r="C52" s="19">
        <v>42</v>
      </c>
      <c r="D52" s="29"/>
      <c r="E52" s="35"/>
      <c r="F52" s="33"/>
      <c r="G52" s="8" t="s">
        <v>123</v>
      </c>
      <c r="H52" s="37"/>
      <c r="I52" s="16" t="str">
        <f t="shared" si="9"/>
        <v>-</v>
      </c>
      <c r="J52" s="41"/>
      <c r="K52" s="46"/>
      <c r="L52" s="50"/>
      <c r="M52" s="59"/>
      <c r="N52" s="109"/>
      <c r="O52" s="44"/>
      <c r="P52" s="59"/>
      <c r="Q52" s="51"/>
      <c r="R52" s="44"/>
      <c r="S52" s="59"/>
      <c r="T52" s="109"/>
      <c r="U52" s="44"/>
      <c r="V52" s="59"/>
      <c r="W52" s="109"/>
      <c r="X52" s="44"/>
      <c r="Y52" s="59"/>
      <c r="Z52" s="109"/>
      <c r="AA52" s="44"/>
      <c r="AB52" s="59"/>
      <c r="AC52" s="109"/>
      <c r="AD52" s="50"/>
      <c r="AE52" s="59"/>
      <c r="AF52" s="109"/>
      <c r="AG52" s="63"/>
      <c r="AH52" s="64"/>
      <c r="AI52" s="111"/>
      <c r="AJ52" s="57"/>
      <c r="AK52" s="57"/>
      <c r="AL52" s="56">
        <f>IF($K52=【リスト】!$C$5,IF($L52=【リスト】!$E$3,1,0)+IF($O52=【リスト】!$E$3,1,IF(AJ52=【リスト】!$E$3,1,0))+IF($R52=【リスト】!$E$3,1,0)+IF($U52=【リスト】!$E$3,1,0)+IF($X52=【リスト】!$E$3,1,0)+IF($AA52=【リスト】!$E$3,1,0)+IF($AD52=【リスト】!$E$3,1,0)+IF($AG52=【リスト】!$E$3,1,0),
IF(OR($L52=【リスト】!$E$3,$N52=【リスト】!$E$3),1,0)+IF(OR($O52=【リスト】!$E$3,$Q52=【リスト】!$E$3),1,IF(AJ52=【リスト】!$E$3,1,0))+IF(OR($R52=【リスト】!$E$3,$T52=【リスト】!$E$3),1,0)+IF(OR($U52=【リスト】!$E$3,$W52=【リスト】!$E$3),1,0)+IF(OR($X52=【リスト】!$E$3,$Z52=【リスト】!$E$3),1,0)+IF(OR($AA52=【リスト】!$E$3,$AC52=【リスト】!$E$3),1,0)+IF(OR($AD52=【リスト】!$E$3,$AF52=【リスト】!$E$3),1,0)+IF(OR($AG52=【リスト】!$E$3,$AI52=【リスト】!$E$3),1,0))</f>
        <v>0</v>
      </c>
      <c r="AM52" s="15" t="str">
        <f>IF($D52="","-",IF(OR($K52=【リスト】!$C$2,$K52=【リスト】!$C$3,$K52=【リスト】!$C$4),$BA$4,IF($K52=【リスト】!$C$5,$BA$5,"分類未選択")))</f>
        <v>-</v>
      </c>
      <c r="AN52" s="25" t="str">
        <f>IF($AM52="-","-",
IF($AM52="分類未選択","K列（分類）をプルダウンから選択してください。",
IF($AL52&lt;$AM52,"必要な研修時間数に達していません。",
IF(AND($K52=【リスト】!$C$2,$AD52&lt;&gt;【リスト】!$E$3),"マネジメント分野の修了が必須となる区分の職員ですが、未修了となっています。",
"OK"))))</f>
        <v>-</v>
      </c>
      <c r="AO52" s="9"/>
      <c r="AQ52" s="95" t="str" cm="1">
        <f t="array" ref="AQ52">IFERROR(_xlfn.IFS(AND(OR($K52="副主任保育士（人数A）",$K52="専門リーダー（人数A）"),OR(AZ52=1,N52="○")),1,AND(OR($K52="園長、主任保育士、副園長等（人数A）",$K52="職務分野別リーダー（人数B）"),AZ52=1),1),"")</f>
        <v/>
      </c>
      <c r="AR52" s="95" t="str" cm="1">
        <f t="array" ref="AR52">IFERROR(_xlfn.IFS(AND(OR($K52="副主任保育士（人数A）",$K52="専門リーダー（人数A）"),OR(BA52=1,Q52="○")),1,AND(OR($K52="園長、主任保育士、副園長等（人数A）",$K52="職務分野別リーダー（人数B）"),BA52=1),1),"")</f>
        <v/>
      </c>
      <c r="AS52" s="95" t="str" cm="1">
        <f t="array" ref="AS52">IFERROR(_xlfn.IFS(AND(OR($K52="副主任保育士（人数A）",$K52="専門リーダー（人数A）"),OR(BB52=1,T52="○")),1,AND(OR($K52="園長、主任保育士、副園長等（人数A）",$K52="職務分野別リーダー（人数B）"),BB52=1),1),"")</f>
        <v/>
      </c>
      <c r="AT52" s="95" t="str" cm="1">
        <f t="array" ref="AT52">IFERROR(_xlfn.IFS(AND(OR($K52="副主任保育士（人数A）",$K52="専門リーダー（人数A）"),OR(BC52=1,W52="○")),1,AND(OR($K52="園長、主任保育士、副園長等（人数A）",$K52="職務分野別リーダー（人数B）"),BC52=1),1),"")</f>
        <v/>
      </c>
      <c r="AU52" s="95" t="str" cm="1">
        <f t="array" ref="AU52">IFERROR(_xlfn.IFS(AND(OR($K52="副主任保育士（人数A）",$K52="専門リーダー（人数A）"),OR(BD52=1,Z52="○")),1,AND(OR($K52="園長、主任保育士、副園長等（人数A）",$K52="職務分野別リーダー（人数B）"),BD52=1),1),"")</f>
        <v/>
      </c>
      <c r="AV52" s="95" t="str" cm="1">
        <f t="array" ref="AV52">IFERROR(_xlfn.IFS(AND(OR($K52="副主任保育士（人数A）",$K52="専門リーダー（人数A）"),OR(BE52=1,AC52="○")),1,AND(OR($K52="園長、主任保育士、副園長等（人数A）",$K52="職務分野別リーダー（人数B）"),BE52=1),1),"")</f>
        <v/>
      </c>
      <c r="AW52" s="95" t="str" cm="1">
        <f t="array" ref="AW52">IFERROR(_xlfn.IFS(AND($K52="副主任保育士（人数A）",OR(BF52=1,AD52="○")),1,AND(OR($K52="園長、主任保育士、副園長等（人数A）",$K52="職務分野別リーダー（人数B）",,$K52="専門リーダー（人数A）"),BF52=1),1),"")</f>
        <v/>
      </c>
      <c r="AX52" s="95" t="e">
        <f t="shared" si="10"/>
        <v>#VALUE!</v>
      </c>
      <c r="AY52" s="95" t="str">
        <f t="shared" si="10"/>
        <v/>
      </c>
      <c r="AZ52" s="96" t="str">
        <f t="shared" si="23"/>
        <v/>
      </c>
      <c r="BA52" s="95" t="str">
        <f t="shared" si="23"/>
        <v/>
      </c>
      <c r="BB52" s="95" t="str">
        <f t="shared" si="23"/>
        <v/>
      </c>
      <c r="BC52" s="95" t="str">
        <f t="shared" si="23"/>
        <v/>
      </c>
      <c r="BD52" s="95" t="str">
        <f t="shared" si="23"/>
        <v/>
      </c>
      <c r="BE52" s="95" t="str">
        <f t="shared" si="23"/>
        <v/>
      </c>
      <c r="BF52" s="95" t="str" cm="1">
        <f t="array" ref="BF52">IFERROR(_xlfn.IFS(CR52="○",1,AND(OR(K52="副主任保育士（人数A）",K52="園長、主任保育士、副園長等（人数A）"),COUNTIF(BO52,"○")&gt;0),1,AND(OR(K52="専門リーダー（人数A）",K52="職務分野別リーダー（人数B）"),CG52="○"),1),"")</f>
        <v/>
      </c>
      <c r="BG52" s="95" t="e">
        <f t="shared" si="11"/>
        <v>#VALUE!</v>
      </c>
      <c r="BH52" s="97" t="str">
        <f t="shared" si="12"/>
        <v/>
      </c>
      <c r="BI52" s="98" t="str">
        <f t="shared" si="21"/>
        <v/>
      </c>
      <c r="BJ52" s="99" t="str">
        <f t="shared" si="21"/>
        <v/>
      </c>
      <c r="BK52" s="99" t="str">
        <f t="shared" si="21"/>
        <v/>
      </c>
      <c r="BL52" s="99" t="str">
        <f t="shared" si="21"/>
        <v/>
      </c>
      <c r="BM52" s="99" t="str">
        <f t="shared" si="21"/>
        <v/>
      </c>
      <c r="BN52" s="99" t="str">
        <f t="shared" si="21"/>
        <v/>
      </c>
      <c r="BO52" s="99" t="str">
        <f t="shared" si="21"/>
        <v/>
      </c>
      <c r="BP52" s="99" t="str">
        <f t="shared" si="13"/>
        <v/>
      </c>
      <c r="BQ52" s="99" t="str">
        <f t="shared" si="14"/>
        <v/>
      </c>
      <c r="BR52" s="67"/>
      <c r="BS52" s="100"/>
      <c r="BT52" s="101"/>
      <c r="BU52" s="95" t="e">
        <f t="shared" si="22"/>
        <v>#VALUE!</v>
      </c>
      <c r="BV52" s="102" t="str">
        <f t="shared" si="2"/>
        <v/>
      </c>
      <c r="BW52" s="95" t="e">
        <f t="shared" si="16"/>
        <v>#VALUE!</v>
      </c>
      <c r="BX52" s="103" t="e">
        <f t="shared" si="17"/>
        <v>#VALUE!</v>
      </c>
      <c r="BY52" s="82"/>
      <c r="BZ52" s="101"/>
      <c r="CA52" s="101"/>
      <c r="CB52" s="101"/>
      <c r="CC52" s="101"/>
      <c r="CD52" s="101"/>
      <c r="CE52" s="101"/>
      <c r="CF52" s="101"/>
      <c r="CG52" s="101"/>
      <c r="CH52" s="101"/>
      <c r="CI52" s="101"/>
      <c r="CJ52" s="101"/>
      <c r="CK52" s="104"/>
      <c r="CL52" s="95" t="e">
        <f>IF(1&lt;=MAX(COUNTIFS([1]保・地!$F:$F,$I52,[1]保・地!$H:$H,"1")),"○","×")</f>
        <v>#VALUE!</v>
      </c>
      <c r="CM52" s="95" t="e">
        <f>IF(1&lt;=MAX(COUNTIFS([1]保・地!$F:$F,$I52,[1]保・地!$I:$I,"1")),"○","×")</f>
        <v>#VALUE!</v>
      </c>
      <c r="CN52" s="95" t="e">
        <f>IF(1&lt;=MAX(COUNTIFS([1]保・地!$F:$F,$I52,[1]保・地!$J:$J,"1")),"○","×")</f>
        <v>#VALUE!</v>
      </c>
      <c r="CO52" s="95" t="e">
        <f>IF(1&lt;=MAX(COUNTIFS([1]保・地!$F:$F,$I52,[1]保・地!$K:$K,"1")),"○","×")</f>
        <v>#VALUE!</v>
      </c>
      <c r="CP52" s="95" t="e">
        <f>IF(1&lt;=MAX(COUNTIFS([1]保・地!$F:$F,$I52,[1]保・地!$L:$L,"1")),"○","×")</f>
        <v>#VALUE!</v>
      </c>
      <c r="CQ52" s="95" t="e">
        <f>IF(1&lt;=MAX(COUNTIFS([1]保・地!$F:$F,$I52,[1]保・地!$M:$M,"1")),"○","×")</f>
        <v>#VALUE!</v>
      </c>
      <c r="CR52" s="95" t="e">
        <f>IF(1&lt;=MAX(COUNTIFS([1]保・地!$F:$F,$I52,[1]保・地!$N:$N,"1")),"○","×")</f>
        <v>#VALUE!</v>
      </c>
      <c r="CS52" s="95" t="e">
        <f>IF(1&lt;=MAX(COUNTIFS([1]保・地!$F:$F,$I52,[1]保・地!$O:$O,"1")),"○","×")</f>
        <v>#VALUE!</v>
      </c>
      <c r="CT52" s="95" t="e">
        <f>IF(1&lt;=MAX(COUNTIFS([1]保・地!$F:$F,$I52,[1]保・地!$P:$P,"1")),"○","×")</f>
        <v>#VALUE!</v>
      </c>
      <c r="CU52" s="67"/>
      <c r="CV52" s="95" t="str">
        <f t="shared" si="18"/>
        <v>-</v>
      </c>
      <c r="CW52" s="95" t="str">
        <f t="shared" si="3"/>
        <v>-</v>
      </c>
      <c r="CX52" s="95" t="str">
        <f t="shared" si="4"/>
        <v>-</v>
      </c>
      <c r="CY52" s="95" t="str">
        <f t="shared" si="5"/>
        <v>-</v>
      </c>
      <c r="CZ52" s="95" t="str">
        <f t="shared" si="6"/>
        <v>-</v>
      </c>
      <c r="DA52" s="95" t="str">
        <f t="shared" si="7"/>
        <v>-</v>
      </c>
      <c r="DB52" s="95" t="str">
        <f t="shared" si="8"/>
        <v>-</v>
      </c>
      <c r="DC52" s="95" t="str">
        <f t="shared" si="19"/>
        <v>-</v>
      </c>
      <c r="DD52" s="67"/>
      <c r="DE52" s="95" t="e">
        <f>IF(1&lt;=MAX(COUNTIFS('[2]0京都市'!$D:$D,M52,'[2]0京都市'!$F:$F,"乳児保育",'[2]0京都市'!$H:$H,I52),COUNTIFS('[2]1連盟'!$D:$D,M52,'[2]1連盟'!$F:$F,"乳児保育",'[2]1連盟'!$H:$H,I52),COUNTIFS('[2]2日保協'!$D:$D, M52,'[2]2日保協'!$F:$F,"乳児保育",'[2]2日保協'!$H:$H, I52)),"○","×")</f>
        <v>#VALUE!</v>
      </c>
      <c r="DF52" s="95" t="e">
        <f>IF(1&lt;=MAX(COUNTIFS('[2]0京都市'!$D:$D,P52,'[2]0京都市'!$F:$F,"幼児教育",'[2]0京都市'!$H:$H,I52),COUNTIFS('[2]1連盟'!$D:$D,P52,'[2]1連盟'!$F:$F,"幼児教育",'[2]1連盟'!$H:$H,I52),COUNTIFS('[2]2日保協'!$D:$D,P52,'[2]2日保協'!$F:$F,"幼児教育",'[2]2日保協'!$H:$H,I52)),"○","×")</f>
        <v>#VALUE!</v>
      </c>
      <c r="DG52" s="95" t="e">
        <f>IF(1&lt;=MAX(COUNTIFS('[2]0京都市'!$D:$D,S52,'[2]0京都市'!$F:$F,"障害児保育",'[2]0京都市'!$H:$H,I52),COUNTIFS('[2]1連盟'!$D:$D,S52,'[2]1連盟'!$F:$F,"障害児保育",'[2]1連盟'!$H:$H,I52),COUNTIFS('[2]2日保協'!$D:$D,S52,'[2]2日保協'!$F:$F,"障害児保育",'[2]2日保協'!$H:$H,I52)),"○","×")</f>
        <v>#VALUE!</v>
      </c>
      <c r="DH52" s="95" t="e">
        <f>IF(1&lt;=MAX(COUNTIFS('[2]0京都市'!$D:$D,V52,'[2]0京都市'!$F:$F,"食育・アレルギー対応",'[2]0京都市'!$H:$H,I52),COUNTIFS('[2]1連盟'!$D:$D,V52,'[2]1連盟'!$F:$F,"食育・アレルギー対応",'[2]1連盟'!$H:$H,I52),COUNTIFS('[2]2日保協'!$D:$D,V52,'[2]2日保協'!$F:$F,"食育・アレルギー対応",'[2]2日保協'!$H:$H,I52)),"○","×")</f>
        <v>#VALUE!</v>
      </c>
      <c r="DI52" s="95" t="e">
        <f>IF(1&lt;=MAX(COUNTIFS('[2]0京都市'!$D:$D,Y52,'[2]0京都市'!$F:$F,"保健衛生・安全対策",'[2]0京都市'!$H:$H,I52),COUNTIFS('[2]1連盟'!$D:$D,Y52,'[2]1連盟'!$F:$F,"保健衛生・安全対策",'[2]1連盟'!$H:$H,I52),COUNTIFS('[2]2日保協'!$D:$D,Y52,'[2]2日保協'!$F:$F,"保健衛生・安全対策",'[2]2日保協'!$H:$H,I52)),"○","×")</f>
        <v>#VALUE!</v>
      </c>
      <c r="DJ52" s="95" t="e">
        <f>IF(1&lt;=MAX(COUNTIFS('[2]0京都市'!$D:$D,AB52,'[2]0京都市'!$F:$F,"保護者支援・子育て支援",'[2]0京都市'!$H:$H,I52),COUNTIFS('[2]1連盟'!$D:$D,AB52,'[2]1連盟'!$F:$F,"保護者支援・子育て支援",'[2]1連盟'!$H:$H,I52),COUNTIFS('[2]2日保協'!$D:$D,AB52,'[2]2日保協'!$F:$F,"保護者支援・子育て支援",'[2]2日保協'!$H:$H,I52)),"○","×")</f>
        <v>#VALUE!</v>
      </c>
      <c r="DK52" s="95" t="e">
        <f>IF(1&lt;=MAX(COUNTIFS('[2]0京都市'!$D:$D,AE52,'[2]0京都市'!$F:$F,"マネジメント",'[2]0京都市'!$H:$H,I52),COUNTIFS('[2]1連盟'!$D:$D,AE52,'[2]1連盟'!$F:$F,"マネジメント",'[2]1連盟'!$H:$H,I52),COUNTIFS('[2]2日保協'!$D:$D,AE52,'[2]2日保協'!$F:$F,"マネジメント",'[2]2日保協'!$H:$H,I52)),"○","×")</f>
        <v>#VALUE!</v>
      </c>
      <c r="DL52" s="95" t="e">
        <f>IF(1&lt;=MAX(COUNTIFS('[2]0京都市'!$D:$D,AH52,'[2]0京都市'!$F:$F,"保育実践",'[2]0京都市'!$H:$H,I52),COUNTIFS('[2]1連盟'!$D:$D,AH52,'[2]1連盟'!$F:$F,"保育実践",'[2]1連盟'!$H:$H,I52),COUNTIFS('[2]2日保協'!$D:$D,AH52,'[2]2日保協'!$F:$F,"保育実践",'[2]2日保協'!$H:$H,I52)),"○","×")</f>
        <v>#VALUE!</v>
      </c>
    </row>
    <row r="53" spans="3:116" ht="19.5" customHeight="1">
      <c r="C53" s="19">
        <v>43</v>
      </c>
      <c r="D53" s="29"/>
      <c r="E53" s="35"/>
      <c r="F53" s="33"/>
      <c r="G53" s="8" t="s">
        <v>123</v>
      </c>
      <c r="H53" s="37"/>
      <c r="I53" s="16" t="str">
        <f t="shared" si="9"/>
        <v>-</v>
      </c>
      <c r="J53" s="41"/>
      <c r="K53" s="46"/>
      <c r="L53" s="50"/>
      <c r="M53" s="59"/>
      <c r="N53" s="109"/>
      <c r="O53" s="44"/>
      <c r="P53" s="59"/>
      <c r="Q53" s="51"/>
      <c r="R53" s="44"/>
      <c r="S53" s="59"/>
      <c r="T53" s="109"/>
      <c r="U53" s="44"/>
      <c r="V53" s="59"/>
      <c r="W53" s="109"/>
      <c r="X53" s="44"/>
      <c r="Y53" s="59"/>
      <c r="Z53" s="109"/>
      <c r="AA53" s="44"/>
      <c r="AB53" s="59"/>
      <c r="AC53" s="109"/>
      <c r="AD53" s="50"/>
      <c r="AE53" s="59"/>
      <c r="AF53" s="109"/>
      <c r="AG53" s="63"/>
      <c r="AH53" s="64"/>
      <c r="AI53" s="111"/>
      <c r="AJ53" s="57"/>
      <c r="AK53" s="57"/>
      <c r="AL53" s="56">
        <f>IF($K53=【リスト】!$C$5,IF($L53=【リスト】!$E$3,1,0)+IF($O53=【リスト】!$E$3,1,IF(AJ53=【リスト】!$E$3,1,0))+IF($R53=【リスト】!$E$3,1,0)+IF($U53=【リスト】!$E$3,1,0)+IF($X53=【リスト】!$E$3,1,0)+IF($AA53=【リスト】!$E$3,1,0)+IF($AD53=【リスト】!$E$3,1,0)+IF($AG53=【リスト】!$E$3,1,0),
IF(OR($L53=【リスト】!$E$3,$N53=【リスト】!$E$3),1,0)+IF(OR($O53=【リスト】!$E$3,$Q53=【リスト】!$E$3),1,IF(AJ53=【リスト】!$E$3,1,0))+IF(OR($R53=【リスト】!$E$3,$T53=【リスト】!$E$3),1,0)+IF(OR($U53=【リスト】!$E$3,$W53=【リスト】!$E$3),1,0)+IF(OR($X53=【リスト】!$E$3,$Z53=【リスト】!$E$3),1,0)+IF(OR($AA53=【リスト】!$E$3,$AC53=【リスト】!$E$3),1,0)+IF(OR($AD53=【リスト】!$E$3,$AF53=【リスト】!$E$3),1,0)+IF(OR($AG53=【リスト】!$E$3,$AI53=【リスト】!$E$3),1,0))</f>
        <v>0</v>
      </c>
      <c r="AM53" s="15" t="str">
        <f>IF($D53="","-",IF(OR($K53=【リスト】!$C$2,$K53=【リスト】!$C$3,$K53=【リスト】!$C$4),$BA$4,IF($K53=【リスト】!$C$5,$BA$5,"分類未選択")))</f>
        <v>-</v>
      </c>
      <c r="AN53" s="25" t="str">
        <f>IF($AM53="-","-",
IF($AM53="分類未選択","K列（分類）をプルダウンから選択してください。",
IF($AL53&lt;$AM53,"必要な研修時間数に達していません。",
IF(AND($K53=【リスト】!$C$2,$AD53&lt;&gt;【リスト】!$E$3),"マネジメント分野の修了が必須となる区分の職員ですが、未修了となっています。",
"OK"))))</f>
        <v>-</v>
      </c>
      <c r="AO53" s="9"/>
      <c r="AQ53" s="95" t="str" cm="1">
        <f t="array" ref="AQ53">IFERROR(_xlfn.IFS(AND(OR($K53="副主任保育士（人数A）",$K53="専門リーダー（人数A）"),OR(AZ53=1,N53="○")),1,AND(OR($K53="園長、主任保育士、副園長等（人数A）",$K53="職務分野別リーダー（人数B）"),AZ53=1),1),"")</f>
        <v/>
      </c>
      <c r="AR53" s="95" t="str" cm="1">
        <f t="array" ref="AR53">IFERROR(_xlfn.IFS(AND(OR($K53="副主任保育士（人数A）",$K53="専門リーダー（人数A）"),OR(BA53=1,Q53="○")),1,AND(OR($K53="園長、主任保育士、副園長等（人数A）",$K53="職務分野別リーダー（人数B）"),BA53=1),1),"")</f>
        <v/>
      </c>
      <c r="AS53" s="95" t="str" cm="1">
        <f t="array" ref="AS53">IFERROR(_xlfn.IFS(AND(OR($K53="副主任保育士（人数A）",$K53="専門リーダー（人数A）"),OR(BB53=1,T53="○")),1,AND(OR($K53="園長、主任保育士、副園長等（人数A）",$K53="職務分野別リーダー（人数B）"),BB53=1),1),"")</f>
        <v/>
      </c>
      <c r="AT53" s="95" t="str" cm="1">
        <f t="array" ref="AT53">IFERROR(_xlfn.IFS(AND(OR($K53="副主任保育士（人数A）",$K53="専門リーダー（人数A）"),OR(BC53=1,W53="○")),1,AND(OR($K53="園長、主任保育士、副園長等（人数A）",$K53="職務分野別リーダー（人数B）"),BC53=1),1),"")</f>
        <v/>
      </c>
      <c r="AU53" s="95" t="str" cm="1">
        <f t="array" ref="AU53">IFERROR(_xlfn.IFS(AND(OR($K53="副主任保育士（人数A）",$K53="専門リーダー（人数A）"),OR(BD53=1,Z53="○")),1,AND(OR($K53="園長、主任保育士、副園長等（人数A）",$K53="職務分野別リーダー（人数B）"),BD53=1),1),"")</f>
        <v/>
      </c>
      <c r="AV53" s="95" t="str" cm="1">
        <f t="array" ref="AV53">IFERROR(_xlfn.IFS(AND(OR($K53="副主任保育士（人数A）",$K53="専門リーダー（人数A）"),OR(BE53=1,AC53="○")),1,AND(OR($K53="園長、主任保育士、副園長等（人数A）",$K53="職務分野別リーダー（人数B）"),BE53=1),1),"")</f>
        <v/>
      </c>
      <c r="AW53" s="95" t="str" cm="1">
        <f t="array" ref="AW53">IFERROR(_xlfn.IFS(AND($K53="副主任保育士（人数A）",OR(BF53=1,AD53="○")),1,AND(OR($K53="園長、主任保育士、副園長等（人数A）",$K53="職務分野別リーダー（人数B）",,$K53="専門リーダー（人数A）"),BF53=1),1),"")</f>
        <v/>
      </c>
      <c r="AX53" s="95" t="e">
        <f t="shared" si="10"/>
        <v>#VALUE!</v>
      </c>
      <c r="AY53" s="95" t="str">
        <f t="shared" si="10"/>
        <v/>
      </c>
      <c r="AZ53" s="96" t="str">
        <f t="shared" si="23"/>
        <v/>
      </c>
      <c r="BA53" s="95" t="str">
        <f t="shared" si="23"/>
        <v/>
      </c>
      <c r="BB53" s="95" t="str">
        <f t="shared" si="23"/>
        <v/>
      </c>
      <c r="BC53" s="95" t="str">
        <f t="shared" si="23"/>
        <v/>
      </c>
      <c r="BD53" s="95" t="str">
        <f t="shared" si="23"/>
        <v/>
      </c>
      <c r="BE53" s="95" t="str">
        <f t="shared" si="23"/>
        <v/>
      </c>
      <c r="BF53" s="95" t="str" cm="1">
        <f t="array" ref="BF53">IFERROR(_xlfn.IFS(CR53="○",1,AND(OR(K53="副主任保育士（人数A）",K53="園長、主任保育士、副園長等（人数A）"),COUNTIF(BO53,"○")&gt;0),1,AND(OR(K53="専門リーダー（人数A）",K53="職務分野別リーダー（人数B）"),CG53="○"),1),"")</f>
        <v/>
      </c>
      <c r="BG53" s="95" t="e">
        <f t="shared" si="11"/>
        <v>#VALUE!</v>
      </c>
      <c r="BH53" s="97" t="str">
        <f t="shared" si="12"/>
        <v/>
      </c>
      <c r="BI53" s="98" t="str">
        <f t="shared" si="21"/>
        <v/>
      </c>
      <c r="BJ53" s="99" t="str">
        <f t="shared" si="21"/>
        <v/>
      </c>
      <c r="BK53" s="99" t="str">
        <f t="shared" si="21"/>
        <v/>
      </c>
      <c r="BL53" s="99" t="str">
        <f t="shared" si="21"/>
        <v/>
      </c>
      <c r="BM53" s="99" t="str">
        <f t="shared" si="21"/>
        <v/>
      </c>
      <c r="BN53" s="99" t="str">
        <f t="shared" si="21"/>
        <v/>
      </c>
      <c r="BO53" s="99" t="str">
        <f t="shared" si="21"/>
        <v/>
      </c>
      <c r="BP53" s="99" t="str">
        <f t="shared" si="13"/>
        <v/>
      </c>
      <c r="BQ53" s="99" t="str">
        <f t="shared" si="14"/>
        <v/>
      </c>
      <c r="BR53" s="67"/>
      <c r="BS53" s="100"/>
      <c r="BT53" s="101"/>
      <c r="BU53" s="95" t="e">
        <f t="shared" si="22"/>
        <v>#VALUE!</v>
      </c>
      <c r="BV53" s="102" t="str">
        <f t="shared" si="2"/>
        <v/>
      </c>
      <c r="BW53" s="95" t="e">
        <f t="shared" si="16"/>
        <v>#VALUE!</v>
      </c>
      <c r="BX53" s="103" t="e">
        <f t="shared" si="17"/>
        <v>#VALUE!</v>
      </c>
      <c r="BY53" s="82"/>
      <c r="BZ53" s="101"/>
      <c r="CA53" s="101"/>
      <c r="CB53" s="101"/>
      <c r="CC53" s="101"/>
      <c r="CD53" s="101"/>
      <c r="CE53" s="101"/>
      <c r="CF53" s="101"/>
      <c r="CG53" s="101"/>
      <c r="CH53" s="101"/>
      <c r="CI53" s="101"/>
      <c r="CJ53" s="101"/>
      <c r="CK53" s="104"/>
      <c r="CL53" s="95" t="e">
        <f>IF(1&lt;=MAX(COUNTIFS([1]保・地!$F:$F,$I53,[1]保・地!$H:$H,"1")),"○","×")</f>
        <v>#VALUE!</v>
      </c>
      <c r="CM53" s="95" t="e">
        <f>IF(1&lt;=MAX(COUNTIFS([1]保・地!$F:$F,$I53,[1]保・地!$I:$I,"1")),"○","×")</f>
        <v>#VALUE!</v>
      </c>
      <c r="CN53" s="95" t="e">
        <f>IF(1&lt;=MAX(COUNTIFS([1]保・地!$F:$F,$I53,[1]保・地!$J:$J,"1")),"○","×")</f>
        <v>#VALUE!</v>
      </c>
      <c r="CO53" s="95" t="e">
        <f>IF(1&lt;=MAX(COUNTIFS([1]保・地!$F:$F,$I53,[1]保・地!$K:$K,"1")),"○","×")</f>
        <v>#VALUE!</v>
      </c>
      <c r="CP53" s="95" t="e">
        <f>IF(1&lt;=MAX(COUNTIFS([1]保・地!$F:$F,$I53,[1]保・地!$L:$L,"1")),"○","×")</f>
        <v>#VALUE!</v>
      </c>
      <c r="CQ53" s="95" t="e">
        <f>IF(1&lt;=MAX(COUNTIFS([1]保・地!$F:$F,$I53,[1]保・地!$M:$M,"1")),"○","×")</f>
        <v>#VALUE!</v>
      </c>
      <c r="CR53" s="95" t="e">
        <f>IF(1&lt;=MAX(COUNTIFS([1]保・地!$F:$F,$I53,[1]保・地!$N:$N,"1")),"○","×")</f>
        <v>#VALUE!</v>
      </c>
      <c r="CS53" s="95" t="e">
        <f>IF(1&lt;=MAX(COUNTIFS([1]保・地!$F:$F,$I53,[1]保・地!$O:$O,"1")),"○","×")</f>
        <v>#VALUE!</v>
      </c>
      <c r="CT53" s="95" t="e">
        <f>IF(1&lt;=MAX(COUNTIFS([1]保・地!$F:$F,$I53,[1]保・地!$P:$P,"1")),"○","×")</f>
        <v>#VALUE!</v>
      </c>
      <c r="CU53" s="67"/>
      <c r="CV53" s="95" t="str">
        <f t="shared" si="18"/>
        <v>-</v>
      </c>
      <c r="CW53" s="95" t="str">
        <f t="shared" si="3"/>
        <v>-</v>
      </c>
      <c r="CX53" s="95" t="str">
        <f t="shared" si="4"/>
        <v>-</v>
      </c>
      <c r="CY53" s="95" t="str">
        <f t="shared" si="5"/>
        <v>-</v>
      </c>
      <c r="CZ53" s="95" t="str">
        <f t="shared" si="6"/>
        <v>-</v>
      </c>
      <c r="DA53" s="95" t="str">
        <f t="shared" si="7"/>
        <v>-</v>
      </c>
      <c r="DB53" s="95" t="str">
        <f t="shared" si="8"/>
        <v>-</v>
      </c>
      <c r="DC53" s="95" t="str">
        <f t="shared" si="19"/>
        <v>-</v>
      </c>
      <c r="DD53" s="67"/>
      <c r="DE53" s="95" t="e">
        <f>IF(1&lt;=MAX(COUNTIFS('[2]0京都市'!$D:$D,M53,'[2]0京都市'!$F:$F,"乳児保育",'[2]0京都市'!$H:$H,I53),COUNTIFS('[2]1連盟'!$D:$D,M53,'[2]1連盟'!$F:$F,"乳児保育",'[2]1連盟'!$H:$H,I53),COUNTIFS('[2]2日保協'!$D:$D, M53,'[2]2日保協'!$F:$F,"乳児保育",'[2]2日保協'!$H:$H, I53)),"○","×")</f>
        <v>#VALUE!</v>
      </c>
      <c r="DF53" s="95" t="e">
        <f>IF(1&lt;=MAX(COUNTIFS('[2]0京都市'!$D:$D,P53,'[2]0京都市'!$F:$F,"幼児教育",'[2]0京都市'!$H:$H,I53),COUNTIFS('[2]1連盟'!$D:$D,P53,'[2]1連盟'!$F:$F,"幼児教育",'[2]1連盟'!$H:$H,I53),COUNTIFS('[2]2日保協'!$D:$D,P53,'[2]2日保協'!$F:$F,"幼児教育",'[2]2日保協'!$H:$H,I53)),"○","×")</f>
        <v>#VALUE!</v>
      </c>
      <c r="DG53" s="95" t="e">
        <f>IF(1&lt;=MAX(COUNTIFS('[2]0京都市'!$D:$D,S53,'[2]0京都市'!$F:$F,"障害児保育",'[2]0京都市'!$H:$H,I53),COUNTIFS('[2]1連盟'!$D:$D,S53,'[2]1連盟'!$F:$F,"障害児保育",'[2]1連盟'!$H:$H,I53),COUNTIFS('[2]2日保協'!$D:$D,S53,'[2]2日保協'!$F:$F,"障害児保育",'[2]2日保協'!$H:$H,I53)),"○","×")</f>
        <v>#VALUE!</v>
      </c>
      <c r="DH53" s="95" t="e">
        <f>IF(1&lt;=MAX(COUNTIFS('[2]0京都市'!$D:$D,V53,'[2]0京都市'!$F:$F,"食育・アレルギー対応",'[2]0京都市'!$H:$H,I53),COUNTIFS('[2]1連盟'!$D:$D,V53,'[2]1連盟'!$F:$F,"食育・アレルギー対応",'[2]1連盟'!$H:$H,I53),COUNTIFS('[2]2日保協'!$D:$D,V53,'[2]2日保協'!$F:$F,"食育・アレルギー対応",'[2]2日保協'!$H:$H,I53)),"○","×")</f>
        <v>#VALUE!</v>
      </c>
      <c r="DI53" s="95" t="e">
        <f>IF(1&lt;=MAX(COUNTIFS('[2]0京都市'!$D:$D,Y53,'[2]0京都市'!$F:$F,"保健衛生・安全対策",'[2]0京都市'!$H:$H,I53),COUNTIFS('[2]1連盟'!$D:$D,Y53,'[2]1連盟'!$F:$F,"保健衛生・安全対策",'[2]1連盟'!$H:$H,I53),COUNTIFS('[2]2日保協'!$D:$D,Y53,'[2]2日保協'!$F:$F,"保健衛生・安全対策",'[2]2日保協'!$H:$H,I53)),"○","×")</f>
        <v>#VALUE!</v>
      </c>
      <c r="DJ53" s="95" t="e">
        <f>IF(1&lt;=MAX(COUNTIFS('[2]0京都市'!$D:$D,AB53,'[2]0京都市'!$F:$F,"保護者支援・子育て支援",'[2]0京都市'!$H:$H,I53),COUNTIFS('[2]1連盟'!$D:$D,AB53,'[2]1連盟'!$F:$F,"保護者支援・子育て支援",'[2]1連盟'!$H:$H,I53),COUNTIFS('[2]2日保協'!$D:$D,AB53,'[2]2日保協'!$F:$F,"保護者支援・子育て支援",'[2]2日保協'!$H:$H,I53)),"○","×")</f>
        <v>#VALUE!</v>
      </c>
      <c r="DK53" s="95" t="e">
        <f>IF(1&lt;=MAX(COUNTIFS('[2]0京都市'!$D:$D,AE53,'[2]0京都市'!$F:$F,"マネジメント",'[2]0京都市'!$H:$H,I53),COUNTIFS('[2]1連盟'!$D:$D,AE53,'[2]1連盟'!$F:$F,"マネジメント",'[2]1連盟'!$H:$H,I53),COUNTIFS('[2]2日保協'!$D:$D,AE53,'[2]2日保協'!$F:$F,"マネジメント",'[2]2日保協'!$H:$H,I53)),"○","×")</f>
        <v>#VALUE!</v>
      </c>
      <c r="DL53" s="95" t="e">
        <f>IF(1&lt;=MAX(COUNTIFS('[2]0京都市'!$D:$D,AH53,'[2]0京都市'!$F:$F,"保育実践",'[2]0京都市'!$H:$H,I53),COUNTIFS('[2]1連盟'!$D:$D,AH53,'[2]1連盟'!$F:$F,"保育実践",'[2]1連盟'!$H:$H,I53),COUNTIFS('[2]2日保協'!$D:$D,AH53,'[2]2日保協'!$F:$F,"保育実践",'[2]2日保協'!$H:$H,I53)),"○","×")</f>
        <v>#VALUE!</v>
      </c>
    </row>
    <row r="54" spans="3:116" ht="19.5" customHeight="1">
      <c r="C54" s="19">
        <v>44</v>
      </c>
      <c r="D54" s="29"/>
      <c r="E54" s="35"/>
      <c r="F54" s="33"/>
      <c r="G54" s="8" t="s">
        <v>123</v>
      </c>
      <c r="H54" s="37"/>
      <c r="I54" s="16" t="str">
        <f t="shared" si="9"/>
        <v>-</v>
      </c>
      <c r="J54" s="41"/>
      <c r="K54" s="46"/>
      <c r="L54" s="50"/>
      <c r="M54" s="59"/>
      <c r="N54" s="109"/>
      <c r="O54" s="44"/>
      <c r="P54" s="59"/>
      <c r="Q54" s="51"/>
      <c r="R54" s="44"/>
      <c r="S54" s="59"/>
      <c r="T54" s="109"/>
      <c r="U54" s="44"/>
      <c r="V54" s="59"/>
      <c r="W54" s="109"/>
      <c r="X54" s="44"/>
      <c r="Y54" s="59"/>
      <c r="Z54" s="109"/>
      <c r="AA54" s="44"/>
      <c r="AB54" s="59"/>
      <c r="AC54" s="109"/>
      <c r="AD54" s="50"/>
      <c r="AE54" s="59"/>
      <c r="AF54" s="109"/>
      <c r="AG54" s="63"/>
      <c r="AH54" s="64"/>
      <c r="AI54" s="111"/>
      <c r="AJ54" s="57"/>
      <c r="AK54" s="57"/>
      <c r="AL54" s="56">
        <f>IF($K54=【リスト】!$C$5,IF($L54=【リスト】!$E$3,1,0)+IF($O54=【リスト】!$E$3,1,IF(AJ54=【リスト】!$E$3,1,0))+IF($R54=【リスト】!$E$3,1,0)+IF($U54=【リスト】!$E$3,1,0)+IF($X54=【リスト】!$E$3,1,0)+IF($AA54=【リスト】!$E$3,1,0)+IF($AD54=【リスト】!$E$3,1,0)+IF($AG54=【リスト】!$E$3,1,0),
IF(OR($L54=【リスト】!$E$3,$N54=【リスト】!$E$3),1,0)+IF(OR($O54=【リスト】!$E$3,$Q54=【リスト】!$E$3),1,IF(AJ54=【リスト】!$E$3,1,0))+IF(OR($R54=【リスト】!$E$3,$T54=【リスト】!$E$3),1,0)+IF(OR($U54=【リスト】!$E$3,$W54=【リスト】!$E$3),1,0)+IF(OR($X54=【リスト】!$E$3,$Z54=【リスト】!$E$3),1,0)+IF(OR($AA54=【リスト】!$E$3,$AC54=【リスト】!$E$3),1,0)+IF(OR($AD54=【リスト】!$E$3,$AF54=【リスト】!$E$3),1,0)+IF(OR($AG54=【リスト】!$E$3,$AI54=【リスト】!$E$3),1,0))</f>
        <v>0</v>
      </c>
      <c r="AM54" s="15" t="str">
        <f>IF($D54="","-",IF(OR($K54=【リスト】!$C$2,$K54=【リスト】!$C$3,$K54=【リスト】!$C$4),$BA$4,IF($K54=【リスト】!$C$5,$BA$5,"分類未選択")))</f>
        <v>-</v>
      </c>
      <c r="AN54" s="25" t="str">
        <f>IF($AM54="-","-",
IF($AM54="分類未選択","K列（分類）をプルダウンから選択してください。",
IF($AL54&lt;$AM54,"必要な研修時間数に達していません。",
IF(AND($K54=【リスト】!$C$2,$AD54&lt;&gt;【リスト】!$E$3),"マネジメント分野の修了が必須となる区分の職員ですが、未修了となっています。",
"OK"))))</f>
        <v>-</v>
      </c>
      <c r="AO54" s="9"/>
      <c r="AQ54" s="95" t="str" cm="1">
        <f t="array" ref="AQ54">IFERROR(_xlfn.IFS(AND(OR($K54="副主任保育士（人数A）",$K54="専門リーダー（人数A）"),OR(AZ54=1,N54="○")),1,AND(OR($K54="園長、主任保育士、副園長等（人数A）",$K54="職務分野別リーダー（人数B）"),AZ54=1),1),"")</f>
        <v/>
      </c>
      <c r="AR54" s="95" t="str" cm="1">
        <f t="array" ref="AR54">IFERROR(_xlfn.IFS(AND(OR($K54="副主任保育士（人数A）",$K54="専門リーダー（人数A）"),OR(BA54=1,Q54="○")),1,AND(OR($K54="園長、主任保育士、副園長等（人数A）",$K54="職務分野別リーダー（人数B）"),BA54=1),1),"")</f>
        <v/>
      </c>
      <c r="AS54" s="95" t="str" cm="1">
        <f t="array" ref="AS54">IFERROR(_xlfn.IFS(AND(OR($K54="副主任保育士（人数A）",$K54="専門リーダー（人数A）"),OR(BB54=1,T54="○")),1,AND(OR($K54="園長、主任保育士、副園長等（人数A）",$K54="職務分野別リーダー（人数B）"),BB54=1),1),"")</f>
        <v/>
      </c>
      <c r="AT54" s="95" t="str" cm="1">
        <f t="array" ref="AT54">IFERROR(_xlfn.IFS(AND(OR($K54="副主任保育士（人数A）",$K54="専門リーダー（人数A）"),OR(BC54=1,W54="○")),1,AND(OR($K54="園長、主任保育士、副園長等（人数A）",$K54="職務分野別リーダー（人数B）"),BC54=1),1),"")</f>
        <v/>
      </c>
      <c r="AU54" s="95" t="str" cm="1">
        <f t="array" ref="AU54">IFERROR(_xlfn.IFS(AND(OR($K54="副主任保育士（人数A）",$K54="専門リーダー（人数A）"),OR(BD54=1,Z54="○")),1,AND(OR($K54="園長、主任保育士、副園長等（人数A）",$K54="職務分野別リーダー（人数B）"),BD54=1),1),"")</f>
        <v/>
      </c>
      <c r="AV54" s="95" t="str" cm="1">
        <f t="array" ref="AV54">IFERROR(_xlfn.IFS(AND(OR($K54="副主任保育士（人数A）",$K54="専門リーダー（人数A）"),OR(BE54=1,AC54="○")),1,AND(OR($K54="園長、主任保育士、副園長等（人数A）",$K54="職務分野別リーダー（人数B）"),BE54=1),1),"")</f>
        <v/>
      </c>
      <c r="AW54" s="95" t="str" cm="1">
        <f t="array" ref="AW54">IFERROR(_xlfn.IFS(AND($K54="副主任保育士（人数A）",OR(BF54=1,AD54="○")),1,AND(OR($K54="園長、主任保育士、副園長等（人数A）",$K54="職務分野別リーダー（人数B）",,$K54="専門リーダー（人数A）"),BF54=1),1),"")</f>
        <v/>
      </c>
      <c r="AX54" s="95" t="e">
        <f t="shared" si="10"/>
        <v>#VALUE!</v>
      </c>
      <c r="AY54" s="95" t="str">
        <f t="shared" si="10"/>
        <v/>
      </c>
      <c r="AZ54" s="96" t="str">
        <f t="shared" si="23"/>
        <v/>
      </c>
      <c r="BA54" s="95" t="str">
        <f t="shared" si="23"/>
        <v/>
      </c>
      <c r="BB54" s="95" t="str">
        <f t="shared" si="23"/>
        <v/>
      </c>
      <c r="BC54" s="95" t="str">
        <f t="shared" si="23"/>
        <v/>
      </c>
      <c r="BD54" s="95" t="str">
        <f t="shared" si="23"/>
        <v/>
      </c>
      <c r="BE54" s="95" t="str">
        <f t="shared" si="23"/>
        <v/>
      </c>
      <c r="BF54" s="95" t="str" cm="1">
        <f t="array" ref="BF54">IFERROR(_xlfn.IFS(CR54="○",1,AND(OR(K54="副主任保育士（人数A）",K54="園長、主任保育士、副園長等（人数A）"),COUNTIF(BO54,"○")&gt;0),1,AND(OR(K54="専門リーダー（人数A）",K54="職務分野別リーダー（人数B）"),CG54="○"),1),"")</f>
        <v/>
      </c>
      <c r="BG54" s="95" t="e">
        <f t="shared" si="11"/>
        <v>#VALUE!</v>
      </c>
      <c r="BH54" s="97" t="str">
        <f t="shared" si="12"/>
        <v/>
      </c>
      <c r="BI54" s="98" t="str">
        <f t="shared" si="21"/>
        <v/>
      </c>
      <c r="BJ54" s="99" t="str">
        <f t="shared" si="21"/>
        <v/>
      </c>
      <c r="BK54" s="99" t="str">
        <f t="shared" si="21"/>
        <v/>
      </c>
      <c r="BL54" s="99" t="str">
        <f t="shared" si="21"/>
        <v/>
      </c>
      <c r="BM54" s="99" t="str">
        <f t="shared" si="21"/>
        <v/>
      </c>
      <c r="BN54" s="99" t="str">
        <f t="shared" si="21"/>
        <v/>
      </c>
      <c r="BO54" s="99" t="str">
        <f t="shared" si="21"/>
        <v/>
      </c>
      <c r="BP54" s="99" t="str">
        <f t="shared" si="13"/>
        <v/>
      </c>
      <c r="BQ54" s="99" t="str">
        <f t="shared" si="14"/>
        <v/>
      </c>
      <c r="BR54" s="67"/>
      <c r="BS54" s="100"/>
      <c r="BT54" s="101"/>
      <c r="BU54" s="95" t="e">
        <f t="shared" si="22"/>
        <v>#VALUE!</v>
      </c>
      <c r="BV54" s="102" t="str">
        <f t="shared" si="2"/>
        <v/>
      </c>
      <c r="BW54" s="95" t="e">
        <f t="shared" si="16"/>
        <v>#VALUE!</v>
      </c>
      <c r="BX54" s="103" t="e">
        <f t="shared" si="17"/>
        <v>#VALUE!</v>
      </c>
      <c r="BY54" s="82"/>
      <c r="BZ54" s="101"/>
      <c r="CA54" s="101"/>
      <c r="CB54" s="101"/>
      <c r="CC54" s="101"/>
      <c r="CD54" s="101"/>
      <c r="CE54" s="101"/>
      <c r="CF54" s="101"/>
      <c r="CG54" s="101"/>
      <c r="CH54" s="101"/>
      <c r="CI54" s="101"/>
      <c r="CJ54" s="101"/>
      <c r="CK54" s="104"/>
      <c r="CL54" s="95" t="e">
        <f>IF(1&lt;=MAX(COUNTIFS([1]保・地!$F:$F,$I54,[1]保・地!$H:$H,"1")),"○","×")</f>
        <v>#VALUE!</v>
      </c>
      <c r="CM54" s="95" t="e">
        <f>IF(1&lt;=MAX(COUNTIFS([1]保・地!$F:$F,$I54,[1]保・地!$I:$I,"1")),"○","×")</f>
        <v>#VALUE!</v>
      </c>
      <c r="CN54" s="95" t="e">
        <f>IF(1&lt;=MAX(COUNTIFS([1]保・地!$F:$F,$I54,[1]保・地!$J:$J,"1")),"○","×")</f>
        <v>#VALUE!</v>
      </c>
      <c r="CO54" s="95" t="e">
        <f>IF(1&lt;=MAX(COUNTIFS([1]保・地!$F:$F,$I54,[1]保・地!$K:$K,"1")),"○","×")</f>
        <v>#VALUE!</v>
      </c>
      <c r="CP54" s="95" t="e">
        <f>IF(1&lt;=MAX(COUNTIFS([1]保・地!$F:$F,$I54,[1]保・地!$L:$L,"1")),"○","×")</f>
        <v>#VALUE!</v>
      </c>
      <c r="CQ54" s="95" t="e">
        <f>IF(1&lt;=MAX(COUNTIFS([1]保・地!$F:$F,$I54,[1]保・地!$M:$M,"1")),"○","×")</f>
        <v>#VALUE!</v>
      </c>
      <c r="CR54" s="95" t="e">
        <f>IF(1&lt;=MAX(COUNTIFS([1]保・地!$F:$F,$I54,[1]保・地!$N:$N,"1")),"○","×")</f>
        <v>#VALUE!</v>
      </c>
      <c r="CS54" s="95" t="e">
        <f>IF(1&lt;=MAX(COUNTIFS([1]保・地!$F:$F,$I54,[1]保・地!$O:$O,"1")),"○","×")</f>
        <v>#VALUE!</v>
      </c>
      <c r="CT54" s="95" t="e">
        <f>IF(1&lt;=MAX(COUNTIFS([1]保・地!$F:$F,$I54,[1]保・地!$P:$P,"1")),"○","×")</f>
        <v>#VALUE!</v>
      </c>
      <c r="CU54" s="67"/>
      <c r="CV54" s="95" t="str">
        <f t="shared" si="18"/>
        <v>-</v>
      </c>
      <c r="CW54" s="95" t="str">
        <f t="shared" si="3"/>
        <v>-</v>
      </c>
      <c r="CX54" s="95" t="str">
        <f t="shared" si="4"/>
        <v>-</v>
      </c>
      <c r="CY54" s="95" t="str">
        <f t="shared" si="5"/>
        <v>-</v>
      </c>
      <c r="CZ54" s="95" t="str">
        <f t="shared" si="6"/>
        <v>-</v>
      </c>
      <c r="DA54" s="95" t="str">
        <f t="shared" si="7"/>
        <v>-</v>
      </c>
      <c r="DB54" s="95" t="str">
        <f t="shared" si="8"/>
        <v>-</v>
      </c>
      <c r="DC54" s="95" t="str">
        <f t="shared" si="19"/>
        <v>-</v>
      </c>
      <c r="DD54" s="67"/>
      <c r="DE54" s="95" t="e">
        <f>IF(1&lt;=MAX(COUNTIFS('[2]0京都市'!$D:$D,M54,'[2]0京都市'!$F:$F,"乳児保育",'[2]0京都市'!$H:$H,I54),COUNTIFS('[2]1連盟'!$D:$D,M54,'[2]1連盟'!$F:$F,"乳児保育",'[2]1連盟'!$H:$H,I54),COUNTIFS('[2]2日保協'!$D:$D, M54,'[2]2日保協'!$F:$F,"乳児保育",'[2]2日保協'!$H:$H, I54)),"○","×")</f>
        <v>#VALUE!</v>
      </c>
      <c r="DF54" s="95" t="e">
        <f>IF(1&lt;=MAX(COUNTIFS('[2]0京都市'!$D:$D,P54,'[2]0京都市'!$F:$F,"幼児教育",'[2]0京都市'!$H:$H,I54),COUNTIFS('[2]1連盟'!$D:$D,P54,'[2]1連盟'!$F:$F,"幼児教育",'[2]1連盟'!$H:$H,I54),COUNTIFS('[2]2日保協'!$D:$D,P54,'[2]2日保協'!$F:$F,"幼児教育",'[2]2日保協'!$H:$H,I54)),"○","×")</f>
        <v>#VALUE!</v>
      </c>
      <c r="DG54" s="95" t="e">
        <f>IF(1&lt;=MAX(COUNTIFS('[2]0京都市'!$D:$D,S54,'[2]0京都市'!$F:$F,"障害児保育",'[2]0京都市'!$H:$H,I54),COUNTIFS('[2]1連盟'!$D:$D,S54,'[2]1連盟'!$F:$F,"障害児保育",'[2]1連盟'!$H:$H,I54),COUNTIFS('[2]2日保協'!$D:$D,S54,'[2]2日保協'!$F:$F,"障害児保育",'[2]2日保協'!$H:$H,I54)),"○","×")</f>
        <v>#VALUE!</v>
      </c>
      <c r="DH54" s="95" t="e">
        <f>IF(1&lt;=MAX(COUNTIFS('[2]0京都市'!$D:$D,V54,'[2]0京都市'!$F:$F,"食育・アレルギー対応",'[2]0京都市'!$H:$H,I54),COUNTIFS('[2]1連盟'!$D:$D,V54,'[2]1連盟'!$F:$F,"食育・アレルギー対応",'[2]1連盟'!$H:$H,I54),COUNTIFS('[2]2日保協'!$D:$D,V54,'[2]2日保協'!$F:$F,"食育・アレルギー対応",'[2]2日保協'!$H:$H,I54)),"○","×")</f>
        <v>#VALUE!</v>
      </c>
      <c r="DI54" s="95" t="e">
        <f>IF(1&lt;=MAX(COUNTIFS('[2]0京都市'!$D:$D,Y54,'[2]0京都市'!$F:$F,"保健衛生・安全対策",'[2]0京都市'!$H:$H,I54),COUNTIFS('[2]1連盟'!$D:$D,Y54,'[2]1連盟'!$F:$F,"保健衛生・安全対策",'[2]1連盟'!$H:$H,I54),COUNTIFS('[2]2日保協'!$D:$D,Y54,'[2]2日保協'!$F:$F,"保健衛生・安全対策",'[2]2日保協'!$H:$H,I54)),"○","×")</f>
        <v>#VALUE!</v>
      </c>
      <c r="DJ54" s="95" t="e">
        <f>IF(1&lt;=MAX(COUNTIFS('[2]0京都市'!$D:$D,AB54,'[2]0京都市'!$F:$F,"保護者支援・子育て支援",'[2]0京都市'!$H:$H,I54),COUNTIFS('[2]1連盟'!$D:$D,AB54,'[2]1連盟'!$F:$F,"保護者支援・子育て支援",'[2]1連盟'!$H:$H,I54),COUNTIFS('[2]2日保協'!$D:$D,AB54,'[2]2日保協'!$F:$F,"保護者支援・子育て支援",'[2]2日保協'!$H:$H,I54)),"○","×")</f>
        <v>#VALUE!</v>
      </c>
      <c r="DK54" s="95" t="e">
        <f>IF(1&lt;=MAX(COUNTIFS('[2]0京都市'!$D:$D,AE54,'[2]0京都市'!$F:$F,"マネジメント",'[2]0京都市'!$H:$H,I54),COUNTIFS('[2]1連盟'!$D:$D,AE54,'[2]1連盟'!$F:$F,"マネジメント",'[2]1連盟'!$H:$H,I54),COUNTIFS('[2]2日保協'!$D:$D,AE54,'[2]2日保協'!$F:$F,"マネジメント",'[2]2日保協'!$H:$H,I54)),"○","×")</f>
        <v>#VALUE!</v>
      </c>
      <c r="DL54" s="95" t="e">
        <f>IF(1&lt;=MAX(COUNTIFS('[2]0京都市'!$D:$D,AH54,'[2]0京都市'!$F:$F,"保育実践",'[2]0京都市'!$H:$H,I54),COUNTIFS('[2]1連盟'!$D:$D,AH54,'[2]1連盟'!$F:$F,"保育実践",'[2]1連盟'!$H:$H,I54),COUNTIFS('[2]2日保協'!$D:$D,AH54,'[2]2日保協'!$F:$F,"保育実践",'[2]2日保協'!$H:$H,I54)),"○","×")</f>
        <v>#VALUE!</v>
      </c>
    </row>
    <row r="55" spans="3:116" ht="19.5" customHeight="1">
      <c r="C55" s="19">
        <v>45</v>
      </c>
      <c r="D55" s="29"/>
      <c r="E55" s="35"/>
      <c r="F55" s="33"/>
      <c r="G55" s="8" t="s">
        <v>123</v>
      </c>
      <c r="H55" s="37"/>
      <c r="I55" s="16" t="str">
        <f t="shared" si="9"/>
        <v>-</v>
      </c>
      <c r="J55" s="41"/>
      <c r="K55" s="46"/>
      <c r="L55" s="50"/>
      <c r="M55" s="59"/>
      <c r="N55" s="109"/>
      <c r="O55" s="44"/>
      <c r="P55" s="59"/>
      <c r="Q55" s="51"/>
      <c r="R55" s="44"/>
      <c r="S55" s="59"/>
      <c r="T55" s="109"/>
      <c r="U55" s="44"/>
      <c r="V55" s="59"/>
      <c r="W55" s="109"/>
      <c r="X55" s="44"/>
      <c r="Y55" s="59"/>
      <c r="Z55" s="109"/>
      <c r="AA55" s="44"/>
      <c r="AB55" s="59"/>
      <c r="AC55" s="109"/>
      <c r="AD55" s="50"/>
      <c r="AE55" s="59"/>
      <c r="AF55" s="109"/>
      <c r="AG55" s="63"/>
      <c r="AH55" s="64"/>
      <c r="AI55" s="111"/>
      <c r="AJ55" s="57"/>
      <c r="AK55" s="57"/>
      <c r="AL55" s="56">
        <f>IF($K55=【リスト】!$C$5,IF($L55=【リスト】!$E$3,1,0)+IF($O55=【リスト】!$E$3,1,IF(AJ55=【リスト】!$E$3,1,0))+IF($R55=【リスト】!$E$3,1,0)+IF($U55=【リスト】!$E$3,1,0)+IF($X55=【リスト】!$E$3,1,0)+IF($AA55=【リスト】!$E$3,1,0)+IF($AD55=【リスト】!$E$3,1,0)+IF($AG55=【リスト】!$E$3,1,0),
IF(OR($L55=【リスト】!$E$3,$N55=【リスト】!$E$3),1,0)+IF(OR($O55=【リスト】!$E$3,$Q55=【リスト】!$E$3),1,IF(AJ55=【リスト】!$E$3,1,0))+IF(OR($R55=【リスト】!$E$3,$T55=【リスト】!$E$3),1,0)+IF(OR($U55=【リスト】!$E$3,$W55=【リスト】!$E$3),1,0)+IF(OR($X55=【リスト】!$E$3,$Z55=【リスト】!$E$3),1,0)+IF(OR($AA55=【リスト】!$E$3,$AC55=【リスト】!$E$3),1,0)+IF(OR($AD55=【リスト】!$E$3,$AF55=【リスト】!$E$3),1,0)+IF(OR($AG55=【リスト】!$E$3,$AI55=【リスト】!$E$3),1,0))</f>
        <v>0</v>
      </c>
      <c r="AM55" s="15" t="str">
        <f>IF($D55="","-",IF(OR($K55=【リスト】!$C$2,$K55=【リスト】!$C$3,$K55=【リスト】!$C$4),$BA$4,IF($K55=【リスト】!$C$5,$BA$5,"分類未選択")))</f>
        <v>-</v>
      </c>
      <c r="AN55" s="25" t="str">
        <f>IF($AM55="-","-",
IF($AM55="分類未選択","K列（分類）をプルダウンから選択してください。",
IF($AL55&lt;$AM55,"必要な研修時間数に達していません。",
IF(AND($K55=【リスト】!$C$2,$AD55&lt;&gt;【リスト】!$E$3),"マネジメント分野の修了が必須となる区分の職員ですが、未修了となっています。",
"OK"))))</f>
        <v>-</v>
      </c>
      <c r="AO55" s="10"/>
      <c r="AQ55" s="95" t="str" cm="1">
        <f t="array" ref="AQ55">IFERROR(_xlfn.IFS(AND(OR($K55="副主任保育士（人数A）",$K55="専門リーダー（人数A）"),OR(AZ55=1,N55="○")),1,AND(OR($K55="園長、主任保育士、副園長等（人数A）",$K55="職務分野別リーダー（人数B）"),AZ55=1),1),"")</f>
        <v/>
      </c>
      <c r="AR55" s="95" t="str" cm="1">
        <f t="array" ref="AR55">IFERROR(_xlfn.IFS(AND(OR($K55="副主任保育士（人数A）",$K55="専門リーダー（人数A）"),OR(BA55=1,Q55="○")),1,AND(OR($K55="園長、主任保育士、副園長等（人数A）",$K55="職務分野別リーダー（人数B）"),BA55=1),1),"")</f>
        <v/>
      </c>
      <c r="AS55" s="95" t="str" cm="1">
        <f t="array" ref="AS55">IFERROR(_xlfn.IFS(AND(OR($K55="副主任保育士（人数A）",$K55="専門リーダー（人数A）"),OR(BB55=1,T55="○")),1,AND(OR($K55="園長、主任保育士、副園長等（人数A）",$K55="職務分野別リーダー（人数B）"),BB55=1),1),"")</f>
        <v/>
      </c>
      <c r="AT55" s="95" t="str" cm="1">
        <f t="array" ref="AT55">IFERROR(_xlfn.IFS(AND(OR($K55="副主任保育士（人数A）",$K55="専門リーダー（人数A）"),OR(BC55=1,W55="○")),1,AND(OR($K55="園長、主任保育士、副園長等（人数A）",$K55="職務分野別リーダー（人数B）"),BC55=1),1),"")</f>
        <v/>
      </c>
      <c r="AU55" s="95" t="str" cm="1">
        <f t="array" ref="AU55">IFERROR(_xlfn.IFS(AND(OR($K55="副主任保育士（人数A）",$K55="専門リーダー（人数A）"),OR(BD55=1,Z55="○")),1,AND(OR($K55="園長、主任保育士、副園長等（人数A）",$K55="職務分野別リーダー（人数B）"),BD55=1),1),"")</f>
        <v/>
      </c>
      <c r="AV55" s="95" t="str" cm="1">
        <f t="array" ref="AV55">IFERROR(_xlfn.IFS(AND(OR($K55="副主任保育士（人数A）",$K55="専門リーダー（人数A）"),OR(BE55=1,AC55="○")),1,AND(OR($K55="園長、主任保育士、副園長等（人数A）",$K55="職務分野別リーダー（人数B）"),BE55=1),1),"")</f>
        <v/>
      </c>
      <c r="AW55" s="95" t="str" cm="1">
        <f t="array" ref="AW55">IFERROR(_xlfn.IFS(AND($K55="副主任保育士（人数A）",OR(BF55=1,AD55="○")),1,AND(OR($K55="園長、主任保育士、副園長等（人数A）",$K55="職務分野別リーダー（人数B）",,$K55="専門リーダー（人数A）"),BF55=1),1),"")</f>
        <v/>
      </c>
      <c r="AX55" s="95" t="e">
        <f t="shared" si="10"/>
        <v>#VALUE!</v>
      </c>
      <c r="AY55" s="95" t="str">
        <f t="shared" si="10"/>
        <v/>
      </c>
      <c r="AZ55" s="96" t="str">
        <f t="shared" si="23"/>
        <v/>
      </c>
      <c r="BA55" s="95" t="str">
        <f t="shared" si="23"/>
        <v/>
      </c>
      <c r="BB55" s="95" t="str">
        <f t="shared" si="23"/>
        <v/>
      </c>
      <c r="BC55" s="95" t="str">
        <f t="shared" si="23"/>
        <v/>
      </c>
      <c r="BD55" s="95" t="str">
        <f t="shared" si="23"/>
        <v/>
      </c>
      <c r="BE55" s="95" t="str">
        <f t="shared" si="23"/>
        <v/>
      </c>
      <c r="BF55" s="95" t="str" cm="1">
        <f t="array" ref="BF55">IFERROR(_xlfn.IFS(CR55="○",1,AND(OR(K55="副主任保育士（人数A）",K55="園長、主任保育士、副園長等（人数A）"),COUNTIF(BO55,"○")&gt;0),1,AND(OR(K55="専門リーダー（人数A）",K55="職務分野別リーダー（人数B）"),CG55="○"),1),"")</f>
        <v/>
      </c>
      <c r="BG55" s="95" t="e">
        <f t="shared" si="11"/>
        <v>#VALUE!</v>
      </c>
      <c r="BH55" s="97" t="str">
        <f t="shared" si="12"/>
        <v/>
      </c>
      <c r="BI55" s="98" t="str">
        <f t="shared" si="21"/>
        <v/>
      </c>
      <c r="BJ55" s="99" t="str">
        <f t="shared" si="21"/>
        <v/>
      </c>
      <c r="BK55" s="99" t="str">
        <f t="shared" si="21"/>
        <v/>
      </c>
      <c r="BL55" s="99" t="str">
        <f t="shared" si="21"/>
        <v/>
      </c>
      <c r="BM55" s="99" t="str">
        <f t="shared" si="21"/>
        <v/>
      </c>
      <c r="BN55" s="99" t="str">
        <f t="shared" si="21"/>
        <v/>
      </c>
      <c r="BO55" s="99" t="str">
        <f t="shared" si="21"/>
        <v/>
      </c>
      <c r="BP55" s="99" t="str">
        <f t="shared" si="13"/>
        <v/>
      </c>
      <c r="BQ55" s="99" t="str">
        <f t="shared" si="14"/>
        <v/>
      </c>
      <c r="BR55" s="67"/>
      <c r="BS55" s="100"/>
      <c r="BT55" s="101"/>
      <c r="BU55" s="95" t="e">
        <f t="shared" si="22"/>
        <v>#VALUE!</v>
      </c>
      <c r="BV55" s="102" t="str">
        <f t="shared" si="2"/>
        <v/>
      </c>
      <c r="BW55" s="95" t="e">
        <f t="shared" si="16"/>
        <v>#VALUE!</v>
      </c>
      <c r="BX55" s="103" t="e">
        <f t="shared" si="17"/>
        <v>#VALUE!</v>
      </c>
      <c r="BY55" s="82"/>
      <c r="BZ55" s="101"/>
      <c r="CA55" s="101"/>
      <c r="CB55" s="101"/>
      <c r="CC55" s="101"/>
      <c r="CD55" s="101"/>
      <c r="CE55" s="101"/>
      <c r="CF55" s="101"/>
      <c r="CG55" s="101"/>
      <c r="CH55" s="101"/>
      <c r="CI55" s="101"/>
      <c r="CJ55" s="101"/>
      <c r="CK55" s="104"/>
      <c r="CL55" s="95" t="e">
        <f>IF(1&lt;=MAX(COUNTIFS([1]保・地!$F:$F,$I55,[1]保・地!$H:$H,"1")),"○","×")</f>
        <v>#VALUE!</v>
      </c>
      <c r="CM55" s="95" t="e">
        <f>IF(1&lt;=MAX(COUNTIFS([1]保・地!$F:$F,$I55,[1]保・地!$I:$I,"1")),"○","×")</f>
        <v>#VALUE!</v>
      </c>
      <c r="CN55" s="95" t="e">
        <f>IF(1&lt;=MAX(COUNTIFS([1]保・地!$F:$F,$I55,[1]保・地!$J:$J,"1")),"○","×")</f>
        <v>#VALUE!</v>
      </c>
      <c r="CO55" s="95" t="e">
        <f>IF(1&lt;=MAX(COUNTIFS([1]保・地!$F:$F,$I55,[1]保・地!$K:$K,"1")),"○","×")</f>
        <v>#VALUE!</v>
      </c>
      <c r="CP55" s="95" t="e">
        <f>IF(1&lt;=MAX(COUNTIFS([1]保・地!$F:$F,$I55,[1]保・地!$L:$L,"1")),"○","×")</f>
        <v>#VALUE!</v>
      </c>
      <c r="CQ55" s="95" t="e">
        <f>IF(1&lt;=MAX(COUNTIFS([1]保・地!$F:$F,$I55,[1]保・地!$M:$M,"1")),"○","×")</f>
        <v>#VALUE!</v>
      </c>
      <c r="CR55" s="95" t="e">
        <f>IF(1&lt;=MAX(COUNTIFS([1]保・地!$F:$F,$I55,[1]保・地!$N:$N,"1")),"○","×")</f>
        <v>#VALUE!</v>
      </c>
      <c r="CS55" s="95" t="e">
        <f>IF(1&lt;=MAX(COUNTIFS([1]保・地!$F:$F,$I55,[1]保・地!$O:$O,"1")),"○","×")</f>
        <v>#VALUE!</v>
      </c>
      <c r="CT55" s="95" t="e">
        <f>IF(1&lt;=MAX(COUNTIFS([1]保・地!$F:$F,$I55,[1]保・地!$P:$P,"1")),"○","×")</f>
        <v>#VALUE!</v>
      </c>
      <c r="CU55" s="67"/>
      <c r="CV55" s="95" t="str">
        <f t="shared" si="18"/>
        <v>-</v>
      </c>
      <c r="CW55" s="95" t="str">
        <f t="shared" si="3"/>
        <v>-</v>
      </c>
      <c r="CX55" s="95" t="str">
        <f t="shared" si="4"/>
        <v>-</v>
      </c>
      <c r="CY55" s="95" t="str">
        <f t="shared" si="5"/>
        <v>-</v>
      </c>
      <c r="CZ55" s="95" t="str">
        <f t="shared" si="6"/>
        <v>-</v>
      </c>
      <c r="DA55" s="95" t="str">
        <f t="shared" si="7"/>
        <v>-</v>
      </c>
      <c r="DB55" s="95" t="str">
        <f t="shared" si="8"/>
        <v>-</v>
      </c>
      <c r="DC55" s="95" t="str">
        <f t="shared" si="19"/>
        <v>-</v>
      </c>
      <c r="DD55" s="67"/>
      <c r="DE55" s="95" t="e">
        <f>IF(1&lt;=MAX(COUNTIFS('[2]0京都市'!$D:$D,M55,'[2]0京都市'!$F:$F,"乳児保育",'[2]0京都市'!$H:$H,I55),COUNTIFS('[2]1連盟'!$D:$D,M55,'[2]1連盟'!$F:$F,"乳児保育",'[2]1連盟'!$H:$H,I55),COUNTIFS('[2]2日保協'!$D:$D, M55,'[2]2日保協'!$F:$F,"乳児保育",'[2]2日保協'!$H:$H, I55)),"○","×")</f>
        <v>#VALUE!</v>
      </c>
      <c r="DF55" s="95" t="e">
        <f>IF(1&lt;=MAX(COUNTIFS('[2]0京都市'!$D:$D,P55,'[2]0京都市'!$F:$F,"幼児教育",'[2]0京都市'!$H:$H,I55),COUNTIFS('[2]1連盟'!$D:$D,P55,'[2]1連盟'!$F:$F,"幼児教育",'[2]1連盟'!$H:$H,I55),COUNTIFS('[2]2日保協'!$D:$D,P55,'[2]2日保協'!$F:$F,"幼児教育",'[2]2日保協'!$H:$H,I55)),"○","×")</f>
        <v>#VALUE!</v>
      </c>
      <c r="DG55" s="95" t="e">
        <f>IF(1&lt;=MAX(COUNTIFS('[2]0京都市'!$D:$D,S55,'[2]0京都市'!$F:$F,"障害児保育",'[2]0京都市'!$H:$H,I55),COUNTIFS('[2]1連盟'!$D:$D,S55,'[2]1連盟'!$F:$F,"障害児保育",'[2]1連盟'!$H:$H,I55),COUNTIFS('[2]2日保協'!$D:$D,S55,'[2]2日保協'!$F:$F,"障害児保育",'[2]2日保協'!$H:$H,I55)),"○","×")</f>
        <v>#VALUE!</v>
      </c>
      <c r="DH55" s="95" t="e">
        <f>IF(1&lt;=MAX(COUNTIFS('[2]0京都市'!$D:$D,V55,'[2]0京都市'!$F:$F,"食育・アレルギー対応",'[2]0京都市'!$H:$H,I55),COUNTIFS('[2]1連盟'!$D:$D,V55,'[2]1連盟'!$F:$F,"食育・アレルギー対応",'[2]1連盟'!$H:$H,I55),COUNTIFS('[2]2日保協'!$D:$D,V55,'[2]2日保協'!$F:$F,"食育・アレルギー対応",'[2]2日保協'!$H:$H,I55)),"○","×")</f>
        <v>#VALUE!</v>
      </c>
      <c r="DI55" s="95" t="e">
        <f>IF(1&lt;=MAX(COUNTIFS('[2]0京都市'!$D:$D,Y55,'[2]0京都市'!$F:$F,"保健衛生・安全対策",'[2]0京都市'!$H:$H,I55),COUNTIFS('[2]1連盟'!$D:$D,Y55,'[2]1連盟'!$F:$F,"保健衛生・安全対策",'[2]1連盟'!$H:$H,I55),COUNTIFS('[2]2日保協'!$D:$D,Y55,'[2]2日保協'!$F:$F,"保健衛生・安全対策",'[2]2日保協'!$H:$H,I55)),"○","×")</f>
        <v>#VALUE!</v>
      </c>
      <c r="DJ55" s="95" t="e">
        <f>IF(1&lt;=MAX(COUNTIFS('[2]0京都市'!$D:$D,AB55,'[2]0京都市'!$F:$F,"保護者支援・子育て支援",'[2]0京都市'!$H:$H,I55),COUNTIFS('[2]1連盟'!$D:$D,AB55,'[2]1連盟'!$F:$F,"保護者支援・子育て支援",'[2]1連盟'!$H:$H,I55),COUNTIFS('[2]2日保協'!$D:$D,AB55,'[2]2日保協'!$F:$F,"保護者支援・子育て支援",'[2]2日保協'!$H:$H,I55)),"○","×")</f>
        <v>#VALUE!</v>
      </c>
      <c r="DK55" s="95" t="e">
        <f>IF(1&lt;=MAX(COUNTIFS('[2]0京都市'!$D:$D,AE55,'[2]0京都市'!$F:$F,"マネジメント",'[2]0京都市'!$H:$H,I55),COUNTIFS('[2]1連盟'!$D:$D,AE55,'[2]1連盟'!$F:$F,"マネジメント",'[2]1連盟'!$H:$H,I55),COUNTIFS('[2]2日保協'!$D:$D,AE55,'[2]2日保協'!$F:$F,"マネジメント",'[2]2日保協'!$H:$H,I55)),"○","×")</f>
        <v>#VALUE!</v>
      </c>
      <c r="DL55" s="95" t="e">
        <f>IF(1&lt;=MAX(COUNTIFS('[2]0京都市'!$D:$D,AH55,'[2]0京都市'!$F:$F,"保育実践",'[2]0京都市'!$H:$H,I55),COUNTIFS('[2]1連盟'!$D:$D,AH55,'[2]1連盟'!$F:$F,"保育実践",'[2]1連盟'!$H:$H,I55),COUNTIFS('[2]2日保協'!$D:$D,AH55,'[2]2日保協'!$F:$F,"保育実践",'[2]2日保協'!$H:$H,I55)),"○","×")</f>
        <v>#VALUE!</v>
      </c>
    </row>
    <row r="56" spans="3:116" ht="19.5" customHeight="1">
      <c r="C56" s="19">
        <v>46</v>
      </c>
      <c r="D56" s="29"/>
      <c r="E56" s="35"/>
      <c r="F56" s="33"/>
      <c r="G56" s="8" t="s">
        <v>123</v>
      </c>
      <c r="H56" s="37"/>
      <c r="I56" s="16" t="str">
        <f t="shared" si="9"/>
        <v>-</v>
      </c>
      <c r="J56" s="41"/>
      <c r="K56" s="46"/>
      <c r="L56" s="50"/>
      <c r="M56" s="59"/>
      <c r="N56" s="109"/>
      <c r="O56" s="44"/>
      <c r="P56" s="59"/>
      <c r="Q56" s="51"/>
      <c r="R56" s="44"/>
      <c r="S56" s="59"/>
      <c r="T56" s="109"/>
      <c r="U56" s="44"/>
      <c r="V56" s="59"/>
      <c r="W56" s="109"/>
      <c r="X56" s="44"/>
      <c r="Y56" s="59"/>
      <c r="Z56" s="109"/>
      <c r="AA56" s="44"/>
      <c r="AB56" s="59"/>
      <c r="AC56" s="109"/>
      <c r="AD56" s="50"/>
      <c r="AE56" s="59"/>
      <c r="AF56" s="109"/>
      <c r="AG56" s="63"/>
      <c r="AH56" s="64"/>
      <c r="AI56" s="111"/>
      <c r="AJ56" s="57"/>
      <c r="AK56" s="57"/>
      <c r="AL56" s="56">
        <f>IF($K56=【リスト】!$C$5,IF($L56=【リスト】!$E$3,1,0)+IF($O56=【リスト】!$E$3,1,IF(AJ56=【リスト】!$E$3,1,0))+IF($R56=【リスト】!$E$3,1,0)+IF($U56=【リスト】!$E$3,1,0)+IF($X56=【リスト】!$E$3,1,0)+IF($AA56=【リスト】!$E$3,1,0)+IF($AD56=【リスト】!$E$3,1,0)+IF($AG56=【リスト】!$E$3,1,0),
IF(OR($L56=【リスト】!$E$3,$N56=【リスト】!$E$3),1,0)+IF(OR($O56=【リスト】!$E$3,$Q56=【リスト】!$E$3),1,IF(AJ56=【リスト】!$E$3,1,0))+IF(OR($R56=【リスト】!$E$3,$T56=【リスト】!$E$3),1,0)+IF(OR($U56=【リスト】!$E$3,$W56=【リスト】!$E$3),1,0)+IF(OR($X56=【リスト】!$E$3,$Z56=【リスト】!$E$3),1,0)+IF(OR($AA56=【リスト】!$E$3,$AC56=【リスト】!$E$3),1,0)+IF(OR($AD56=【リスト】!$E$3,$AF56=【リスト】!$E$3),1,0)+IF(OR($AG56=【リスト】!$E$3,$AI56=【リスト】!$E$3),1,0))</f>
        <v>0</v>
      </c>
      <c r="AM56" s="15" t="str">
        <f>IF($D56="","-",IF(OR($K56=【リスト】!$C$2,$K56=【リスト】!$C$3,$K56=【リスト】!$C$4),$BA$4,IF($K56=【リスト】!$C$5,$BA$5,"分類未選択")))</f>
        <v>-</v>
      </c>
      <c r="AN56" s="25" t="str">
        <f>IF($AM56="-","-",
IF($AM56="分類未選択","K列（分類）をプルダウンから選択してください。",
IF($AL56&lt;$AM56,"必要な研修時間数に達していません。",
IF(AND($K56=【リスト】!$C$2,$AD56&lt;&gt;【リスト】!$E$3),"マネジメント分野の修了が必須となる区分の職員ですが、未修了となっています。",
"OK"))))</f>
        <v>-</v>
      </c>
      <c r="AO56" s="10"/>
      <c r="AQ56" s="95" t="str" cm="1">
        <f t="array" ref="AQ56">IFERROR(_xlfn.IFS(AND(OR($K56="副主任保育士（人数A）",$K56="専門リーダー（人数A）"),OR(AZ56=1,N56="○")),1,AND(OR($K56="園長、主任保育士、副園長等（人数A）",$K56="職務分野別リーダー（人数B）"),AZ56=1),1),"")</f>
        <v/>
      </c>
      <c r="AR56" s="95" t="str" cm="1">
        <f t="array" ref="AR56">IFERROR(_xlfn.IFS(AND(OR($K56="副主任保育士（人数A）",$K56="専門リーダー（人数A）"),OR(BA56=1,Q56="○")),1,AND(OR($K56="園長、主任保育士、副園長等（人数A）",$K56="職務分野別リーダー（人数B）"),BA56=1),1),"")</f>
        <v/>
      </c>
      <c r="AS56" s="95" t="str" cm="1">
        <f t="array" ref="AS56">IFERROR(_xlfn.IFS(AND(OR($K56="副主任保育士（人数A）",$K56="専門リーダー（人数A）"),OR(BB56=1,T56="○")),1,AND(OR($K56="園長、主任保育士、副園長等（人数A）",$K56="職務分野別リーダー（人数B）"),BB56=1),1),"")</f>
        <v/>
      </c>
      <c r="AT56" s="95" t="str" cm="1">
        <f t="array" ref="AT56">IFERROR(_xlfn.IFS(AND(OR($K56="副主任保育士（人数A）",$K56="専門リーダー（人数A）"),OR(BC56=1,W56="○")),1,AND(OR($K56="園長、主任保育士、副園長等（人数A）",$K56="職務分野別リーダー（人数B）"),BC56=1),1),"")</f>
        <v/>
      </c>
      <c r="AU56" s="95" t="str" cm="1">
        <f t="array" ref="AU56">IFERROR(_xlfn.IFS(AND(OR($K56="副主任保育士（人数A）",$K56="専門リーダー（人数A）"),OR(BD56=1,Z56="○")),1,AND(OR($K56="園長、主任保育士、副園長等（人数A）",$K56="職務分野別リーダー（人数B）"),BD56=1),1),"")</f>
        <v/>
      </c>
      <c r="AV56" s="95" t="str" cm="1">
        <f t="array" ref="AV56">IFERROR(_xlfn.IFS(AND(OR($K56="副主任保育士（人数A）",$K56="専門リーダー（人数A）"),OR(BE56=1,AC56="○")),1,AND(OR($K56="園長、主任保育士、副園長等（人数A）",$K56="職務分野別リーダー（人数B）"),BE56=1),1),"")</f>
        <v/>
      </c>
      <c r="AW56" s="95" t="str" cm="1">
        <f t="array" ref="AW56">IFERROR(_xlfn.IFS(AND($K56="副主任保育士（人数A）",OR(BF56=1,AD56="○")),1,AND(OR($K56="園長、主任保育士、副園長等（人数A）",$K56="職務分野別リーダー（人数B）",,$K56="専門リーダー（人数A）"),BF56=1),1),"")</f>
        <v/>
      </c>
      <c r="AX56" s="95" t="e">
        <f t="shared" si="10"/>
        <v>#VALUE!</v>
      </c>
      <c r="AY56" s="95" t="str">
        <f t="shared" si="10"/>
        <v/>
      </c>
      <c r="AZ56" s="96" t="str">
        <f t="shared" si="23"/>
        <v/>
      </c>
      <c r="BA56" s="95" t="str">
        <f t="shared" si="23"/>
        <v/>
      </c>
      <c r="BB56" s="95" t="str">
        <f t="shared" si="23"/>
        <v/>
      </c>
      <c r="BC56" s="95" t="str">
        <f t="shared" si="23"/>
        <v/>
      </c>
      <c r="BD56" s="95" t="str">
        <f t="shared" si="23"/>
        <v/>
      </c>
      <c r="BE56" s="95" t="str">
        <f t="shared" si="23"/>
        <v/>
      </c>
      <c r="BF56" s="95" t="str" cm="1">
        <f t="array" ref="BF56">IFERROR(_xlfn.IFS(CR56="○",1,AND(OR(K56="副主任保育士（人数A）",K56="園長、主任保育士、副園長等（人数A）"),COUNTIF(BO56,"○")&gt;0),1,AND(OR(K56="専門リーダー（人数A）",K56="職務分野別リーダー（人数B）"),CG56="○"),1),"")</f>
        <v/>
      </c>
      <c r="BG56" s="95" t="e">
        <f t="shared" si="11"/>
        <v>#VALUE!</v>
      </c>
      <c r="BH56" s="97" t="str">
        <f t="shared" si="12"/>
        <v/>
      </c>
      <c r="BI56" s="98" t="str">
        <f t="shared" si="21"/>
        <v/>
      </c>
      <c r="BJ56" s="99" t="str">
        <f t="shared" si="21"/>
        <v/>
      </c>
      <c r="BK56" s="99" t="str">
        <f t="shared" si="21"/>
        <v/>
      </c>
      <c r="BL56" s="99" t="str">
        <f t="shared" si="21"/>
        <v/>
      </c>
      <c r="BM56" s="99" t="str">
        <f t="shared" si="21"/>
        <v/>
      </c>
      <c r="BN56" s="99" t="str">
        <f t="shared" si="21"/>
        <v/>
      </c>
      <c r="BO56" s="99" t="str">
        <f t="shared" si="21"/>
        <v/>
      </c>
      <c r="BP56" s="99" t="str">
        <f t="shared" si="13"/>
        <v/>
      </c>
      <c r="BQ56" s="99" t="str">
        <f t="shared" si="14"/>
        <v/>
      </c>
      <c r="BR56" s="67"/>
      <c r="BS56" s="100"/>
      <c r="BT56" s="101"/>
      <c r="BU56" s="95" t="e">
        <f t="shared" si="22"/>
        <v>#VALUE!</v>
      </c>
      <c r="BV56" s="102" t="str">
        <f t="shared" si="2"/>
        <v/>
      </c>
      <c r="BW56" s="95" t="e">
        <f t="shared" si="16"/>
        <v>#VALUE!</v>
      </c>
      <c r="BX56" s="103" t="e">
        <f t="shared" si="17"/>
        <v>#VALUE!</v>
      </c>
      <c r="BY56" s="82"/>
      <c r="BZ56" s="101"/>
      <c r="CA56" s="101"/>
      <c r="CB56" s="101"/>
      <c r="CC56" s="101"/>
      <c r="CD56" s="101"/>
      <c r="CE56" s="101"/>
      <c r="CF56" s="101"/>
      <c r="CG56" s="101"/>
      <c r="CH56" s="101"/>
      <c r="CI56" s="101"/>
      <c r="CJ56" s="101"/>
      <c r="CK56" s="104"/>
      <c r="CL56" s="95" t="e">
        <f>IF(1&lt;=MAX(COUNTIFS([1]保・地!$F:$F,$I56,[1]保・地!$H:$H,"1")),"○","×")</f>
        <v>#VALUE!</v>
      </c>
      <c r="CM56" s="95" t="e">
        <f>IF(1&lt;=MAX(COUNTIFS([1]保・地!$F:$F,$I56,[1]保・地!$I:$I,"1")),"○","×")</f>
        <v>#VALUE!</v>
      </c>
      <c r="CN56" s="95" t="e">
        <f>IF(1&lt;=MAX(COUNTIFS([1]保・地!$F:$F,$I56,[1]保・地!$J:$J,"1")),"○","×")</f>
        <v>#VALUE!</v>
      </c>
      <c r="CO56" s="95" t="e">
        <f>IF(1&lt;=MAX(COUNTIFS([1]保・地!$F:$F,$I56,[1]保・地!$K:$K,"1")),"○","×")</f>
        <v>#VALUE!</v>
      </c>
      <c r="CP56" s="95" t="e">
        <f>IF(1&lt;=MAX(COUNTIFS([1]保・地!$F:$F,$I56,[1]保・地!$L:$L,"1")),"○","×")</f>
        <v>#VALUE!</v>
      </c>
      <c r="CQ56" s="95" t="e">
        <f>IF(1&lt;=MAX(COUNTIFS([1]保・地!$F:$F,$I56,[1]保・地!$M:$M,"1")),"○","×")</f>
        <v>#VALUE!</v>
      </c>
      <c r="CR56" s="95" t="e">
        <f>IF(1&lt;=MAX(COUNTIFS([1]保・地!$F:$F,$I56,[1]保・地!$N:$N,"1")),"○","×")</f>
        <v>#VALUE!</v>
      </c>
      <c r="CS56" s="95" t="e">
        <f>IF(1&lt;=MAX(COUNTIFS([1]保・地!$F:$F,$I56,[1]保・地!$O:$O,"1")),"○","×")</f>
        <v>#VALUE!</v>
      </c>
      <c r="CT56" s="95" t="e">
        <f>IF(1&lt;=MAX(COUNTIFS([1]保・地!$F:$F,$I56,[1]保・地!$P:$P,"1")),"○","×")</f>
        <v>#VALUE!</v>
      </c>
      <c r="CU56" s="67"/>
      <c r="CV56" s="95" t="str">
        <f t="shared" si="18"/>
        <v>-</v>
      </c>
      <c r="CW56" s="95" t="str">
        <f t="shared" si="3"/>
        <v>-</v>
      </c>
      <c r="CX56" s="95" t="str">
        <f t="shared" si="4"/>
        <v>-</v>
      </c>
      <c r="CY56" s="95" t="str">
        <f t="shared" si="5"/>
        <v>-</v>
      </c>
      <c r="CZ56" s="95" t="str">
        <f t="shared" si="6"/>
        <v>-</v>
      </c>
      <c r="DA56" s="95" t="str">
        <f t="shared" si="7"/>
        <v>-</v>
      </c>
      <c r="DB56" s="95" t="str">
        <f t="shared" si="8"/>
        <v>-</v>
      </c>
      <c r="DC56" s="95" t="str">
        <f t="shared" si="19"/>
        <v>-</v>
      </c>
      <c r="DD56" s="67"/>
      <c r="DE56" s="95" t="e">
        <f>IF(1&lt;=MAX(COUNTIFS('[2]0京都市'!$D:$D,M56,'[2]0京都市'!$F:$F,"乳児保育",'[2]0京都市'!$H:$H,I56),COUNTIFS('[2]1連盟'!$D:$D,M56,'[2]1連盟'!$F:$F,"乳児保育",'[2]1連盟'!$H:$H,I56),COUNTIFS('[2]2日保協'!$D:$D, M56,'[2]2日保協'!$F:$F,"乳児保育",'[2]2日保協'!$H:$H, I56)),"○","×")</f>
        <v>#VALUE!</v>
      </c>
      <c r="DF56" s="95" t="e">
        <f>IF(1&lt;=MAX(COUNTIFS('[2]0京都市'!$D:$D,P56,'[2]0京都市'!$F:$F,"幼児教育",'[2]0京都市'!$H:$H,I56),COUNTIFS('[2]1連盟'!$D:$D,P56,'[2]1連盟'!$F:$F,"幼児教育",'[2]1連盟'!$H:$H,I56),COUNTIFS('[2]2日保協'!$D:$D,P56,'[2]2日保協'!$F:$F,"幼児教育",'[2]2日保協'!$H:$H,I56)),"○","×")</f>
        <v>#VALUE!</v>
      </c>
      <c r="DG56" s="95" t="e">
        <f>IF(1&lt;=MAX(COUNTIFS('[2]0京都市'!$D:$D,S56,'[2]0京都市'!$F:$F,"障害児保育",'[2]0京都市'!$H:$H,I56),COUNTIFS('[2]1連盟'!$D:$D,S56,'[2]1連盟'!$F:$F,"障害児保育",'[2]1連盟'!$H:$H,I56),COUNTIFS('[2]2日保協'!$D:$D,S56,'[2]2日保協'!$F:$F,"障害児保育",'[2]2日保協'!$H:$H,I56)),"○","×")</f>
        <v>#VALUE!</v>
      </c>
      <c r="DH56" s="95" t="e">
        <f>IF(1&lt;=MAX(COUNTIFS('[2]0京都市'!$D:$D,V56,'[2]0京都市'!$F:$F,"食育・アレルギー対応",'[2]0京都市'!$H:$H,I56),COUNTIFS('[2]1連盟'!$D:$D,V56,'[2]1連盟'!$F:$F,"食育・アレルギー対応",'[2]1連盟'!$H:$H,I56),COUNTIFS('[2]2日保協'!$D:$D,V56,'[2]2日保協'!$F:$F,"食育・アレルギー対応",'[2]2日保協'!$H:$H,I56)),"○","×")</f>
        <v>#VALUE!</v>
      </c>
      <c r="DI56" s="95" t="e">
        <f>IF(1&lt;=MAX(COUNTIFS('[2]0京都市'!$D:$D,Y56,'[2]0京都市'!$F:$F,"保健衛生・安全対策",'[2]0京都市'!$H:$H,I56),COUNTIFS('[2]1連盟'!$D:$D,Y56,'[2]1連盟'!$F:$F,"保健衛生・安全対策",'[2]1連盟'!$H:$H,I56),COUNTIFS('[2]2日保協'!$D:$D,Y56,'[2]2日保協'!$F:$F,"保健衛生・安全対策",'[2]2日保協'!$H:$H,I56)),"○","×")</f>
        <v>#VALUE!</v>
      </c>
      <c r="DJ56" s="95" t="e">
        <f>IF(1&lt;=MAX(COUNTIFS('[2]0京都市'!$D:$D,AB56,'[2]0京都市'!$F:$F,"保護者支援・子育て支援",'[2]0京都市'!$H:$H,I56),COUNTIFS('[2]1連盟'!$D:$D,AB56,'[2]1連盟'!$F:$F,"保護者支援・子育て支援",'[2]1連盟'!$H:$H,I56),COUNTIFS('[2]2日保協'!$D:$D,AB56,'[2]2日保協'!$F:$F,"保護者支援・子育て支援",'[2]2日保協'!$H:$H,I56)),"○","×")</f>
        <v>#VALUE!</v>
      </c>
      <c r="DK56" s="95" t="e">
        <f>IF(1&lt;=MAX(COUNTIFS('[2]0京都市'!$D:$D,AE56,'[2]0京都市'!$F:$F,"マネジメント",'[2]0京都市'!$H:$H,I56),COUNTIFS('[2]1連盟'!$D:$D,AE56,'[2]1連盟'!$F:$F,"マネジメント",'[2]1連盟'!$H:$H,I56),COUNTIFS('[2]2日保協'!$D:$D,AE56,'[2]2日保協'!$F:$F,"マネジメント",'[2]2日保協'!$H:$H,I56)),"○","×")</f>
        <v>#VALUE!</v>
      </c>
      <c r="DL56" s="95" t="e">
        <f>IF(1&lt;=MAX(COUNTIFS('[2]0京都市'!$D:$D,AH56,'[2]0京都市'!$F:$F,"保育実践",'[2]0京都市'!$H:$H,I56),COUNTIFS('[2]1連盟'!$D:$D,AH56,'[2]1連盟'!$F:$F,"保育実践",'[2]1連盟'!$H:$H,I56),COUNTIFS('[2]2日保協'!$D:$D,AH56,'[2]2日保協'!$F:$F,"保育実践",'[2]2日保協'!$H:$H,I56)),"○","×")</f>
        <v>#VALUE!</v>
      </c>
    </row>
    <row r="57" spans="3:116" ht="19.5" customHeight="1">
      <c r="C57" s="19">
        <v>47</v>
      </c>
      <c r="D57" s="29"/>
      <c r="E57" s="35"/>
      <c r="F57" s="33"/>
      <c r="G57" s="8" t="s">
        <v>123</v>
      </c>
      <c r="H57" s="37"/>
      <c r="I57" s="16" t="str">
        <f t="shared" si="9"/>
        <v>-</v>
      </c>
      <c r="J57" s="41"/>
      <c r="K57" s="46"/>
      <c r="L57" s="50"/>
      <c r="M57" s="59"/>
      <c r="N57" s="109"/>
      <c r="O57" s="44"/>
      <c r="P57" s="59"/>
      <c r="Q57" s="51"/>
      <c r="R57" s="44"/>
      <c r="S57" s="59"/>
      <c r="T57" s="109"/>
      <c r="U57" s="44"/>
      <c r="V57" s="59"/>
      <c r="W57" s="109"/>
      <c r="X57" s="44"/>
      <c r="Y57" s="59"/>
      <c r="Z57" s="109"/>
      <c r="AA57" s="44"/>
      <c r="AB57" s="59"/>
      <c r="AC57" s="109"/>
      <c r="AD57" s="50"/>
      <c r="AE57" s="59"/>
      <c r="AF57" s="109"/>
      <c r="AG57" s="63"/>
      <c r="AH57" s="64"/>
      <c r="AI57" s="111"/>
      <c r="AJ57" s="57"/>
      <c r="AK57" s="57"/>
      <c r="AL57" s="56">
        <f>IF($K57=【リスト】!$C$5,IF($L57=【リスト】!$E$3,1,0)+IF($O57=【リスト】!$E$3,1,IF(AJ57=【リスト】!$E$3,1,0))+IF($R57=【リスト】!$E$3,1,0)+IF($U57=【リスト】!$E$3,1,0)+IF($X57=【リスト】!$E$3,1,0)+IF($AA57=【リスト】!$E$3,1,0)+IF($AD57=【リスト】!$E$3,1,0)+IF($AG57=【リスト】!$E$3,1,0),
IF(OR($L57=【リスト】!$E$3,$N57=【リスト】!$E$3),1,0)+IF(OR($O57=【リスト】!$E$3,$Q57=【リスト】!$E$3),1,IF(AJ57=【リスト】!$E$3,1,0))+IF(OR($R57=【リスト】!$E$3,$T57=【リスト】!$E$3),1,0)+IF(OR($U57=【リスト】!$E$3,$W57=【リスト】!$E$3),1,0)+IF(OR($X57=【リスト】!$E$3,$Z57=【リスト】!$E$3),1,0)+IF(OR($AA57=【リスト】!$E$3,$AC57=【リスト】!$E$3),1,0)+IF(OR($AD57=【リスト】!$E$3,$AF57=【リスト】!$E$3),1,0)+IF(OR($AG57=【リスト】!$E$3,$AI57=【リスト】!$E$3),1,0))</f>
        <v>0</v>
      </c>
      <c r="AM57" s="15" t="str">
        <f>IF($D57="","-",IF(OR($K57=【リスト】!$C$2,$K57=【リスト】!$C$3,$K57=【リスト】!$C$4),$BA$4,IF($K57=【リスト】!$C$5,$BA$5,"分類未選択")))</f>
        <v>-</v>
      </c>
      <c r="AN57" s="25" t="str">
        <f>IF($AM57="-","-",
IF($AM57="分類未選択","K列（分類）をプルダウンから選択してください。",
IF($AL57&lt;$AM57,"必要な研修時間数に達していません。",
IF(AND($K57=【リスト】!$C$2,$AD57&lt;&gt;【リスト】!$E$3),"マネジメント分野の修了が必須となる区分の職員ですが、未修了となっています。",
"OK"))))</f>
        <v>-</v>
      </c>
      <c r="AO57" s="10"/>
      <c r="AQ57" s="95" t="str" cm="1">
        <f t="array" ref="AQ57">IFERROR(_xlfn.IFS(AND(OR($K57="副主任保育士（人数A）",$K57="専門リーダー（人数A）"),OR(AZ57=1,N57="○")),1,AND(OR($K57="園長、主任保育士、副園長等（人数A）",$K57="職務分野別リーダー（人数B）"),AZ57=1),1),"")</f>
        <v/>
      </c>
      <c r="AR57" s="95" t="str" cm="1">
        <f t="array" ref="AR57">IFERROR(_xlfn.IFS(AND(OR($K57="副主任保育士（人数A）",$K57="専門リーダー（人数A）"),OR(BA57=1,Q57="○")),1,AND(OR($K57="園長、主任保育士、副園長等（人数A）",$K57="職務分野別リーダー（人数B）"),BA57=1),1),"")</f>
        <v/>
      </c>
      <c r="AS57" s="95" t="str" cm="1">
        <f t="array" ref="AS57">IFERROR(_xlfn.IFS(AND(OR($K57="副主任保育士（人数A）",$K57="専門リーダー（人数A）"),OR(BB57=1,T57="○")),1,AND(OR($K57="園長、主任保育士、副園長等（人数A）",$K57="職務分野別リーダー（人数B）"),BB57=1),1),"")</f>
        <v/>
      </c>
      <c r="AT57" s="95" t="str" cm="1">
        <f t="array" ref="AT57">IFERROR(_xlfn.IFS(AND(OR($K57="副主任保育士（人数A）",$K57="専門リーダー（人数A）"),OR(BC57=1,W57="○")),1,AND(OR($K57="園長、主任保育士、副園長等（人数A）",$K57="職務分野別リーダー（人数B）"),BC57=1),1),"")</f>
        <v/>
      </c>
      <c r="AU57" s="95" t="str" cm="1">
        <f t="array" ref="AU57">IFERROR(_xlfn.IFS(AND(OR($K57="副主任保育士（人数A）",$K57="専門リーダー（人数A）"),OR(BD57=1,Z57="○")),1,AND(OR($K57="園長、主任保育士、副園長等（人数A）",$K57="職務分野別リーダー（人数B）"),BD57=1),1),"")</f>
        <v/>
      </c>
      <c r="AV57" s="95" t="str" cm="1">
        <f t="array" ref="AV57">IFERROR(_xlfn.IFS(AND(OR($K57="副主任保育士（人数A）",$K57="専門リーダー（人数A）"),OR(BE57=1,AC57="○")),1,AND(OR($K57="園長、主任保育士、副園長等（人数A）",$K57="職務分野別リーダー（人数B）"),BE57=1),1),"")</f>
        <v/>
      </c>
      <c r="AW57" s="95" t="str" cm="1">
        <f t="array" ref="AW57">IFERROR(_xlfn.IFS(AND($K57="副主任保育士（人数A）",OR(BF57=1,AD57="○")),1,AND(OR($K57="園長、主任保育士、副園長等（人数A）",$K57="職務分野別リーダー（人数B）",,$K57="専門リーダー（人数A）"),BF57=1),1),"")</f>
        <v/>
      </c>
      <c r="AX57" s="95" t="e">
        <f t="shared" si="10"/>
        <v>#VALUE!</v>
      </c>
      <c r="AY57" s="95" t="str">
        <f t="shared" si="10"/>
        <v/>
      </c>
      <c r="AZ57" s="96" t="str">
        <f t="shared" si="23"/>
        <v/>
      </c>
      <c r="BA57" s="95" t="str">
        <f t="shared" si="23"/>
        <v/>
      </c>
      <c r="BB57" s="95" t="str">
        <f t="shared" si="23"/>
        <v/>
      </c>
      <c r="BC57" s="95" t="str">
        <f t="shared" si="23"/>
        <v/>
      </c>
      <c r="BD57" s="95" t="str">
        <f t="shared" si="23"/>
        <v/>
      </c>
      <c r="BE57" s="95" t="str">
        <f t="shared" si="23"/>
        <v/>
      </c>
      <c r="BF57" s="95" t="str" cm="1">
        <f t="array" ref="BF57">IFERROR(_xlfn.IFS(CR57="○",1,AND(OR(K57="副主任保育士（人数A）",K57="園長、主任保育士、副園長等（人数A）"),COUNTIF(BO57,"○")&gt;0),1,AND(OR(K57="専門リーダー（人数A）",K57="職務分野別リーダー（人数B）"),CG57="○"),1),"")</f>
        <v/>
      </c>
      <c r="BG57" s="95" t="e">
        <f t="shared" si="11"/>
        <v>#VALUE!</v>
      </c>
      <c r="BH57" s="97" t="str">
        <f t="shared" si="12"/>
        <v/>
      </c>
      <c r="BI57" s="98" t="str">
        <f t="shared" si="21"/>
        <v/>
      </c>
      <c r="BJ57" s="99" t="str">
        <f t="shared" si="21"/>
        <v/>
      </c>
      <c r="BK57" s="99" t="str">
        <f t="shared" si="21"/>
        <v/>
      </c>
      <c r="BL57" s="99" t="str">
        <f t="shared" si="21"/>
        <v/>
      </c>
      <c r="BM57" s="99" t="str">
        <f t="shared" si="21"/>
        <v/>
      </c>
      <c r="BN57" s="99" t="str">
        <f t="shared" si="21"/>
        <v/>
      </c>
      <c r="BO57" s="99" t="str">
        <f t="shared" si="21"/>
        <v/>
      </c>
      <c r="BP57" s="99" t="str">
        <f t="shared" si="13"/>
        <v/>
      </c>
      <c r="BQ57" s="99" t="str">
        <f t="shared" si="14"/>
        <v/>
      </c>
      <c r="BR57" s="67"/>
      <c r="BS57" s="100"/>
      <c r="BT57" s="101"/>
      <c r="BU57" s="95" t="e">
        <f t="shared" si="22"/>
        <v>#VALUE!</v>
      </c>
      <c r="BV57" s="102" t="str">
        <f t="shared" si="2"/>
        <v/>
      </c>
      <c r="BW57" s="95" t="e">
        <f t="shared" si="16"/>
        <v>#VALUE!</v>
      </c>
      <c r="BX57" s="103" t="e">
        <f t="shared" si="17"/>
        <v>#VALUE!</v>
      </c>
      <c r="BY57" s="82"/>
      <c r="BZ57" s="101"/>
      <c r="CA57" s="101"/>
      <c r="CB57" s="101"/>
      <c r="CC57" s="101"/>
      <c r="CD57" s="101"/>
      <c r="CE57" s="101"/>
      <c r="CF57" s="101"/>
      <c r="CG57" s="101"/>
      <c r="CH57" s="101"/>
      <c r="CI57" s="101"/>
      <c r="CJ57" s="101"/>
      <c r="CK57" s="104"/>
      <c r="CL57" s="95" t="e">
        <f>IF(1&lt;=MAX(COUNTIFS([1]保・地!$F:$F,$I57,[1]保・地!$H:$H,"1")),"○","×")</f>
        <v>#VALUE!</v>
      </c>
      <c r="CM57" s="95" t="e">
        <f>IF(1&lt;=MAX(COUNTIFS([1]保・地!$F:$F,$I57,[1]保・地!$I:$I,"1")),"○","×")</f>
        <v>#VALUE!</v>
      </c>
      <c r="CN57" s="95" t="e">
        <f>IF(1&lt;=MAX(COUNTIFS([1]保・地!$F:$F,$I57,[1]保・地!$J:$J,"1")),"○","×")</f>
        <v>#VALUE!</v>
      </c>
      <c r="CO57" s="95" t="e">
        <f>IF(1&lt;=MAX(COUNTIFS([1]保・地!$F:$F,$I57,[1]保・地!$K:$K,"1")),"○","×")</f>
        <v>#VALUE!</v>
      </c>
      <c r="CP57" s="95" t="e">
        <f>IF(1&lt;=MAX(COUNTIFS([1]保・地!$F:$F,$I57,[1]保・地!$L:$L,"1")),"○","×")</f>
        <v>#VALUE!</v>
      </c>
      <c r="CQ57" s="95" t="e">
        <f>IF(1&lt;=MAX(COUNTIFS([1]保・地!$F:$F,$I57,[1]保・地!$M:$M,"1")),"○","×")</f>
        <v>#VALUE!</v>
      </c>
      <c r="CR57" s="95" t="e">
        <f>IF(1&lt;=MAX(COUNTIFS([1]保・地!$F:$F,$I57,[1]保・地!$N:$N,"1")),"○","×")</f>
        <v>#VALUE!</v>
      </c>
      <c r="CS57" s="95" t="e">
        <f>IF(1&lt;=MAX(COUNTIFS([1]保・地!$F:$F,$I57,[1]保・地!$O:$O,"1")),"○","×")</f>
        <v>#VALUE!</v>
      </c>
      <c r="CT57" s="95" t="e">
        <f>IF(1&lt;=MAX(COUNTIFS([1]保・地!$F:$F,$I57,[1]保・地!$P:$P,"1")),"○","×")</f>
        <v>#VALUE!</v>
      </c>
      <c r="CU57" s="67"/>
      <c r="CV57" s="95" t="str">
        <f t="shared" si="18"/>
        <v>-</v>
      </c>
      <c r="CW57" s="95" t="str">
        <f t="shared" si="3"/>
        <v>-</v>
      </c>
      <c r="CX57" s="95" t="str">
        <f t="shared" si="4"/>
        <v>-</v>
      </c>
      <c r="CY57" s="95" t="str">
        <f t="shared" si="5"/>
        <v>-</v>
      </c>
      <c r="CZ57" s="95" t="str">
        <f t="shared" si="6"/>
        <v>-</v>
      </c>
      <c r="DA57" s="95" t="str">
        <f t="shared" si="7"/>
        <v>-</v>
      </c>
      <c r="DB57" s="95" t="str">
        <f t="shared" si="8"/>
        <v>-</v>
      </c>
      <c r="DC57" s="95" t="str">
        <f t="shared" si="19"/>
        <v>-</v>
      </c>
      <c r="DD57" s="67"/>
      <c r="DE57" s="95" t="e">
        <f>IF(1&lt;=MAX(COUNTIFS('[2]0京都市'!$D:$D,M57,'[2]0京都市'!$F:$F,"乳児保育",'[2]0京都市'!$H:$H,I57),COUNTIFS('[2]1連盟'!$D:$D,M57,'[2]1連盟'!$F:$F,"乳児保育",'[2]1連盟'!$H:$H,I57),COUNTIFS('[2]2日保協'!$D:$D, M57,'[2]2日保協'!$F:$F,"乳児保育",'[2]2日保協'!$H:$H, I57)),"○","×")</f>
        <v>#VALUE!</v>
      </c>
      <c r="DF57" s="95" t="e">
        <f>IF(1&lt;=MAX(COUNTIFS('[2]0京都市'!$D:$D,P57,'[2]0京都市'!$F:$F,"幼児教育",'[2]0京都市'!$H:$H,I57),COUNTIFS('[2]1連盟'!$D:$D,P57,'[2]1連盟'!$F:$F,"幼児教育",'[2]1連盟'!$H:$H,I57),COUNTIFS('[2]2日保協'!$D:$D,P57,'[2]2日保協'!$F:$F,"幼児教育",'[2]2日保協'!$H:$H,I57)),"○","×")</f>
        <v>#VALUE!</v>
      </c>
      <c r="DG57" s="95" t="e">
        <f>IF(1&lt;=MAX(COUNTIFS('[2]0京都市'!$D:$D,S57,'[2]0京都市'!$F:$F,"障害児保育",'[2]0京都市'!$H:$H,I57),COUNTIFS('[2]1連盟'!$D:$D,S57,'[2]1連盟'!$F:$F,"障害児保育",'[2]1連盟'!$H:$H,I57),COUNTIFS('[2]2日保協'!$D:$D,S57,'[2]2日保協'!$F:$F,"障害児保育",'[2]2日保協'!$H:$H,I57)),"○","×")</f>
        <v>#VALUE!</v>
      </c>
      <c r="DH57" s="95" t="e">
        <f>IF(1&lt;=MAX(COUNTIFS('[2]0京都市'!$D:$D,V57,'[2]0京都市'!$F:$F,"食育・アレルギー対応",'[2]0京都市'!$H:$H,I57),COUNTIFS('[2]1連盟'!$D:$D,V57,'[2]1連盟'!$F:$F,"食育・アレルギー対応",'[2]1連盟'!$H:$H,I57),COUNTIFS('[2]2日保協'!$D:$D,V57,'[2]2日保協'!$F:$F,"食育・アレルギー対応",'[2]2日保協'!$H:$H,I57)),"○","×")</f>
        <v>#VALUE!</v>
      </c>
      <c r="DI57" s="95" t="e">
        <f>IF(1&lt;=MAX(COUNTIFS('[2]0京都市'!$D:$D,Y57,'[2]0京都市'!$F:$F,"保健衛生・安全対策",'[2]0京都市'!$H:$H,I57),COUNTIFS('[2]1連盟'!$D:$D,Y57,'[2]1連盟'!$F:$F,"保健衛生・安全対策",'[2]1連盟'!$H:$H,I57),COUNTIFS('[2]2日保協'!$D:$D,Y57,'[2]2日保協'!$F:$F,"保健衛生・安全対策",'[2]2日保協'!$H:$H,I57)),"○","×")</f>
        <v>#VALUE!</v>
      </c>
      <c r="DJ57" s="95" t="e">
        <f>IF(1&lt;=MAX(COUNTIFS('[2]0京都市'!$D:$D,AB57,'[2]0京都市'!$F:$F,"保護者支援・子育て支援",'[2]0京都市'!$H:$H,I57),COUNTIFS('[2]1連盟'!$D:$D,AB57,'[2]1連盟'!$F:$F,"保護者支援・子育て支援",'[2]1連盟'!$H:$H,I57),COUNTIFS('[2]2日保協'!$D:$D,AB57,'[2]2日保協'!$F:$F,"保護者支援・子育て支援",'[2]2日保協'!$H:$H,I57)),"○","×")</f>
        <v>#VALUE!</v>
      </c>
      <c r="DK57" s="95" t="e">
        <f>IF(1&lt;=MAX(COUNTIFS('[2]0京都市'!$D:$D,AE57,'[2]0京都市'!$F:$F,"マネジメント",'[2]0京都市'!$H:$H,I57),COUNTIFS('[2]1連盟'!$D:$D,AE57,'[2]1連盟'!$F:$F,"マネジメント",'[2]1連盟'!$H:$H,I57),COUNTIFS('[2]2日保協'!$D:$D,AE57,'[2]2日保協'!$F:$F,"マネジメント",'[2]2日保協'!$H:$H,I57)),"○","×")</f>
        <v>#VALUE!</v>
      </c>
      <c r="DL57" s="95" t="e">
        <f>IF(1&lt;=MAX(COUNTIFS('[2]0京都市'!$D:$D,AH57,'[2]0京都市'!$F:$F,"保育実践",'[2]0京都市'!$H:$H,I57),COUNTIFS('[2]1連盟'!$D:$D,AH57,'[2]1連盟'!$F:$F,"保育実践",'[2]1連盟'!$H:$H,I57),COUNTIFS('[2]2日保協'!$D:$D,AH57,'[2]2日保協'!$F:$F,"保育実践",'[2]2日保協'!$H:$H,I57)),"○","×")</f>
        <v>#VALUE!</v>
      </c>
    </row>
    <row r="58" spans="3:116" ht="19.5" customHeight="1">
      <c r="C58" s="19">
        <v>48</v>
      </c>
      <c r="D58" s="29"/>
      <c r="E58" s="35"/>
      <c r="F58" s="33"/>
      <c r="G58" s="8" t="s">
        <v>123</v>
      </c>
      <c r="H58" s="37"/>
      <c r="I58" s="16" t="str">
        <f t="shared" si="9"/>
        <v>-</v>
      </c>
      <c r="J58" s="41"/>
      <c r="K58" s="46"/>
      <c r="L58" s="50"/>
      <c r="M58" s="59"/>
      <c r="N58" s="109"/>
      <c r="O58" s="44"/>
      <c r="P58" s="59"/>
      <c r="Q58" s="51"/>
      <c r="R58" s="44"/>
      <c r="S58" s="59"/>
      <c r="T58" s="109"/>
      <c r="U58" s="44"/>
      <c r="V58" s="59"/>
      <c r="W58" s="109"/>
      <c r="X58" s="44"/>
      <c r="Y58" s="59"/>
      <c r="Z58" s="109"/>
      <c r="AA58" s="44"/>
      <c r="AB58" s="59"/>
      <c r="AC58" s="109"/>
      <c r="AD58" s="50"/>
      <c r="AE58" s="59"/>
      <c r="AF58" s="109"/>
      <c r="AG58" s="63"/>
      <c r="AH58" s="64"/>
      <c r="AI58" s="111"/>
      <c r="AJ58" s="57"/>
      <c r="AK58" s="57"/>
      <c r="AL58" s="56">
        <f>IF($K58=【リスト】!$C$5,IF($L58=【リスト】!$E$3,1,0)+IF($O58=【リスト】!$E$3,1,IF(AJ58=【リスト】!$E$3,1,0))+IF($R58=【リスト】!$E$3,1,0)+IF($U58=【リスト】!$E$3,1,0)+IF($X58=【リスト】!$E$3,1,0)+IF($AA58=【リスト】!$E$3,1,0)+IF($AD58=【リスト】!$E$3,1,0)+IF($AG58=【リスト】!$E$3,1,0),
IF(OR($L58=【リスト】!$E$3,$N58=【リスト】!$E$3),1,0)+IF(OR($O58=【リスト】!$E$3,$Q58=【リスト】!$E$3),1,IF(AJ58=【リスト】!$E$3,1,0))+IF(OR($R58=【リスト】!$E$3,$T58=【リスト】!$E$3),1,0)+IF(OR($U58=【リスト】!$E$3,$W58=【リスト】!$E$3),1,0)+IF(OR($X58=【リスト】!$E$3,$Z58=【リスト】!$E$3),1,0)+IF(OR($AA58=【リスト】!$E$3,$AC58=【リスト】!$E$3),1,0)+IF(OR($AD58=【リスト】!$E$3,$AF58=【リスト】!$E$3),1,0)+IF(OR($AG58=【リスト】!$E$3,$AI58=【リスト】!$E$3),1,0))</f>
        <v>0</v>
      </c>
      <c r="AM58" s="15" t="str">
        <f>IF($D58="","-",IF(OR($K58=【リスト】!$C$2,$K58=【リスト】!$C$3,$K58=【リスト】!$C$4),$BA$4,IF($K58=【リスト】!$C$5,$BA$5,"分類未選択")))</f>
        <v>-</v>
      </c>
      <c r="AN58" s="25" t="str">
        <f>IF($AM58="-","-",
IF($AM58="分類未選択","K列（分類）をプルダウンから選択してください。",
IF($AL58&lt;$AM58,"必要な研修時間数に達していません。",
IF(AND($K58=【リスト】!$C$2,$AD58&lt;&gt;【リスト】!$E$3),"マネジメント分野の修了が必須となる区分の職員ですが、未修了となっています。",
"OK"))))</f>
        <v>-</v>
      </c>
      <c r="AO58" s="10"/>
      <c r="AQ58" s="95" t="str" cm="1">
        <f t="array" ref="AQ58">IFERROR(_xlfn.IFS(AND(OR($K58="副主任保育士（人数A）",$K58="専門リーダー（人数A）"),OR(AZ58=1,N58="○")),1,AND(OR($K58="園長、主任保育士、副園長等（人数A）",$K58="職務分野別リーダー（人数B）"),AZ58=1),1),"")</f>
        <v/>
      </c>
      <c r="AR58" s="95" t="str" cm="1">
        <f t="array" ref="AR58">IFERROR(_xlfn.IFS(AND(OR($K58="副主任保育士（人数A）",$K58="専門リーダー（人数A）"),OR(BA58=1,Q58="○")),1,AND(OR($K58="園長、主任保育士、副園長等（人数A）",$K58="職務分野別リーダー（人数B）"),BA58=1),1),"")</f>
        <v/>
      </c>
      <c r="AS58" s="95" t="str" cm="1">
        <f t="array" ref="AS58">IFERROR(_xlfn.IFS(AND(OR($K58="副主任保育士（人数A）",$K58="専門リーダー（人数A）"),OR(BB58=1,T58="○")),1,AND(OR($K58="園長、主任保育士、副園長等（人数A）",$K58="職務分野別リーダー（人数B）"),BB58=1),1),"")</f>
        <v/>
      </c>
      <c r="AT58" s="95" t="str" cm="1">
        <f t="array" ref="AT58">IFERROR(_xlfn.IFS(AND(OR($K58="副主任保育士（人数A）",$K58="専門リーダー（人数A）"),OR(BC58=1,W58="○")),1,AND(OR($K58="園長、主任保育士、副園長等（人数A）",$K58="職務分野別リーダー（人数B）"),BC58=1),1),"")</f>
        <v/>
      </c>
      <c r="AU58" s="95" t="str" cm="1">
        <f t="array" ref="AU58">IFERROR(_xlfn.IFS(AND(OR($K58="副主任保育士（人数A）",$K58="専門リーダー（人数A）"),OR(BD58=1,Z58="○")),1,AND(OR($K58="園長、主任保育士、副園長等（人数A）",$K58="職務分野別リーダー（人数B）"),BD58=1),1),"")</f>
        <v/>
      </c>
      <c r="AV58" s="95" t="str" cm="1">
        <f t="array" ref="AV58">IFERROR(_xlfn.IFS(AND(OR($K58="副主任保育士（人数A）",$K58="専門リーダー（人数A）"),OR(BE58=1,AC58="○")),1,AND(OR($K58="園長、主任保育士、副園長等（人数A）",$K58="職務分野別リーダー（人数B）"),BE58=1),1),"")</f>
        <v/>
      </c>
      <c r="AW58" s="95" t="str" cm="1">
        <f t="array" ref="AW58">IFERROR(_xlfn.IFS(AND($K58="副主任保育士（人数A）",OR(BF58=1,AD58="○")),1,AND(OR($K58="園長、主任保育士、副園長等（人数A）",$K58="職務分野別リーダー（人数B）",,$K58="専門リーダー（人数A）"),BF58=1),1),"")</f>
        <v/>
      </c>
      <c r="AX58" s="95" t="e">
        <f t="shared" si="10"/>
        <v>#VALUE!</v>
      </c>
      <c r="AY58" s="95" t="str">
        <f t="shared" si="10"/>
        <v/>
      </c>
      <c r="AZ58" s="96" t="str">
        <f t="shared" si="23"/>
        <v/>
      </c>
      <c r="BA58" s="95" t="str">
        <f t="shared" si="23"/>
        <v/>
      </c>
      <c r="BB58" s="95" t="str">
        <f t="shared" si="23"/>
        <v/>
      </c>
      <c r="BC58" s="95" t="str">
        <f t="shared" si="23"/>
        <v/>
      </c>
      <c r="BD58" s="95" t="str">
        <f t="shared" si="23"/>
        <v/>
      </c>
      <c r="BE58" s="95" t="str">
        <f t="shared" si="23"/>
        <v/>
      </c>
      <c r="BF58" s="95" t="str" cm="1">
        <f t="array" ref="BF58">IFERROR(_xlfn.IFS(CR58="○",1,AND(OR(K58="副主任保育士（人数A）",K58="園長、主任保育士、副園長等（人数A）"),COUNTIF(BO58,"○")&gt;0),1,AND(OR(K58="専門リーダー（人数A）",K58="職務分野別リーダー（人数B）"),CG58="○"),1),"")</f>
        <v/>
      </c>
      <c r="BG58" s="95" t="e">
        <f t="shared" si="11"/>
        <v>#VALUE!</v>
      </c>
      <c r="BH58" s="97" t="str">
        <f t="shared" si="12"/>
        <v/>
      </c>
      <c r="BI58" s="98" t="str">
        <f t="shared" si="21"/>
        <v/>
      </c>
      <c r="BJ58" s="99" t="str">
        <f t="shared" si="21"/>
        <v/>
      </c>
      <c r="BK58" s="99" t="str">
        <f t="shared" si="21"/>
        <v/>
      </c>
      <c r="BL58" s="99" t="str">
        <f t="shared" si="21"/>
        <v/>
      </c>
      <c r="BM58" s="99" t="str">
        <f t="shared" si="21"/>
        <v/>
      </c>
      <c r="BN58" s="99" t="str">
        <f t="shared" si="21"/>
        <v/>
      </c>
      <c r="BO58" s="99" t="str">
        <f t="shared" si="21"/>
        <v/>
      </c>
      <c r="BP58" s="99" t="str">
        <f t="shared" si="13"/>
        <v/>
      </c>
      <c r="BQ58" s="99" t="str">
        <f t="shared" si="14"/>
        <v/>
      </c>
      <c r="BR58" s="67"/>
      <c r="BS58" s="100"/>
      <c r="BT58" s="101"/>
      <c r="BU58" s="95" t="e">
        <f t="shared" si="22"/>
        <v>#VALUE!</v>
      </c>
      <c r="BV58" s="102" t="str">
        <f t="shared" si="2"/>
        <v/>
      </c>
      <c r="BW58" s="95" t="e">
        <f t="shared" si="16"/>
        <v>#VALUE!</v>
      </c>
      <c r="BX58" s="103" t="e">
        <f t="shared" si="17"/>
        <v>#VALUE!</v>
      </c>
      <c r="BY58" s="82"/>
      <c r="BZ58" s="101"/>
      <c r="CA58" s="101"/>
      <c r="CB58" s="101"/>
      <c r="CC58" s="101"/>
      <c r="CD58" s="101"/>
      <c r="CE58" s="101"/>
      <c r="CF58" s="101"/>
      <c r="CG58" s="101"/>
      <c r="CH58" s="101"/>
      <c r="CI58" s="101"/>
      <c r="CJ58" s="101"/>
      <c r="CK58" s="104"/>
      <c r="CL58" s="95" t="e">
        <f>IF(1&lt;=MAX(COUNTIFS([1]保・地!$F:$F,$I58,[1]保・地!$H:$H,"1")),"○","×")</f>
        <v>#VALUE!</v>
      </c>
      <c r="CM58" s="95" t="e">
        <f>IF(1&lt;=MAX(COUNTIFS([1]保・地!$F:$F,$I58,[1]保・地!$I:$I,"1")),"○","×")</f>
        <v>#VALUE!</v>
      </c>
      <c r="CN58" s="95" t="e">
        <f>IF(1&lt;=MAX(COUNTIFS([1]保・地!$F:$F,$I58,[1]保・地!$J:$J,"1")),"○","×")</f>
        <v>#VALUE!</v>
      </c>
      <c r="CO58" s="95" t="e">
        <f>IF(1&lt;=MAX(COUNTIFS([1]保・地!$F:$F,$I58,[1]保・地!$K:$K,"1")),"○","×")</f>
        <v>#VALUE!</v>
      </c>
      <c r="CP58" s="95" t="e">
        <f>IF(1&lt;=MAX(COUNTIFS([1]保・地!$F:$F,$I58,[1]保・地!$L:$L,"1")),"○","×")</f>
        <v>#VALUE!</v>
      </c>
      <c r="CQ58" s="95" t="e">
        <f>IF(1&lt;=MAX(COUNTIFS([1]保・地!$F:$F,$I58,[1]保・地!$M:$M,"1")),"○","×")</f>
        <v>#VALUE!</v>
      </c>
      <c r="CR58" s="95" t="e">
        <f>IF(1&lt;=MAX(COUNTIFS([1]保・地!$F:$F,$I58,[1]保・地!$N:$N,"1")),"○","×")</f>
        <v>#VALUE!</v>
      </c>
      <c r="CS58" s="95" t="e">
        <f>IF(1&lt;=MAX(COUNTIFS([1]保・地!$F:$F,$I58,[1]保・地!$O:$O,"1")),"○","×")</f>
        <v>#VALUE!</v>
      </c>
      <c r="CT58" s="95" t="e">
        <f>IF(1&lt;=MAX(COUNTIFS([1]保・地!$F:$F,$I58,[1]保・地!$P:$P,"1")),"○","×")</f>
        <v>#VALUE!</v>
      </c>
      <c r="CU58" s="67"/>
      <c r="CV58" s="95" t="str">
        <f t="shared" si="18"/>
        <v>-</v>
      </c>
      <c r="CW58" s="95" t="str">
        <f t="shared" si="3"/>
        <v>-</v>
      </c>
      <c r="CX58" s="95" t="str">
        <f t="shared" si="4"/>
        <v>-</v>
      </c>
      <c r="CY58" s="95" t="str">
        <f t="shared" si="5"/>
        <v>-</v>
      </c>
      <c r="CZ58" s="95" t="str">
        <f t="shared" si="6"/>
        <v>-</v>
      </c>
      <c r="DA58" s="95" t="str">
        <f t="shared" si="7"/>
        <v>-</v>
      </c>
      <c r="DB58" s="95" t="str">
        <f t="shared" si="8"/>
        <v>-</v>
      </c>
      <c r="DC58" s="95" t="str">
        <f t="shared" si="19"/>
        <v>-</v>
      </c>
      <c r="DD58" s="67"/>
      <c r="DE58" s="95" t="e">
        <f>IF(1&lt;=MAX(COUNTIFS('[2]0京都市'!$D:$D,M58,'[2]0京都市'!$F:$F,"乳児保育",'[2]0京都市'!$H:$H,I58),COUNTIFS('[2]1連盟'!$D:$D,M58,'[2]1連盟'!$F:$F,"乳児保育",'[2]1連盟'!$H:$H,I58),COUNTIFS('[2]2日保協'!$D:$D, M58,'[2]2日保協'!$F:$F,"乳児保育",'[2]2日保協'!$H:$H, I58)),"○","×")</f>
        <v>#VALUE!</v>
      </c>
      <c r="DF58" s="95" t="e">
        <f>IF(1&lt;=MAX(COUNTIFS('[2]0京都市'!$D:$D,P58,'[2]0京都市'!$F:$F,"幼児教育",'[2]0京都市'!$H:$H,I58),COUNTIFS('[2]1連盟'!$D:$D,P58,'[2]1連盟'!$F:$F,"幼児教育",'[2]1連盟'!$H:$H,I58),COUNTIFS('[2]2日保協'!$D:$D,P58,'[2]2日保協'!$F:$F,"幼児教育",'[2]2日保協'!$H:$H,I58)),"○","×")</f>
        <v>#VALUE!</v>
      </c>
      <c r="DG58" s="95" t="e">
        <f>IF(1&lt;=MAX(COUNTIFS('[2]0京都市'!$D:$D,S58,'[2]0京都市'!$F:$F,"障害児保育",'[2]0京都市'!$H:$H,I58),COUNTIFS('[2]1連盟'!$D:$D,S58,'[2]1連盟'!$F:$F,"障害児保育",'[2]1連盟'!$H:$H,I58),COUNTIFS('[2]2日保協'!$D:$D,S58,'[2]2日保協'!$F:$F,"障害児保育",'[2]2日保協'!$H:$H,I58)),"○","×")</f>
        <v>#VALUE!</v>
      </c>
      <c r="DH58" s="95" t="e">
        <f>IF(1&lt;=MAX(COUNTIFS('[2]0京都市'!$D:$D,V58,'[2]0京都市'!$F:$F,"食育・アレルギー対応",'[2]0京都市'!$H:$H,I58),COUNTIFS('[2]1連盟'!$D:$D,V58,'[2]1連盟'!$F:$F,"食育・アレルギー対応",'[2]1連盟'!$H:$H,I58),COUNTIFS('[2]2日保協'!$D:$D,V58,'[2]2日保協'!$F:$F,"食育・アレルギー対応",'[2]2日保協'!$H:$H,I58)),"○","×")</f>
        <v>#VALUE!</v>
      </c>
      <c r="DI58" s="95" t="e">
        <f>IF(1&lt;=MAX(COUNTIFS('[2]0京都市'!$D:$D,Y58,'[2]0京都市'!$F:$F,"保健衛生・安全対策",'[2]0京都市'!$H:$H,I58),COUNTIFS('[2]1連盟'!$D:$D,Y58,'[2]1連盟'!$F:$F,"保健衛生・安全対策",'[2]1連盟'!$H:$H,I58),COUNTIFS('[2]2日保協'!$D:$D,Y58,'[2]2日保協'!$F:$F,"保健衛生・安全対策",'[2]2日保協'!$H:$H,I58)),"○","×")</f>
        <v>#VALUE!</v>
      </c>
      <c r="DJ58" s="95" t="e">
        <f>IF(1&lt;=MAX(COUNTIFS('[2]0京都市'!$D:$D,AB58,'[2]0京都市'!$F:$F,"保護者支援・子育て支援",'[2]0京都市'!$H:$H,I58),COUNTIFS('[2]1連盟'!$D:$D,AB58,'[2]1連盟'!$F:$F,"保護者支援・子育て支援",'[2]1連盟'!$H:$H,I58),COUNTIFS('[2]2日保協'!$D:$D,AB58,'[2]2日保協'!$F:$F,"保護者支援・子育て支援",'[2]2日保協'!$H:$H,I58)),"○","×")</f>
        <v>#VALUE!</v>
      </c>
      <c r="DK58" s="95" t="e">
        <f>IF(1&lt;=MAX(COUNTIFS('[2]0京都市'!$D:$D,AE58,'[2]0京都市'!$F:$F,"マネジメント",'[2]0京都市'!$H:$H,I58),COUNTIFS('[2]1連盟'!$D:$D,AE58,'[2]1連盟'!$F:$F,"マネジメント",'[2]1連盟'!$H:$H,I58),COUNTIFS('[2]2日保協'!$D:$D,AE58,'[2]2日保協'!$F:$F,"マネジメント",'[2]2日保協'!$H:$H,I58)),"○","×")</f>
        <v>#VALUE!</v>
      </c>
      <c r="DL58" s="95" t="e">
        <f>IF(1&lt;=MAX(COUNTIFS('[2]0京都市'!$D:$D,AH58,'[2]0京都市'!$F:$F,"保育実践",'[2]0京都市'!$H:$H,I58),COUNTIFS('[2]1連盟'!$D:$D,AH58,'[2]1連盟'!$F:$F,"保育実践",'[2]1連盟'!$H:$H,I58),COUNTIFS('[2]2日保協'!$D:$D,AH58,'[2]2日保協'!$F:$F,"保育実践",'[2]2日保協'!$H:$H,I58)),"○","×")</f>
        <v>#VALUE!</v>
      </c>
    </row>
    <row r="59" spans="3:116" ht="19.5" customHeight="1">
      <c r="C59" s="19">
        <v>49</v>
      </c>
      <c r="D59" s="29"/>
      <c r="E59" s="35"/>
      <c r="F59" s="33"/>
      <c r="G59" s="8" t="s">
        <v>123</v>
      </c>
      <c r="H59" s="37"/>
      <c r="I59" s="16" t="str">
        <f t="shared" si="9"/>
        <v>-</v>
      </c>
      <c r="J59" s="41"/>
      <c r="K59" s="46"/>
      <c r="L59" s="50"/>
      <c r="M59" s="59"/>
      <c r="N59" s="109"/>
      <c r="O59" s="44"/>
      <c r="P59" s="59"/>
      <c r="Q59" s="51"/>
      <c r="R59" s="44"/>
      <c r="S59" s="59"/>
      <c r="T59" s="109"/>
      <c r="U59" s="44"/>
      <c r="V59" s="59"/>
      <c r="W59" s="109"/>
      <c r="X59" s="44"/>
      <c r="Y59" s="59"/>
      <c r="Z59" s="109"/>
      <c r="AA59" s="44"/>
      <c r="AB59" s="59"/>
      <c r="AC59" s="109"/>
      <c r="AD59" s="50"/>
      <c r="AE59" s="59"/>
      <c r="AF59" s="109"/>
      <c r="AG59" s="63"/>
      <c r="AH59" s="64"/>
      <c r="AI59" s="111"/>
      <c r="AJ59" s="57"/>
      <c r="AK59" s="57"/>
      <c r="AL59" s="56">
        <f>IF($K59=【リスト】!$C$5,IF($L59=【リスト】!$E$3,1,0)+IF($O59=【リスト】!$E$3,1,IF(AJ59=【リスト】!$E$3,1,0))+IF($R59=【リスト】!$E$3,1,0)+IF($U59=【リスト】!$E$3,1,0)+IF($X59=【リスト】!$E$3,1,0)+IF($AA59=【リスト】!$E$3,1,0)+IF($AD59=【リスト】!$E$3,1,0)+IF($AG59=【リスト】!$E$3,1,0),
IF(OR($L59=【リスト】!$E$3,$N59=【リスト】!$E$3),1,0)+IF(OR($O59=【リスト】!$E$3,$Q59=【リスト】!$E$3),1,IF(AJ59=【リスト】!$E$3,1,0))+IF(OR($R59=【リスト】!$E$3,$T59=【リスト】!$E$3),1,0)+IF(OR($U59=【リスト】!$E$3,$W59=【リスト】!$E$3),1,0)+IF(OR($X59=【リスト】!$E$3,$Z59=【リスト】!$E$3),1,0)+IF(OR($AA59=【リスト】!$E$3,$AC59=【リスト】!$E$3),1,0)+IF(OR($AD59=【リスト】!$E$3,$AF59=【リスト】!$E$3),1,0)+IF(OR($AG59=【リスト】!$E$3,$AI59=【リスト】!$E$3),1,0))</f>
        <v>0</v>
      </c>
      <c r="AM59" s="15" t="str">
        <f>IF($D59="","-",IF(OR($K59=【リスト】!$C$2,$K59=【リスト】!$C$3,$K59=【リスト】!$C$4),$BA$4,IF($K59=【リスト】!$C$5,$BA$5,"分類未選択")))</f>
        <v>-</v>
      </c>
      <c r="AN59" s="25" t="str">
        <f>IF($AM59="-","-",
IF($AM59="分類未選択","K列（分類）をプルダウンから選択してください。",
IF($AL59&lt;$AM59,"必要な研修時間数に達していません。",
IF(AND($K59=【リスト】!$C$2,$AD59&lt;&gt;【リスト】!$E$3),"マネジメント分野の修了が必須となる区分の職員ですが、未修了となっています。",
"OK"))))</f>
        <v>-</v>
      </c>
      <c r="AO59" s="10"/>
      <c r="AQ59" s="95" t="str" cm="1">
        <f t="array" ref="AQ59">IFERROR(_xlfn.IFS(AND(OR($K59="副主任保育士（人数A）",$K59="専門リーダー（人数A）"),OR(AZ59=1,N59="○")),1,AND(OR($K59="園長、主任保育士、副園長等（人数A）",$K59="職務分野別リーダー（人数B）"),AZ59=1),1),"")</f>
        <v/>
      </c>
      <c r="AR59" s="95" t="str" cm="1">
        <f t="array" ref="AR59">IFERROR(_xlfn.IFS(AND(OR($K59="副主任保育士（人数A）",$K59="専門リーダー（人数A）"),OR(BA59=1,Q59="○")),1,AND(OR($K59="園長、主任保育士、副園長等（人数A）",$K59="職務分野別リーダー（人数B）"),BA59=1),1),"")</f>
        <v/>
      </c>
      <c r="AS59" s="95" t="str" cm="1">
        <f t="array" ref="AS59">IFERROR(_xlfn.IFS(AND(OR($K59="副主任保育士（人数A）",$K59="専門リーダー（人数A）"),OR(BB59=1,T59="○")),1,AND(OR($K59="園長、主任保育士、副園長等（人数A）",$K59="職務分野別リーダー（人数B）"),BB59=1),1),"")</f>
        <v/>
      </c>
      <c r="AT59" s="95" t="str" cm="1">
        <f t="array" ref="AT59">IFERROR(_xlfn.IFS(AND(OR($K59="副主任保育士（人数A）",$K59="専門リーダー（人数A）"),OR(BC59=1,W59="○")),1,AND(OR($K59="園長、主任保育士、副園長等（人数A）",$K59="職務分野別リーダー（人数B）"),BC59=1),1),"")</f>
        <v/>
      </c>
      <c r="AU59" s="95" t="str" cm="1">
        <f t="array" ref="AU59">IFERROR(_xlfn.IFS(AND(OR($K59="副主任保育士（人数A）",$K59="専門リーダー（人数A）"),OR(BD59=1,Z59="○")),1,AND(OR($K59="園長、主任保育士、副園長等（人数A）",$K59="職務分野別リーダー（人数B）"),BD59=1),1),"")</f>
        <v/>
      </c>
      <c r="AV59" s="95" t="str" cm="1">
        <f t="array" ref="AV59">IFERROR(_xlfn.IFS(AND(OR($K59="副主任保育士（人数A）",$K59="専門リーダー（人数A）"),OR(BE59=1,AC59="○")),1,AND(OR($K59="園長、主任保育士、副園長等（人数A）",$K59="職務分野別リーダー（人数B）"),BE59=1),1),"")</f>
        <v/>
      </c>
      <c r="AW59" s="95" t="str" cm="1">
        <f t="array" ref="AW59">IFERROR(_xlfn.IFS(AND($K59="副主任保育士（人数A）",OR(BF59=1,AD59="○")),1,AND(OR($K59="園長、主任保育士、副園長等（人数A）",$K59="職務分野別リーダー（人数B）",,$K59="専門リーダー（人数A）"),BF59=1),1),"")</f>
        <v/>
      </c>
      <c r="AX59" s="95" t="e">
        <f t="shared" si="10"/>
        <v>#VALUE!</v>
      </c>
      <c r="AY59" s="95" t="str">
        <f t="shared" si="10"/>
        <v/>
      </c>
      <c r="AZ59" s="96" t="str">
        <f t="shared" si="23"/>
        <v/>
      </c>
      <c r="BA59" s="95" t="str">
        <f t="shared" si="23"/>
        <v/>
      </c>
      <c r="BB59" s="95" t="str">
        <f t="shared" si="23"/>
        <v/>
      </c>
      <c r="BC59" s="95" t="str">
        <f t="shared" si="23"/>
        <v/>
      </c>
      <c r="BD59" s="95" t="str">
        <f t="shared" si="23"/>
        <v/>
      </c>
      <c r="BE59" s="95" t="str">
        <f t="shared" si="23"/>
        <v/>
      </c>
      <c r="BF59" s="95" t="str" cm="1">
        <f t="array" ref="BF59">IFERROR(_xlfn.IFS(CR59="○",1,AND(OR(K59="副主任保育士（人数A）",K59="園長、主任保育士、副園長等（人数A）"),COUNTIF(BO59,"○")&gt;0),1,AND(OR(K59="専門リーダー（人数A）",K59="職務分野別リーダー（人数B）"),CG59="○"),1),"")</f>
        <v/>
      </c>
      <c r="BG59" s="95" t="e">
        <f t="shared" si="11"/>
        <v>#VALUE!</v>
      </c>
      <c r="BH59" s="97" t="str">
        <f t="shared" si="12"/>
        <v/>
      </c>
      <c r="BI59" s="98" t="str">
        <f t="shared" si="21"/>
        <v/>
      </c>
      <c r="BJ59" s="99" t="str">
        <f t="shared" si="21"/>
        <v/>
      </c>
      <c r="BK59" s="99" t="str">
        <f t="shared" si="21"/>
        <v/>
      </c>
      <c r="BL59" s="99" t="str">
        <f t="shared" si="21"/>
        <v/>
      </c>
      <c r="BM59" s="99" t="str">
        <f t="shared" si="21"/>
        <v/>
      </c>
      <c r="BN59" s="99" t="str">
        <f t="shared" si="21"/>
        <v/>
      </c>
      <c r="BO59" s="99" t="str">
        <f t="shared" si="21"/>
        <v/>
      </c>
      <c r="BP59" s="99" t="str">
        <f t="shared" si="13"/>
        <v/>
      </c>
      <c r="BQ59" s="99" t="str">
        <f t="shared" si="14"/>
        <v/>
      </c>
      <c r="BR59" s="67"/>
      <c r="BS59" s="100"/>
      <c r="BT59" s="101"/>
      <c r="BU59" s="95" t="e">
        <f t="shared" si="22"/>
        <v>#VALUE!</v>
      </c>
      <c r="BV59" s="102" t="str">
        <f t="shared" si="2"/>
        <v/>
      </c>
      <c r="BW59" s="95" t="e">
        <f t="shared" si="16"/>
        <v>#VALUE!</v>
      </c>
      <c r="BX59" s="103" t="e">
        <f t="shared" si="17"/>
        <v>#VALUE!</v>
      </c>
      <c r="BY59" s="82"/>
      <c r="BZ59" s="101"/>
      <c r="CA59" s="101"/>
      <c r="CB59" s="101"/>
      <c r="CC59" s="101"/>
      <c r="CD59" s="101"/>
      <c r="CE59" s="101"/>
      <c r="CF59" s="101"/>
      <c r="CG59" s="101"/>
      <c r="CH59" s="101"/>
      <c r="CI59" s="101"/>
      <c r="CJ59" s="101"/>
      <c r="CK59" s="104"/>
      <c r="CL59" s="95" t="e">
        <f>IF(1&lt;=MAX(COUNTIFS([1]保・地!$F:$F,$I59,[1]保・地!$H:$H,"1")),"○","×")</f>
        <v>#VALUE!</v>
      </c>
      <c r="CM59" s="95" t="e">
        <f>IF(1&lt;=MAX(COUNTIFS([1]保・地!$F:$F,$I59,[1]保・地!$I:$I,"1")),"○","×")</f>
        <v>#VALUE!</v>
      </c>
      <c r="CN59" s="95" t="e">
        <f>IF(1&lt;=MAX(COUNTIFS([1]保・地!$F:$F,$I59,[1]保・地!$J:$J,"1")),"○","×")</f>
        <v>#VALUE!</v>
      </c>
      <c r="CO59" s="95" t="e">
        <f>IF(1&lt;=MAX(COUNTIFS([1]保・地!$F:$F,$I59,[1]保・地!$K:$K,"1")),"○","×")</f>
        <v>#VALUE!</v>
      </c>
      <c r="CP59" s="95" t="e">
        <f>IF(1&lt;=MAX(COUNTIFS([1]保・地!$F:$F,$I59,[1]保・地!$L:$L,"1")),"○","×")</f>
        <v>#VALUE!</v>
      </c>
      <c r="CQ59" s="95" t="e">
        <f>IF(1&lt;=MAX(COUNTIFS([1]保・地!$F:$F,$I59,[1]保・地!$M:$M,"1")),"○","×")</f>
        <v>#VALUE!</v>
      </c>
      <c r="CR59" s="95" t="e">
        <f>IF(1&lt;=MAX(COUNTIFS([1]保・地!$F:$F,$I59,[1]保・地!$N:$N,"1")),"○","×")</f>
        <v>#VALUE!</v>
      </c>
      <c r="CS59" s="95" t="e">
        <f>IF(1&lt;=MAX(COUNTIFS([1]保・地!$F:$F,$I59,[1]保・地!$O:$O,"1")),"○","×")</f>
        <v>#VALUE!</v>
      </c>
      <c r="CT59" s="95" t="e">
        <f>IF(1&lt;=MAX(COUNTIFS([1]保・地!$F:$F,$I59,[1]保・地!$P:$P,"1")),"○","×")</f>
        <v>#VALUE!</v>
      </c>
      <c r="CU59" s="67"/>
      <c r="CV59" s="95" t="str">
        <f t="shared" si="18"/>
        <v>-</v>
      </c>
      <c r="CW59" s="95" t="str">
        <f t="shared" si="3"/>
        <v>-</v>
      </c>
      <c r="CX59" s="95" t="str">
        <f t="shared" si="4"/>
        <v>-</v>
      </c>
      <c r="CY59" s="95" t="str">
        <f t="shared" si="5"/>
        <v>-</v>
      </c>
      <c r="CZ59" s="95" t="str">
        <f t="shared" si="6"/>
        <v>-</v>
      </c>
      <c r="DA59" s="95" t="str">
        <f t="shared" si="7"/>
        <v>-</v>
      </c>
      <c r="DB59" s="95" t="str">
        <f t="shared" si="8"/>
        <v>-</v>
      </c>
      <c r="DC59" s="95" t="str">
        <f t="shared" si="19"/>
        <v>-</v>
      </c>
      <c r="DD59" s="67"/>
      <c r="DE59" s="95" t="e">
        <f>IF(1&lt;=MAX(COUNTIFS('[2]0京都市'!$D:$D,M59,'[2]0京都市'!$F:$F,"乳児保育",'[2]0京都市'!$H:$H,I59),COUNTIFS('[2]1連盟'!$D:$D,M59,'[2]1連盟'!$F:$F,"乳児保育",'[2]1連盟'!$H:$H,I59),COUNTIFS('[2]2日保協'!$D:$D, M59,'[2]2日保協'!$F:$F,"乳児保育",'[2]2日保協'!$H:$H, I59)),"○","×")</f>
        <v>#VALUE!</v>
      </c>
      <c r="DF59" s="95" t="e">
        <f>IF(1&lt;=MAX(COUNTIFS('[2]0京都市'!$D:$D,P59,'[2]0京都市'!$F:$F,"幼児教育",'[2]0京都市'!$H:$H,I59),COUNTIFS('[2]1連盟'!$D:$D,P59,'[2]1連盟'!$F:$F,"幼児教育",'[2]1連盟'!$H:$H,I59),COUNTIFS('[2]2日保協'!$D:$D,P59,'[2]2日保協'!$F:$F,"幼児教育",'[2]2日保協'!$H:$H,I59)),"○","×")</f>
        <v>#VALUE!</v>
      </c>
      <c r="DG59" s="95" t="e">
        <f>IF(1&lt;=MAX(COUNTIFS('[2]0京都市'!$D:$D,S59,'[2]0京都市'!$F:$F,"障害児保育",'[2]0京都市'!$H:$H,I59),COUNTIFS('[2]1連盟'!$D:$D,S59,'[2]1連盟'!$F:$F,"障害児保育",'[2]1連盟'!$H:$H,I59),COUNTIFS('[2]2日保協'!$D:$D,S59,'[2]2日保協'!$F:$F,"障害児保育",'[2]2日保協'!$H:$H,I59)),"○","×")</f>
        <v>#VALUE!</v>
      </c>
      <c r="DH59" s="95" t="e">
        <f>IF(1&lt;=MAX(COUNTIFS('[2]0京都市'!$D:$D,V59,'[2]0京都市'!$F:$F,"食育・アレルギー対応",'[2]0京都市'!$H:$H,I59),COUNTIFS('[2]1連盟'!$D:$D,V59,'[2]1連盟'!$F:$F,"食育・アレルギー対応",'[2]1連盟'!$H:$H,I59),COUNTIFS('[2]2日保協'!$D:$D,V59,'[2]2日保協'!$F:$F,"食育・アレルギー対応",'[2]2日保協'!$H:$H,I59)),"○","×")</f>
        <v>#VALUE!</v>
      </c>
      <c r="DI59" s="95" t="e">
        <f>IF(1&lt;=MAX(COUNTIFS('[2]0京都市'!$D:$D,Y59,'[2]0京都市'!$F:$F,"保健衛生・安全対策",'[2]0京都市'!$H:$H,I59),COUNTIFS('[2]1連盟'!$D:$D,Y59,'[2]1連盟'!$F:$F,"保健衛生・安全対策",'[2]1連盟'!$H:$H,I59),COUNTIFS('[2]2日保協'!$D:$D,Y59,'[2]2日保協'!$F:$F,"保健衛生・安全対策",'[2]2日保協'!$H:$H,I59)),"○","×")</f>
        <v>#VALUE!</v>
      </c>
      <c r="DJ59" s="95" t="e">
        <f>IF(1&lt;=MAX(COUNTIFS('[2]0京都市'!$D:$D,AB59,'[2]0京都市'!$F:$F,"保護者支援・子育て支援",'[2]0京都市'!$H:$H,I59),COUNTIFS('[2]1連盟'!$D:$D,AB59,'[2]1連盟'!$F:$F,"保護者支援・子育て支援",'[2]1連盟'!$H:$H,I59),COUNTIFS('[2]2日保協'!$D:$D,AB59,'[2]2日保協'!$F:$F,"保護者支援・子育て支援",'[2]2日保協'!$H:$H,I59)),"○","×")</f>
        <v>#VALUE!</v>
      </c>
      <c r="DK59" s="95" t="e">
        <f>IF(1&lt;=MAX(COUNTIFS('[2]0京都市'!$D:$D,AE59,'[2]0京都市'!$F:$F,"マネジメント",'[2]0京都市'!$H:$H,I59),COUNTIFS('[2]1連盟'!$D:$D,AE59,'[2]1連盟'!$F:$F,"マネジメント",'[2]1連盟'!$H:$H,I59),COUNTIFS('[2]2日保協'!$D:$D,AE59,'[2]2日保協'!$F:$F,"マネジメント",'[2]2日保協'!$H:$H,I59)),"○","×")</f>
        <v>#VALUE!</v>
      </c>
      <c r="DL59" s="95" t="e">
        <f>IF(1&lt;=MAX(COUNTIFS('[2]0京都市'!$D:$D,AH59,'[2]0京都市'!$F:$F,"保育実践",'[2]0京都市'!$H:$H,I59),COUNTIFS('[2]1連盟'!$D:$D,AH59,'[2]1連盟'!$F:$F,"保育実践",'[2]1連盟'!$H:$H,I59),COUNTIFS('[2]2日保協'!$D:$D,AH59,'[2]2日保協'!$F:$F,"保育実践",'[2]2日保協'!$H:$H,I59)),"○","×")</f>
        <v>#VALUE!</v>
      </c>
    </row>
    <row r="60" spans="3:116" ht="19.5" customHeight="1" thickBot="1">
      <c r="C60" s="19">
        <v>50</v>
      </c>
      <c r="D60" s="30"/>
      <c r="E60" s="36"/>
      <c r="F60" s="34"/>
      <c r="G60" s="26" t="s">
        <v>123</v>
      </c>
      <c r="H60" s="38"/>
      <c r="I60" s="27" t="str">
        <f t="shared" si="9"/>
        <v>-</v>
      </c>
      <c r="J60" s="42"/>
      <c r="K60" s="47"/>
      <c r="L60" s="52"/>
      <c r="M60" s="61"/>
      <c r="N60" s="110"/>
      <c r="O60" s="45"/>
      <c r="P60" s="61"/>
      <c r="Q60" s="53"/>
      <c r="R60" s="45"/>
      <c r="S60" s="61"/>
      <c r="T60" s="110"/>
      <c r="U60" s="45"/>
      <c r="V60" s="61"/>
      <c r="W60" s="110"/>
      <c r="X60" s="45"/>
      <c r="Y60" s="61"/>
      <c r="Z60" s="110"/>
      <c r="AA60" s="45"/>
      <c r="AB60" s="61"/>
      <c r="AC60" s="110"/>
      <c r="AD60" s="52"/>
      <c r="AE60" s="61"/>
      <c r="AF60" s="110"/>
      <c r="AG60" s="65"/>
      <c r="AH60" s="66"/>
      <c r="AI60" s="112"/>
      <c r="AJ60" s="58"/>
      <c r="AK60" s="107"/>
      <c r="AL60" s="56">
        <f>IF($K60=【リスト】!$C$5,IF($L60=【リスト】!$E$3,1,0)+IF($O60=【リスト】!$E$3,1,IF(AJ60=【リスト】!$E$3,1,0))+IF($R60=【リスト】!$E$3,1,0)+IF($U60=【リスト】!$E$3,1,0)+IF($X60=【リスト】!$E$3,1,0)+IF($AA60=【リスト】!$E$3,1,0)+IF($AD60=【リスト】!$E$3,1,0)+IF($AG60=【リスト】!$E$3,1,0),
IF(OR($L60=【リスト】!$E$3,$N60=【リスト】!$E$3),1,0)+IF(OR($O60=【リスト】!$E$3,$Q60=【リスト】!$E$3),1,IF(AJ60=【リスト】!$E$3,1,0))+IF(OR($R60=【リスト】!$E$3,$T60=【リスト】!$E$3),1,0)+IF(OR($U60=【リスト】!$E$3,$W60=【リスト】!$E$3),1,0)+IF(OR($X60=【リスト】!$E$3,$Z60=【リスト】!$E$3),1,0)+IF(OR($AA60=【リスト】!$E$3,$AC60=【リスト】!$E$3),1,0)+IF(OR($AD60=【リスト】!$E$3,$AF60=【リスト】!$E$3),1,0)+IF(OR($AG60=【リスト】!$E$3,$AI60=【リスト】!$E$3),1,0))</f>
        <v>0</v>
      </c>
      <c r="AM60" s="15" t="str">
        <f>IF($D60="","-",IF(OR($K60=【リスト】!$C$2,$K60=【リスト】!$C$3,$K60=【リスト】!$C$4),$BA$4,IF($K60=【リスト】!$C$5,$BA$5,"分類未選択")))</f>
        <v>-</v>
      </c>
      <c r="AN60" s="28" t="str">
        <f>IF($AM60="-","-",
IF($AM60="分類未選択","K列（分類）をプルダウンから選択してください。",
IF($AL60&lt;$AM60,"必要な研修時間数に達していません。",
IF(AND($K60=【リスト】!$C$2,$AD60&lt;&gt;【リスト】!$E$3),"マネジメント分野の修了が必須となる区分の職員ですが、未修了となっています。",
"OK"))))</f>
        <v>-</v>
      </c>
      <c r="AO60" s="10"/>
      <c r="AQ60" s="95" t="str" cm="1">
        <f t="array" ref="AQ60">IFERROR(_xlfn.IFS(AND(OR($K60="副主任保育士（人数A）",$K60="専門リーダー（人数A）"),OR(AZ60=1,N60="○")),1,AND(OR($K60="園長、主任保育士、副園長等（人数A）",$K60="職務分野別リーダー（人数B）"),AZ60=1),1),"")</f>
        <v/>
      </c>
      <c r="AR60" s="95" t="str" cm="1">
        <f t="array" ref="AR60">IFERROR(_xlfn.IFS(AND(OR($K60="副主任保育士（人数A）",$K60="専門リーダー（人数A）"),OR(BA60=1,Q60="○")),1,AND(OR($K60="園長、主任保育士、副園長等（人数A）",$K60="職務分野別リーダー（人数B）"),BA60=1),1),"")</f>
        <v/>
      </c>
      <c r="AS60" s="95" t="str" cm="1">
        <f t="array" ref="AS60">IFERROR(_xlfn.IFS(AND(OR($K60="副主任保育士（人数A）",$K60="専門リーダー（人数A）"),OR(BB60=1,T60="○")),1,AND(OR($K60="園長、主任保育士、副園長等（人数A）",$K60="職務分野別リーダー（人数B）"),BB60=1),1),"")</f>
        <v/>
      </c>
      <c r="AT60" s="95" t="str" cm="1">
        <f t="array" ref="AT60">IFERROR(_xlfn.IFS(AND(OR($K60="副主任保育士（人数A）",$K60="専門リーダー（人数A）"),OR(BC60=1,W60="○")),1,AND(OR($K60="園長、主任保育士、副園長等（人数A）",$K60="職務分野別リーダー（人数B）"),BC60=1),1),"")</f>
        <v/>
      </c>
      <c r="AU60" s="95" t="str" cm="1">
        <f t="array" ref="AU60">IFERROR(_xlfn.IFS(AND(OR($K60="副主任保育士（人数A）",$K60="専門リーダー（人数A）"),OR(BD60=1,Z60="○")),1,AND(OR($K60="園長、主任保育士、副園長等（人数A）",$K60="職務分野別リーダー（人数B）"),BD60=1),1),"")</f>
        <v/>
      </c>
      <c r="AV60" s="95" t="str" cm="1">
        <f t="array" ref="AV60">IFERROR(_xlfn.IFS(AND(OR($K60="副主任保育士（人数A）",$K60="専門リーダー（人数A）"),OR(BE60=1,AC60="○")),1,AND(OR($K60="園長、主任保育士、副園長等（人数A）",$K60="職務分野別リーダー（人数B）"),BE60=1),1),"")</f>
        <v/>
      </c>
      <c r="AW60" s="95" t="str" cm="1">
        <f t="array" ref="AW60">IFERROR(_xlfn.IFS(AND($K60="副主任保育士（人数A）",OR(BF60=1,AD60="○")),1,AND(OR($K60="園長、主任保育士、副園長等（人数A）",$K60="職務分野別リーダー（人数B）",,$K60="専門リーダー（人数A）"),BF60=1),1),"")</f>
        <v/>
      </c>
      <c r="AX60" s="95" t="e">
        <f t="shared" si="10"/>
        <v>#VALUE!</v>
      </c>
      <c r="AY60" s="95" t="str">
        <f t="shared" si="10"/>
        <v/>
      </c>
      <c r="AZ60" s="96" t="str">
        <f t="shared" si="23"/>
        <v/>
      </c>
      <c r="BA60" s="95" t="str">
        <f t="shared" si="23"/>
        <v/>
      </c>
      <c r="BB60" s="95" t="str">
        <f t="shared" si="23"/>
        <v/>
      </c>
      <c r="BC60" s="95" t="str">
        <f t="shared" si="23"/>
        <v/>
      </c>
      <c r="BD60" s="95" t="str">
        <f t="shared" si="23"/>
        <v/>
      </c>
      <c r="BE60" s="95" t="str">
        <f t="shared" si="23"/>
        <v/>
      </c>
      <c r="BF60" s="95" t="str" cm="1">
        <f t="array" ref="BF60">IFERROR(_xlfn.IFS(CR60="○",1,AND(OR(K60="副主任保育士（人数A）",K60="園長、主任保育士、副園長等（人数A）"),COUNTIF(BO60,"○")&gt;0),1,AND(OR(K60="専門リーダー（人数A）",K60="職務分野別リーダー（人数B）"),CG60="○"),1),"")</f>
        <v/>
      </c>
      <c r="BG60" s="95" t="e">
        <f t="shared" si="11"/>
        <v>#VALUE!</v>
      </c>
      <c r="BH60" s="97" t="str">
        <f t="shared" si="12"/>
        <v/>
      </c>
      <c r="BI60" s="98" t="str">
        <f t="shared" si="21"/>
        <v/>
      </c>
      <c r="BJ60" s="99" t="str">
        <f t="shared" si="21"/>
        <v/>
      </c>
      <c r="BK60" s="99" t="str">
        <f t="shared" si="21"/>
        <v/>
      </c>
      <c r="BL60" s="99" t="str">
        <f t="shared" si="21"/>
        <v/>
      </c>
      <c r="BM60" s="99" t="str">
        <f t="shared" si="21"/>
        <v/>
      </c>
      <c r="BN60" s="99" t="str">
        <f t="shared" si="21"/>
        <v/>
      </c>
      <c r="BO60" s="99" t="str">
        <f t="shared" si="21"/>
        <v/>
      </c>
      <c r="BP60" s="99" t="str">
        <f t="shared" si="13"/>
        <v/>
      </c>
      <c r="BQ60" s="99" t="str">
        <f t="shared" si="14"/>
        <v/>
      </c>
      <c r="BR60" s="67"/>
      <c r="BS60" s="105"/>
      <c r="BT60" s="106"/>
      <c r="BU60" s="95" t="e">
        <f t="shared" si="22"/>
        <v>#VALUE!</v>
      </c>
      <c r="BV60" s="102" t="str">
        <f t="shared" si="2"/>
        <v/>
      </c>
      <c r="BW60" s="95" t="e">
        <f t="shared" si="16"/>
        <v>#VALUE!</v>
      </c>
      <c r="BX60" s="103" t="e">
        <f t="shared" si="17"/>
        <v>#VALUE!</v>
      </c>
      <c r="BY60" s="82"/>
      <c r="BZ60" s="101"/>
      <c r="CA60" s="101"/>
      <c r="CB60" s="101"/>
      <c r="CC60" s="101"/>
      <c r="CD60" s="101"/>
      <c r="CE60" s="101"/>
      <c r="CF60" s="101"/>
      <c r="CG60" s="101"/>
      <c r="CH60" s="101"/>
      <c r="CI60" s="101"/>
      <c r="CJ60" s="101"/>
      <c r="CK60" s="104"/>
      <c r="CL60" s="95" t="e">
        <f>IF(1&lt;=MAX(COUNTIFS([1]保・地!$F:$F,$I60,[1]保・地!$H:$H,"1")),"○","×")</f>
        <v>#VALUE!</v>
      </c>
      <c r="CM60" s="95" t="e">
        <f>IF(1&lt;=MAX(COUNTIFS([1]保・地!$F:$F,$I60,[1]保・地!$I:$I,"1")),"○","×")</f>
        <v>#VALUE!</v>
      </c>
      <c r="CN60" s="95" t="e">
        <f>IF(1&lt;=MAX(COUNTIFS([1]保・地!$F:$F,$I60,[1]保・地!$J:$J,"1")),"○","×")</f>
        <v>#VALUE!</v>
      </c>
      <c r="CO60" s="95" t="e">
        <f>IF(1&lt;=MAX(COUNTIFS([1]保・地!$F:$F,$I60,[1]保・地!$K:$K,"1")),"○","×")</f>
        <v>#VALUE!</v>
      </c>
      <c r="CP60" s="95" t="e">
        <f>IF(1&lt;=MAX(COUNTIFS([1]保・地!$F:$F,$I60,[1]保・地!$L:$L,"1")),"○","×")</f>
        <v>#VALUE!</v>
      </c>
      <c r="CQ60" s="95" t="e">
        <f>IF(1&lt;=MAX(COUNTIFS([1]保・地!$F:$F,$I60,[1]保・地!$M:$M,"1")),"○","×")</f>
        <v>#VALUE!</v>
      </c>
      <c r="CR60" s="95" t="e">
        <f>IF(1&lt;=MAX(COUNTIFS([1]保・地!$F:$F,$I60,[1]保・地!$N:$N,"1")),"○","×")</f>
        <v>#VALUE!</v>
      </c>
      <c r="CS60" s="95" t="e">
        <f>IF(1&lt;=MAX(COUNTIFS([1]保・地!$F:$F,$I60,[1]保・地!$O:$O,"1")),"○","×")</f>
        <v>#VALUE!</v>
      </c>
      <c r="CT60" s="95" t="e">
        <f>IF(1&lt;=MAX(COUNTIFS([1]保・地!$F:$F,$I60,[1]保・地!$P:$P,"1")),"○","×")</f>
        <v>#VALUE!</v>
      </c>
      <c r="CU60" s="67"/>
      <c r="CV60" s="95" t="str">
        <f t="shared" si="18"/>
        <v>-</v>
      </c>
      <c r="CW60" s="95" t="str">
        <f t="shared" si="3"/>
        <v>-</v>
      </c>
      <c r="CX60" s="95" t="str">
        <f t="shared" si="4"/>
        <v>-</v>
      </c>
      <c r="CY60" s="95" t="str">
        <f t="shared" si="5"/>
        <v>-</v>
      </c>
      <c r="CZ60" s="95" t="str">
        <f t="shared" si="6"/>
        <v>-</v>
      </c>
      <c r="DA60" s="95" t="str">
        <f t="shared" si="7"/>
        <v>-</v>
      </c>
      <c r="DB60" s="95" t="str">
        <f t="shared" si="8"/>
        <v>-</v>
      </c>
      <c r="DC60" s="95" t="str">
        <f t="shared" si="19"/>
        <v>-</v>
      </c>
      <c r="DD60" s="67"/>
      <c r="DE60" s="95" t="e">
        <f>IF(1&lt;=MAX(COUNTIFS('[2]0京都市'!$D:$D,M60,'[2]0京都市'!$F:$F,"乳児保育",'[2]0京都市'!$H:$H,I60),COUNTIFS('[2]1連盟'!$D:$D,M60,'[2]1連盟'!$F:$F,"乳児保育",'[2]1連盟'!$H:$H,I60),COUNTIFS('[2]2日保協'!$D:$D, M60,'[2]2日保協'!$F:$F,"乳児保育",'[2]2日保協'!$H:$H, I60)),"○","×")</f>
        <v>#VALUE!</v>
      </c>
      <c r="DF60" s="95" t="e">
        <f>IF(1&lt;=MAX(COUNTIFS('[2]0京都市'!$D:$D,P60,'[2]0京都市'!$F:$F,"幼児教育",'[2]0京都市'!$H:$H,I60),COUNTIFS('[2]1連盟'!$D:$D,P60,'[2]1連盟'!$F:$F,"幼児教育",'[2]1連盟'!$H:$H,I60),COUNTIFS('[2]2日保協'!$D:$D,P60,'[2]2日保協'!$F:$F,"幼児教育",'[2]2日保協'!$H:$H,I60)),"○","×")</f>
        <v>#VALUE!</v>
      </c>
      <c r="DG60" s="95" t="e">
        <f>IF(1&lt;=MAX(COUNTIFS('[2]0京都市'!$D:$D,S60,'[2]0京都市'!$F:$F,"障害児保育",'[2]0京都市'!$H:$H,I60),COUNTIFS('[2]1連盟'!$D:$D,S60,'[2]1連盟'!$F:$F,"障害児保育",'[2]1連盟'!$H:$H,I60),COUNTIFS('[2]2日保協'!$D:$D,S60,'[2]2日保協'!$F:$F,"障害児保育",'[2]2日保協'!$H:$H,I60)),"○","×")</f>
        <v>#VALUE!</v>
      </c>
      <c r="DH60" s="95" t="e">
        <f>IF(1&lt;=MAX(COUNTIFS('[2]0京都市'!$D:$D,V60,'[2]0京都市'!$F:$F,"食育・アレルギー対応",'[2]0京都市'!$H:$H,I60),COUNTIFS('[2]1連盟'!$D:$D,V60,'[2]1連盟'!$F:$F,"食育・アレルギー対応",'[2]1連盟'!$H:$H,I60),COUNTIFS('[2]2日保協'!$D:$D,V60,'[2]2日保協'!$F:$F,"食育・アレルギー対応",'[2]2日保協'!$H:$H,I60)),"○","×")</f>
        <v>#VALUE!</v>
      </c>
      <c r="DI60" s="95" t="e">
        <f>IF(1&lt;=MAX(COUNTIFS('[2]0京都市'!$D:$D,Y60,'[2]0京都市'!$F:$F,"保健衛生・安全対策",'[2]0京都市'!$H:$H,I60),COUNTIFS('[2]1連盟'!$D:$D,Y60,'[2]1連盟'!$F:$F,"保健衛生・安全対策",'[2]1連盟'!$H:$H,I60),COUNTIFS('[2]2日保協'!$D:$D,Y60,'[2]2日保協'!$F:$F,"保健衛生・安全対策",'[2]2日保協'!$H:$H,I60)),"○","×")</f>
        <v>#VALUE!</v>
      </c>
      <c r="DJ60" s="95" t="e">
        <f>IF(1&lt;=MAX(COUNTIFS('[2]0京都市'!$D:$D,AB60,'[2]0京都市'!$F:$F,"保護者支援・子育て支援",'[2]0京都市'!$H:$H,I60),COUNTIFS('[2]1連盟'!$D:$D,AB60,'[2]1連盟'!$F:$F,"保護者支援・子育て支援",'[2]1連盟'!$H:$H,I60),COUNTIFS('[2]2日保協'!$D:$D,AB60,'[2]2日保協'!$F:$F,"保護者支援・子育て支援",'[2]2日保協'!$H:$H,I60)),"○","×")</f>
        <v>#VALUE!</v>
      </c>
      <c r="DK60" s="95" t="e">
        <f>IF(1&lt;=MAX(COUNTIFS('[2]0京都市'!$D:$D,AE60,'[2]0京都市'!$F:$F,"マネジメント",'[2]0京都市'!$H:$H,I60),COUNTIFS('[2]1連盟'!$D:$D,AE60,'[2]1連盟'!$F:$F,"マネジメント",'[2]1連盟'!$H:$H,I60),COUNTIFS('[2]2日保協'!$D:$D,AE60,'[2]2日保協'!$F:$F,"マネジメント",'[2]2日保協'!$H:$H,I60)),"○","×")</f>
        <v>#VALUE!</v>
      </c>
      <c r="DL60" s="95" t="e">
        <f>IF(1&lt;=MAX(COUNTIFS('[2]0京都市'!$D:$D,AH60,'[2]0京都市'!$F:$F,"保育実践",'[2]0京都市'!$H:$H,I60),COUNTIFS('[2]1連盟'!$D:$D,AH60,'[2]1連盟'!$F:$F,"保育実践",'[2]1連盟'!$H:$H,I60),COUNTIFS('[2]2日保協'!$D:$D,AH60,'[2]2日保協'!$F:$F,"保育実践",'[2]2日保協'!$H:$H,I60)),"○","×")</f>
        <v>#VALUE!</v>
      </c>
    </row>
    <row r="61" spans="3:116" ht="19.5" customHeight="1"/>
    <row r="62" spans="3:116" ht="15" customHeight="1"/>
    <row r="63" spans="3:116" ht="15" customHeight="1"/>
    <row r="64" spans="3:11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sheetProtection algorithmName="SHA-512" hashValue="JhlUeb8fx0roM8USqDHnRo9l026o3rbwQ/MioluxZGCz3M+A1nmVrNlyN6HY4YdNqAjIOumUeEgU1xWbrlJmig==" saltValue="n4LcdGv2UcudWgMKX5LdlQ==" spinCount="100000" sheet="1" objects="1" scenarios="1"/>
  <mergeCells count="91">
    <mergeCell ref="AG9:AI9"/>
    <mergeCell ref="F8:H9"/>
    <mergeCell ref="J8:J10"/>
    <mergeCell ref="U9:W9"/>
    <mergeCell ref="X9:Z9"/>
    <mergeCell ref="AA9:AC9"/>
    <mergeCell ref="AD9:AE9"/>
    <mergeCell ref="C3:D3"/>
    <mergeCell ref="I9:I10"/>
    <mergeCell ref="L9:N9"/>
    <mergeCell ref="O9:Q9"/>
    <mergeCell ref="R9:T9"/>
    <mergeCell ref="K8:K10"/>
    <mergeCell ref="L8:AI8"/>
    <mergeCell ref="AE4:AN7"/>
    <mergeCell ref="C4:D4"/>
    <mergeCell ref="E4:G4"/>
    <mergeCell ref="C5:D5"/>
    <mergeCell ref="E5:G5"/>
    <mergeCell ref="AJ8:AJ10"/>
    <mergeCell ref="C8:C10"/>
    <mergeCell ref="D8:D10"/>
    <mergeCell ref="E8:E10"/>
    <mergeCell ref="BZ8:CJ8"/>
    <mergeCell ref="CL8:CT8"/>
    <mergeCell ref="AQ9:AQ10"/>
    <mergeCell ref="AR9:AR10"/>
    <mergeCell ref="AS9:AS10"/>
    <mergeCell ref="AT9:AT10"/>
    <mergeCell ref="AU9:AU10"/>
    <mergeCell ref="AV9:AV10"/>
    <mergeCell ref="AW9:AW10"/>
    <mergeCell ref="AX9:AX10"/>
    <mergeCell ref="AY9:AY10"/>
    <mergeCell ref="AZ9:AZ10"/>
    <mergeCell ref="BA9:BA10"/>
    <mergeCell ref="BB9:BB10"/>
    <mergeCell ref="BC9:BC10"/>
    <mergeCell ref="BD9:BD10"/>
    <mergeCell ref="BE9:BE10"/>
    <mergeCell ref="BF9:BF10"/>
    <mergeCell ref="BG9:BG10"/>
    <mergeCell ref="BH9:BH10"/>
    <mergeCell ref="BI9:BI10"/>
    <mergeCell ref="BJ9:BJ10"/>
    <mergeCell ref="BK9:BK10"/>
    <mergeCell ref="BL9:BL10"/>
    <mergeCell ref="BM9:BM10"/>
    <mergeCell ref="BN9:BN10"/>
    <mergeCell ref="BO9:BO10"/>
    <mergeCell ref="BP9:BP10"/>
    <mergeCell ref="BQ9:BQ10"/>
    <mergeCell ref="BS9:BS10"/>
    <mergeCell ref="BT9:BT10"/>
    <mergeCell ref="BU9:BU10"/>
    <mergeCell ref="BV9:BV10"/>
    <mergeCell ref="BZ9:BZ10"/>
    <mergeCell ref="CA9:CA10"/>
    <mergeCell ref="CB9:CB10"/>
    <mergeCell ref="CC9:CC10"/>
    <mergeCell ref="CD9:CD10"/>
    <mergeCell ref="CE9:CE10"/>
    <mergeCell ref="CF9:CF10"/>
    <mergeCell ref="CH9:CH10"/>
    <mergeCell ref="CJ9:CJ10"/>
    <mergeCell ref="CL9:CL10"/>
    <mergeCell ref="CM9:CM10"/>
    <mergeCell ref="CN9:CN10"/>
    <mergeCell ref="CO9:CO10"/>
    <mergeCell ref="CZ9:CZ10"/>
    <mergeCell ref="CP9:CP10"/>
    <mergeCell ref="CQ9:CQ10"/>
    <mergeCell ref="CR9:CR10"/>
    <mergeCell ref="CS9:CS10"/>
    <mergeCell ref="CT9:CT10"/>
    <mergeCell ref="AK8:AK10"/>
    <mergeCell ref="DL9:DL10"/>
    <mergeCell ref="DG9:DG10"/>
    <mergeCell ref="DH9:DH10"/>
    <mergeCell ref="DI9:DI10"/>
    <mergeCell ref="DJ9:DJ10"/>
    <mergeCell ref="DK9:DK10"/>
    <mergeCell ref="DA9:DA10"/>
    <mergeCell ref="DB9:DB10"/>
    <mergeCell ref="DC9:DC10"/>
    <mergeCell ref="DE9:DE10"/>
    <mergeCell ref="DF9:DF10"/>
    <mergeCell ref="CV9:CV10"/>
    <mergeCell ref="CW9:CW10"/>
    <mergeCell ref="CX9:CX10"/>
    <mergeCell ref="CY9:CY10"/>
  </mergeCells>
  <phoneticPr fontId="2"/>
  <conditionalFormatting sqref="BU2:BU3">
    <cfRule type="containsText" dxfId="0" priority="1" operator="containsText" text="NG">
      <formula>NOT(ISERROR(SEARCH("NG",BU2)))</formula>
    </cfRule>
  </conditionalFormatting>
  <dataValidations count="7">
    <dataValidation type="date" operator="lessThanOrEqual" allowBlank="1" showInputMessage="1" showErrorMessage="1" sqref="J11:J60" xr:uid="{C97290F9-0617-47F0-B057-A246333FE401}">
      <formula1>401404</formula1>
    </dataValidation>
    <dataValidation type="textLength" imeMode="halfAlpha" operator="equal" allowBlank="1" showInputMessage="1" showErrorMessage="1" prompt="半角数字６桁" sqref="H11:H60" xr:uid="{C6E058D9-2263-4209-A055-D5924CC12652}">
      <formula1>6</formula1>
    </dataValidation>
    <dataValidation type="whole" allowBlank="1" showInputMessage="1" showErrorMessage="1" sqref="E3" xr:uid="{1E9AAE91-961E-4030-A012-B1F8B9ADB554}">
      <formula1>1000</formula1>
      <formula2>9999</formula2>
    </dataValidation>
    <dataValidation type="whole" allowBlank="1" showInputMessage="1" showErrorMessage="1" error="整数のみ入力可能です。" sqref="X60 Z60" xr:uid="{1917A493-47AB-468C-8790-550FE5614BFB}">
      <formula1>0</formula1>
      <formula2>1000</formula2>
    </dataValidation>
    <dataValidation type="custom" allowBlank="1" showInputMessage="1" showErrorMessage="1" error="12桁の数字のみ入力可能です。確認してください。" prompt="12桁の数字のみ入力可能" sqref="AE11:AE60 P11:P60 S11:S60 V11:V60 Y11:Y60 AB11:AB60 AH11:AH60 M11:M60" xr:uid="{AA49A113-D0DD-44D2-B988-039564575B89}">
      <formula1>AND(LEN(M11)=12,ISNUMBER(--M11))</formula1>
    </dataValidation>
    <dataValidation type="list" allowBlank="1" showInputMessage="1" showErrorMessage="1" sqref="BS11:BS60" xr:uid="{F6BB5521-F9A8-4D78-A7CE-5FF15073A312}">
      <formula1>"審査終了,確認中,未連絡,　"</formula1>
    </dataValidation>
    <dataValidation type="list" allowBlank="1" showInputMessage="1" showErrorMessage="1" sqref="BZ11:CJ60" xr:uid="{96B8D740-6B56-4A81-920F-8D8D38B8BEA5}">
      <formula1>"○,×"</formula1>
    </dataValidation>
  </dataValidations>
  <pageMargins left="0.7" right="0.7" top="0.75" bottom="0.75" header="0.3" footer="0.3"/>
  <pageSetup paperSize="9" scale="39"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36DA9BCC-D64E-44CD-B2BA-E961EEBA7152}">
            <xm:f>COUNTIF($L11,【リスト】!$E$3)=1</xm:f>
            <x14:dxf>
              <fill>
                <patternFill>
                  <bgColor theme="0" tint="-0.499984740745262"/>
                </patternFill>
              </fill>
            </x14:dxf>
          </x14:cfRule>
          <xm:sqref>N11:N60</xm:sqref>
        </x14:conditionalFormatting>
        <x14:conditionalFormatting xmlns:xm="http://schemas.microsoft.com/office/excel/2006/main">
          <x14:cfRule type="expression" priority="9" id="{95C8A1E4-244A-4303-AD95-86A5C15B65BD}">
            <xm:f>COUNTIF($O11,【リスト】!$E$3)=1</xm:f>
            <x14:dxf>
              <fill>
                <patternFill>
                  <bgColor theme="0" tint="-0.499984740745262"/>
                </patternFill>
              </fill>
            </x14:dxf>
          </x14:cfRule>
          <xm:sqref>Q11:Q60</xm:sqref>
        </x14:conditionalFormatting>
        <x14:conditionalFormatting xmlns:xm="http://schemas.microsoft.com/office/excel/2006/main">
          <x14:cfRule type="expression" priority="8" id="{38783F44-17ED-4EDB-8447-37539236B2D6}">
            <xm:f>COUNTIF($R11,【リスト】!$E$3)=1</xm:f>
            <x14:dxf>
              <fill>
                <patternFill>
                  <bgColor theme="0" tint="-0.499984740745262"/>
                </patternFill>
              </fill>
            </x14:dxf>
          </x14:cfRule>
          <xm:sqref>T11:T60</xm:sqref>
        </x14:conditionalFormatting>
        <x14:conditionalFormatting xmlns:xm="http://schemas.microsoft.com/office/excel/2006/main">
          <x14:cfRule type="expression" priority="7" id="{5256A83B-9B49-497F-82B7-D7949EFD856E}">
            <xm:f>COUNTIF($U11,【リスト】!$E$3)=1</xm:f>
            <x14:dxf>
              <fill>
                <patternFill>
                  <bgColor theme="0" tint="-0.499984740745262"/>
                </patternFill>
              </fill>
            </x14:dxf>
          </x14:cfRule>
          <xm:sqref>W11:W60</xm:sqref>
        </x14:conditionalFormatting>
        <x14:conditionalFormatting xmlns:xm="http://schemas.microsoft.com/office/excel/2006/main">
          <x14:cfRule type="expression" priority="6" id="{35B8ED07-256C-4B8A-B89F-C904213FBA80}">
            <xm:f>COUNTIF($X11,【リスト】!$E$3)=1</xm:f>
            <x14:dxf>
              <fill>
                <patternFill>
                  <bgColor theme="0" tint="-0.499984740745262"/>
                </patternFill>
              </fill>
            </x14:dxf>
          </x14:cfRule>
          <xm:sqref>Z11:Z60</xm:sqref>
        </x14:conditionalFormatting>
        <x14:conditionalFormatting xmlns:xm="http://schemas.microsoft.com/office/excel/2006/main">
          <x14:cfRule type="expression" priority="5" id="{836D4EAD-44C9-4C5F-8A60-FA8CD82D53D4}">
            <xm:f>COUNTIF($AA11,【リスト】!$E$3)=1</xm:f>
            <x14:dxf>
              <fill>
                <patternFill>
                  <bgColor theme="0" tint="-0.499984740745262"/>
                </patternFill>
              </fill>
            </x14:dxf>
          </x14:cfRule>
          <xm:sqref>AC11:AC60</xm:sqref>
        </x14:conditionalFormatting>
        <x14:conditionalFormatting xmlns:xm="http://schemas.microsoft.com/office/excel/2006/main">
          <x14:cfRule type="expression" priority="11" id="{A898CD3B-E37C-4702-8410-72DA2FA125C7}">
            <xm:f>COUNTIF($K11,【リスト】!$C$3)+COUNTIF($K11,【リスト】!$C$5)=1</xm:f>
            <x14:dxf>
              <fill>
                <patternFill>
                  <bgColor theme="1" tint="0.499984740745262"/>
                </patternFill>
              </fill>
            </x14:dxf>
          </x14:cfRule>
          <xm:sqref>AD11:AF60</xm:sqref>
        </x14:conditionalFormatting>
        <x14:conditionalFormatting xmlns:xm="http://schemas.microsoft.com/office/excel/2006/main">
          <x14:cfRule type="expression" priority="3" id="{541CB262-7719-494F-91EB-C5BC0FEE6006}">
            <xm:f>COUNTIF($AD11,【リスト】!$E$3)=1</xm:f>
            <x14:dxf>
              <fill>
                <patternFill>
                  <bgColor theme="0" tint="-0.499984740745262"/>
                </patternFill>
              </fill>
            </x14:dxf>
          </x14:cfRule>
          <xm:sqref>AF11:AF60</xm:sqref>
        </x14:conditionalFormatting>
        <x14:conditionalFormatting xmlns:xm="http://schemas.microsoft.com/office/excel/2006/main">
          <x14:cfRule type="expression" priority="12" id="{A618302F-C043-4F2F-B52A-2212BB770C74}">
            <xm:f>COUNTIF($AG11,【リスト】!$E$3)=1</xm:f>
            <x14:dxf>
              <fill>
                <patternFill>
                  <bgColor theme="0" tint="-0.499984740745262"/>
                </patternFill>
              </fill>
            </x14:dxf>
          </x14:cfRule>
          <xm:sqref>AI11:AI60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C80DA458-96E2-4F11-8356-092D6BF941D6}">
          <x14:formula1>
            <xm:f>【リスト】!$A$2:$A$11</xm:f>
          </x14:formula1>
          <xm:sqref>E5:G5</xm:sqref>
        </x14:dataValidation>
        <x14:dataValidation type="list" allowBlank="1" showInputMessage="1" showErrorMessage="1" xr:uid="{AA0D1A59-A501-4851-95FF-FD4FB281D8B2}">
          <x14:formula1>
            <xm:f>【リスト】!$B$2:$B$17</xm:f>
          </x14:formula1>
          <xm:sqref>E11:E60</xm:sqref>
        </x14:dataValidation>
        <x14:dataValidation type="list" allowBlank="1" showInputMessage="1" showErrorMessage="1" xr:uid="{63798055-AAAA-41C9-8BC1-5693A3014F6C}">
          <x14:formula1>
            <xm:f>【リスト】!$C$2:$C$5</xm:f>
          </x14:formula1>
          <xm:sqref>K11:K60</xm:sqref>
        </x14:dataValidation>
        <x14:dataValidation type="list" allowBlank="1" showInputMessage="1" showErrorMessage="1" prompt="注意_x000a_保育士証に記載の都道府県を選択してください。" xr:uid="{55594E37-BD75-4F44-957B-B7E7F105F0B3}">
          <x14:formula1>
            <xm:f>【リスト】!$D$2:$D$48</xm:f>
          </x14:formula1>
          <xm:sqref>F11:F60</xm:sqref>
        </x14:dataValidation>
        <x14:dataValidation type="list" allowBlank="1" showInputMessage="1" showErrorMessage="1" error="整数のみ入力可能です。" xr:uid="{E222625B-2667-4F5A-9780-583510A5C85F}">
          <x14:formula1>
            <xm:f>【リスト】!$E$2:$E$3</xm:f>
          </x14:formula1>
          <xm:sqref>L11:L60 N11:O60 Q11:R60 W11:W60 T11:U60 Z11:Z59 X11:X59 AA11:AA60 AF11:AK60 AC11:AD60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4AEE8-F1DA-49B3-8B31-AF10401CA515}">
  <dimension ref="A1:E48"/>
  <sheetViews>
    <sheetView topLeftCell="A4" workbookViewId="0">
      <selection activeCell="I25" sqref="I25"/>
    </sheetView>
  </sheetViews>
  <sheetFormatPr defaultRowHeight="13.5"/>
  <cols>
    <col min="1" max="1" width="18.875" style="12" bestFit="1" customWidth="1"/>
    <col min="3" max="3" width="29" bestFit="1" customWidth="1"/>
  </cols>
  <sheetData>
    <row r="1" spans="1:5" s="11" customFormat="1" ht="12.75">
      <c r="A1" s="11" t="s">
        <v>124</v>
      </c>
      <c r="B1" s="11" t="s">
        <v>125</v>
      </c>
      <c r="C1" s="11" t="s">
        <v>126</v>
      </c>
      <c r="D1" s="11" t="s">
        <v>127</v>
      </c>
      <c r="E1" s="11" t="s">
        <v>128</v>
      </c>
    </row>
    <row r="2" spans="1:5" s="12" customFormat="1" ht="12.75">
      <c r="A2" s="12" t="s">
        <v>129</v>
      </c>
      <c r="B2" s="12" t="s">
        <v>130</v>
      </c>
      <c r="C2" s="12" t="s">
        <v>131</v>
      </c>
      <c r="D2" s="12" t="s">
        <v>132</v>
      </c>
    </row>
    <row r="3" spans="1:5" s="12" customFormat="1" ht="12.75">
      <c r="A3" s="12" t="s">
        <v>133</v>
      </c>
      <c r="B3" s="12" t="s">
        <v>134</v>
      </c>
      <c r="C3" s="12" t="s">
        <v>135</v>
      </c>
      <c r="D3" s="12" t="s">
        <v>136</v>
      </c>
      <c r="E3" s="12" t="s">
        <v>137</v>
      </c>
    </row>
    <row r="4" spans="1:5" s="12" customFormat="1" ht="12.75">
      <c r="A4" s="12" t="s">
        <v>138</v>
      </c>
      <c r="B4" s="12" t="s">
        <v>139</v>
      </c>
      <c r="C4" s="12" t="s">
        <v>140</v>
      </c>
      <c r="D4" s="12" t="s">
        <v>141</v>
      </c>
    </row>
    <row r="5" spans="1:5" s="12" customFormat="1" ht="12.75">
      <c r="A5" s="12" t="s">
        <v>142</v>
      </c>
      <c r="B5" s="12" t="s">
        <v>143</v>
      </c>
      <c r="C5" s="12" t="s">
        <v>144</v>
      </c>
      <c r="D5" s="12" t="s">
        <v>145</v>
      </c>
    </row>
    <row r="6" spans="1:5" s="12" customFormat="1" ht="12.75">
      <c r="A6" s="12" t="s">
        <v>146</v>
      </c>
      <c r="B6" s="12" t="s">
        <v>147</v>
      </c>
      <c r="D6" s="12" t="s">
        <v>148</v>
      </c>
    </row>
    <row r="7" spans="1:5" s="12" customFormat="1" ht="12.75">
      <c r="A7" s="12" t="s">
        <v>149</v>
      </c>
      <c r="B7" s="12" t="s">
        <v>150</v>
      </c>
      <c r="D7" s="12" t="s">
        <v>151</v>
      </c>
    </row>
    <row r="8" spans="1:5" s="12" customFormat="1" ht="12.75">
      <c r="A8" s="12" t="s">
        <v>152</v>
      </c>
      <c r="B8" s="12" t="s">
        <v>153</v>
      </c>
      <c r="D8" s="12" t="s">
        <v>154</v>
      </c>
    </row>
    <row r="9" spans="1:5" s="12" customFormat="1" ht="12.75">
      <c r="A9" s="12" t="s">
        <v>155</v>
      </c>
      <c r="B9" s="12" t="s">
        <v>156</v>
      </c>
      <c r="D9" s="12" t="s">
        <v>157</v>
      </c>
    </row>
    <row r="10" spans="1:5" s="12" customFormat="1" ht="12.75">
      <c r="A10" s="12" t="s">
        <v>158</v>
      </c>
      <c r="B10" s="12" t="s">
        <v>159</v>
      </c>
      <c r="D10" s="12" t="s">
        <v>160</v>
      </c>
    </row>
    <row r="11" spans="1:5" s="12" customFormat="1" ht="12.75">
      <c r="A11" s="12" t="s">
        <v>161</v>
      </c>
      <c r="B11" s="12" t="s">
        <v>162</v>
      </c>
      <c r="D11" s="12" t="s">
        <v>163</v>
      </c>
    </row>
    <row r="12" spans="1:5" s="12" customFormat="1" ht="12.75">
      <c r="B12" s="12" t="s">
        <v>164</v>
      </c>
      <c r="D12" s="12" t="s">
        <v>165</v>
      </c>
    </row>
    <row r="13" spans="1:5" s="12" customFormat="1" ht="12.75">
      <c r="B13" s="12" t="s">
        <v>166</v>
      </c>
      <c r="D13" s="12" t="s">
        <v>167</v>
      </c>
    </row>
    <row r="14" spans="1:5" s="12" customFormat="1" ht="12.75">
      <c r="B14" s="12" t="s">
        <v>168</v>
      </c>
      <c r="D14" s="12" t="s">
        <v>169</v>
      </c>
    </row>
    <row r="15" spans="1:5" s="12" customFormat="1" ht="12.75">
      <c r="B15" s="12" t="s">
        <v>170</v>
      </c>
      <c r="D15" s="12" t="s">
        <v>171</v>
      </c>
    </row>
    <row r="16" spans="1:5" s="12" customFormat="1" ht="12.75">
      <c r="B16" s="12" t="s">
        <v>172</v>
      </c>
      <c r="D16" s="12" t="s">
        <v>173</v>
      </c>
    </row>
    <row r="17" spans="2:4" s="12" customFormat="1" ht="12.75">
      <c r="B17" s="12" t="s">
        <v>174</v>
      </c>
      <c r="D17" s="12" t="s">
        <v>175</v>
      </c>
    </row>
    <row r="18" spans="2:4" s="12" customFormat="1" ht="12.75">
      <c r="D18" s="12" t="s">
        <v>176</v>
      </c>
    </row>
    <row r="19" spans="2:4" s="12" customFormat="1" ht="12.75">
      <c r="D19" s="12" t="s">
        <v>177</v>
      </c>
    </row>
    <row r="20" spans="2:4" s="12" customFormat="1" ht="12.75">
      <c r="D20" s="12" t="s">
        <v>178</v>
      </c>
    </row>
    <row r="21" spans="2:4" s="12" customFormat="1" ht="12.75">
      <c r="D21" s="12" t="s">
        <v>179</v>
      </c>
    </row>
    <row r="22" spans="2:4" s="12" customFormat="1" ht="12.75">
      <c r="D22" s="12" t="s">
        <v>180</v>
      </c>
    </row>
    <row r="23" spans="2:4" s="12" customFormat="1" ht="12.75">
      <c r="D23" s="12" t="s">
        <v>181</v>
      </c>
    </row>
    <row r="24" spans="2:4" s="12" customFormat="1" ht="12.75">
      <c r="D24" s="12" t="s">
        <v>182</v>
      </c>
    </row>
    <row r="25" spans="2:4" s="12" customFormat="1" ht="12.75">
      <c r="D25" s="12" t="s">
        <v>183</v>
      </c>
    </row>
    <row r="26" spans="2:4" s="12" customFormat="1" ht="12.75">
      <c r="D26" s="12" t="s">
        <v>184</v>
      </c>
    </row>
    <row r="27" spans="2:4" s="12" customFormat="1" ht="12.75">
      <c r="D27" s="12" t="s">
        <v>185</v>
      </c>
    </row>
    <row r="28" spans="2:4" s="12" customFormat="1" ht="12.75">
      <c r="D28" s="12" t="s">
        <v>186</v>
      </c>
    </row>
    <row r="29" spans="2:4" s="12" customFormat="1" ht="12.75">
      <c r="D29" s="12" t="s">
        <v>187</v>
      </c>
    </row>
    <row r="30" spans="2:4" s="12" customFormat="1" ht="12.75">
      <c r="D30" s="12" t="s">
        <v>188</v>
      </c>
    </row>
    <row r="31" spans="2:4" s="12" customFormat="1" ht="12.75">
      <c r="D31" s="12" t="s">
        <v>189</v>
      </c>
    </row>
    <row r="32" spans="2:4" s="12" customFormat="1" ht="12.75">
      <c r="D32" s="12" t="s">
        <v>190</v>
      </c>
    </row>
    <row r="33" spans="4:4" s="12" customFormat="1" ht="12.75">
      <c r="D33" s="12" t="s">
        <v>191</v>
      </c>
    </row>
    <row r="34" spans="4:4" s="12" customFormat="1" ht="12.75">
      <c r="D34" s="12" t="s">
        <v>192</v>
      </c>
    </row>
    <row r="35" spans="4:4" s="12" customFormat="1" ht="12.75">
      <c r="D35" s="12" t="s">
        <v>193</v>
      </c>
    </row>
    <row r="36" spans="4:4" s="12" customFormat="1" ht="12.75">
      <c r="D36" s="12" t="s">
        <v>194</v>
      </c>
    </row>
    <row r="37" spans="4:4" s="12" customFormat="1" ht="12.75">
      <c r="D37" s="12" t="s">
        <v>195</v>
      </c>
    </row>
    <row r="38" spans="4:4" s="12" customFormat="1" ht="12.75">
      <c r="D38" s="12" t="s">
        <v>196</v>
      </c>
    </row>
    <row r="39" spans="4:4" s="12" customFormat="1" ht="12.75">
      <c r="D39" s="12" t="s">
        <v>197</v>
      </c>
    </row>
    <row r="40" spans="4:4" s="12" customFormat="1" ht="12.75">
      <c r="D40" s="12" t="s">
        <v>198</v>
      </c>
    </row>
    <row r="41" spans="4:4" s="12" customFormat="1" ht="12.75">
      <c r="D41" s="12" t="s">
        <v>199</v>
      </c>
    </row>
    <row r="42" spans="4:4" s="12" customFormat="1" ht="12.75">
      <c r="D42" s="12" t="s">
        <v>200</v>
      </c>
    </row>
    <row r="43" spans="4:4" s="12" customFormat="1" ht="12.75">
      <c r="D43" s="12" t="s">
        <v>201</v>
      </c>
    </row>
    <row r="44" spans="4:4" s="12" customFormat="1" ht="12.75">
      <c r="D44" s="12" t="s">
        <v>202</v>
      </c>
    </row>
    <row r="45" spans="4:4" s="12" customFormat="1" ht="12.75">
      <c r="D45" s="12" t="s">
        <v>203</v>
      </c>
    </row>
    <row r="46" spans="4:4" s="12" customFormat="1" ht="12.75">
      <c r="D46" s="12" t="s">
        <v>204</v>
      </c>
    </row>
    <row r="47" spans="4:4" s="12" customFormat="1" ht="12.75">
      <c r="D47" s="12" t="s">
        <v>205</v>
      </c>
    </row>
    <row r="48" spans="4:4" s="12" customFormat="1" ht="12.75">
      <c r="D48" s="12" t="s">
        <v>206</v>
      </c>
    </row>
  </sheetData>
  <phoneticPr fontId="1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1739E9F95901F4EAA8FCA02B0615200" ma:contentTypeVersion="3" ma:contentTypeDescription="新しいドキュメントを作成します。" ma:contentTypeScope="" ma:versionID="86469ba80b3cc6dad37e45e6a9351143">
  <xsd:schema xmlns:xsd="http://www.w3.org/2001/XMLSchema" xmlns:xs="http://www.w3.org/2001/XMLSchema" xmlns:p="http://schemas.microsoft.com/office/2006/metadata/properties" xmlns:ns2="86fe2376-a461-484d-b605-a81827c037b8" targetNamespace="http://schemas.microsoft.com/office/2006/metadata/properties" ma:root="true" ma:fieldsID="51de6ea40b3da2c753dfefa167661233" ns2:_="">
    <xsd:import namespace="86fe2376-a461-484d-b605-a81827c037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376-a461-484d-b605-a81827c037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145BA5-6288-4621-A8EA-0AAE719BC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e2376-a461-484d-b605-a81827c037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8DD302-B045-42C1-9E23-BA564A6258AC}">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86fe2376-a461-484d-b605-a81827c037b8"/>
    <ds:schemaRef ds:uri="http://www.w3.org/XML/1998/namespace"/>
  </ds:schemaRefs>
</ds:datastoreItem>
</file>

<file path=customXml/itemProps3.xml><?xml version="1.0" encoding="utf-8"?>
<ds:datastoreItem xmlns:ds="http://schemas.openxmlformats.org/officeDocument/2006/customXml" ds:itemID="{A1507FAA-1B25-45E2-AB16-53D2CAFCFF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研修要件確認シート</vt:lpstr>
      <vt:lpstr>【リスト】</vt:lpstr>
      <vt:lpstr>研修要件確認シート!Print_Area</vt:lpstr>
    </vt:vector>
  </TitlesOfParts>
  <Manager/>
  <Company>Kyoto City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Kitajima</dc:creator>
  <cp:keywords/>
  <dc:description/>
  <cp:lastModifiedBy>nakajo</cp:lastModifiedBy>
  <cp:revision/>
  <dcterms:created xsi:type="dcterms:W3CDTF">2025-06-11T23:42:40Z</dcterms:created>
  <dcterms:modified xsi:type="dcterms:W3CDTF">2026-07-22T05:52:18Z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0x01010031739E9F95901F4EAA8FCA02B0615200</vt:lpwstr>
  </property>
</Properties>
</file>