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hoqb9410\Desktop\"/>
    </mc:Choice>
  </mc:AlternateContent>
  <xr:revisionPtr revIDLastSave="0" documentId="13_ncr:1_{D6B4A621-B302-483C-8BC1-E8A7E338C80D}" xr6:coauthVersionLast="47" xr6:coauthVersionMax="47" xr10:uidLastSave="{00000000-0000-0000-0000-000000000000}"/>
  <bookViews>
    <workbookView xWindow="-120" yWindow="-120" windowWidth="20730" windowHeight="11310" tabRatio="918" activeTab="4" xr2:uid="{00000000-000D-0000-FFFF-FFFF00000000}"/>
  </bookViews>
  <sheets>
    <sheet name="第１号様式" sheetId="2" r:id="rId1"/>
    <sheet name="第２号様式(1枚目)" sheetId="1" r:id="rId2"/>
    <sheet name="第２号様式(2枚目)" sheetId="12" r:id="rId3"/>
    <sheet name="第２号様式(3枚目)" sheetId="13" r:id="rId4"/>
    <sheet name="第２号様式【記入例】" sheetId="14" r:id="rId5"/>
  </sheets>
  <externalReferences>
    <externalReference r:id="rId6"/>
  </externalReferences>
  <definedNames>
    <definedName name="_xlnm.Print_Area" localSheetId="0">第１号様式!$A$1:$BG$35</definedName>
    <definedName name="_xlnm.Print_Area" localSheetId="1">'第２号様式(1枚目)'!$A$1:$L$41</definedName>
    <definedName name="_xlnm.Print_Area" localSheetId="2">'第２号様式(2枚目)'!$A$1:$L$41</definedName>
    <definedName name="_xlnm.Print_Area" localSheetId="3">'第２号様式(3枚目)'!$A$1:$L$41</definedName>
    <definedName name="_xlnm.Print_Area" localSheetId="4">第２号様式【記入例】!$A$1:$L$41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 i="14" l="1"/>
  <c r="D29" i="14"/>
  <c r="D34" i="14" s="1"/>
  <c r="E29" i="14"/>
  <c r="E34" i="14" s="1"/>
  <c r="F29" i="14"/>
  <c r="F34" i="14" s="1"/>
  <c r="G29" i="14"/>
  <c r="G34" i="14" s="1"/>
  <c r="H29" i="14"/>
  <c r="H34" i="14" s="1"/>
  <c r="I29" i="14"/>
  <c r="I34" i="14" s="1"/>
  <c r="J29" i="14"/>
  <c r="K29" i="14"/>
  <c r="L29" i="14"/>
  <c r="D32" i="14"/>
  <c r="E32" i="14"/>
  <c r="F32" i="14"/>
  <c r="G32" i="14"/>
  <c r="H32" i="14"/>
  <c r="I32" i="14"/>
  <c r="J32" i="14"/>
  <c r="J34" i="14" s="1"/>
  <c r="K32" i="14"/>
  <c r="K34" i="14" s="1"/>
  <c r="L32" i="14"/>
  <c r="L34" i="14"/>
  <c r="L46" i="14" s="1"/>
  <c r="L37" i="14"/>
  <c r="L38" i="14"/>
  <c r="O38" i="14"/>
  <c r="P38" i="14"/>
  <c r="Q38" i="14"/>
  <c r="R38" i="14"/>
  <c r="S38" i="14"/>
  <c r="T38" i="14"/>
  <c r="U38" i="14"/>
  <c r="V38" i="14"/>
  <c r="W38" i="14"/>
  <c r="AA38" i="14" s="1"/>
  <c r="X38" i="14"/>
  <c r="Y38" i="14"/>
  <c r="Z38" i="14"/>
  <c r="O39" i="14"/>
  <c r="P39" i="14"/>
  <c r="Q39" i="14"/>
  <c r="AA39" i="14" s="1"/>
  <c r="R39" i="14"/>
  <c r="S39" i="14"/>
  <c r="T39" i="14"/>
  <c r="U39" i="14"/>
  <c r="V39" i="14"/>
  <c r="W39" i="14"/>
  <c r="X39" i="14"/>
  <c r="Y39" i="14"/>
  <c r="Z39" i="14"/>
  <c r="O40" i="14"/>
  <c r="AA40" i="14" s="1"/>
  <c r="P40" i="14"/>
  <c r="Q40" i="14"/>
  <c r="R40" i="14"/>
  <c r="S40" i="14"/>
  <c r="T40" i="14"/>
  <c r="U40" i="14"/>
  <c r="V40" i="14"/>
  <c r="W40" i="14"/>
  <c r="X40" i="14"/>
  <c r="Y40" i="14"/>
  <c r="Z40" i="14"/>
  <c r="AA41" i="14" l="1"/>
  <c r="I46" i="14"/>
  <c r="I45" i="14"/>
  <c r="AB40" i="14"/>
  <c r="K45" i="14"/>
  <c r="K46" i="14"/>
  <c r="H46" i="14"/>
  <c r="H45" i="14"/>
  <c r="J46" i="14"/>
  <c r="J45" i="14"/>
  <c r="G45" i="14"/>
  <c r="G46" i="14"/>
  <c r="AB38" i="14"/>
  <c r="AB41" i="14" s="1"/>
  <c r="L39" i="14"/>
  <c r="D45" i="14"/>
  <c r="D46" i="14"/>
  <c r="F45" i="14"/>
  <c r="F46" i="14"/>
  <c r="AB39" i="14"/>
  <c r="E46" i="14"/>
  <c r="E45" i="14"/>
  <c r="L45" i="14"/>
  <c r="L40" i="14"/>
  <c r="M46" i="14" l="1"/>
  <c r="M45" i="14"/>
  <c r="BX8" i="2" l="1"/>
  <c r="BW8" i="2"/>
  <c r="BV8" i="2"/>
  <c r="BU8" i="2"/>
  <c r="BX6" i="2"/>
  <c r="BW6" i="2"/>
  <c r="BV6" i="2"/>
  <c r="BU6" i="2"/>
  <c r="BX4" i="2"/>
  <c r="BW4" i="2"/>
  <c r="BV4" i="2"/>
  <c r="BU4" i="2"/>
  <c r="BX2" i="2"/>
  <c r="BW2" i="2"/>
  <c r="BV2" i="2"/>
  <c r="BU2" i="2"/>
  <c r="E32" i="13"/>
  <c r="F32" i="13"/>
  <c r="G32" i="13"/>
  <c r="H32" i="13"/>
  <c r="I32" i="13"/>
  <c r="J32" i="13"/>
  <c r="K32" i="13"/>
  <c r="L32" i="13"/>
  <c r="D32" i="13"/>
  <c r="E32" i="12"/>
  <c r="F32" i="12"/>
  <c r="G32" i="12"/>
  <c r="H32" i="12"/>
  <c r="I32" i="12"/>
  <c r="J32" i="12"/>
  <c r="K32" i="12"/>
  <c r="L32" i="12"/>
  <c r="D32" i="12"/>
  <c r="G32" i="1"/>
  <c r="H32" i="1"/>
  <c r="I32" i="1"/>
  <c r="J32" i="1"/>
  <c r="K32" i="1"/>
  <c r="L32" i="1"/>
  <c r="F32" i="1"/>
  <c r="E32" i="1"/>
  <c r="D32" i="1"/>
  <c r="I1" i="13" l="1"/>
  <c r="I1" i="12"/>
  <c r="I1" i="1"/>
  <c r="I2" i="1"/>
  <c r="B1" i="1" l="1"/>
  <c r="V39" i="1"/>
  <c r="O38" i="1"/>
  <c r="L45" i="13"/>
  <c r="K45" i="13"/>
  <c r="J45" i="13"/>
  <c r="I45" i="13"/>
  <c r="H45" i="13"/>
  <c r="G45" i="13"/>
  <c r="F45" i="13"/>
  <c r="E45" i="13"/>
  <c r="D45" i="13"/>
  <c r="Z40" i="13"/>
  <c r="Y40" i="13"/>
  <c r="X40" i="13"/>
  <c r="W40" i="13"/>
  <c r="V40" i="13"/>
  <c r="U40" i="13"/>
  <c r="T40" i="13"/>
  <c r="S40" i="13"/>
  <c r="R40" i="13"/>
  <c r="Q40" i="13"/>
  <c r="P40" i="13"/>
  <c r="O40" i="13"/>
  <c r="Z39" i="13"/>
  <c r="Y39" i="13"/>
  <c r="X39" i="13"/>
  <c r="W39" i="13"/>
  <c r="V39" i="13"/>
  <c r="U39" i="13"/>
  <c r="T39" i="13"/>
  <c r="S39" i="13"/>
  <c r="R39" i="13"/>
  <c r="Q39" i="13"/>
  <c r="P39" i="13"/>
  <c r="O39" i="13"/>
  <c r="L39" i="13"/>
  <c r="AB38" i="13"/>
  <c r="Z38" i="13"/>
  <c r="Y38" i="13"/>
  <c r="X38" i="13"/>
  <c r="W38" i="13"/>
  <c r="V38" i="13"/>
  <c r="U38" i="13"/>
  <c r="T38" i="13"/>
  <c r="S38" i="13"/>
  <c r="R38" i="13"/>
  <c r="Q38" i="13"/>
  <c r="P38" i="13"/>
  <c r="O38" i="13"/>
  <c r="L38" i="13"/>
  <c r="L37" i="13"/>
  <c r="G34" i="13"/>
  <c r="G46" i="13" s="1"/>
  <c r="L29" i="13"/>
  <c r="L34" i="13" s="1"/>
  <c r="K29" i="13"/>
  <c r="K34" i="13" s="1"/>
  <c r="K46" i="13" s="1"/>
  <c r="J29" i="13"/>
  <c r="J34" i="13" s="1"/>
  <c r="J46" i="13" s="1"/>
  <c r="I29" i="13"/>
  <c r="I34" i="13" s="1"/>
  <c r="I46" i="13" s="1"/>
  <c r="H29" i="13"/>
  <c r="H34" i="13" s="1"/>
  <c r="H46" i="13" s="1"/>
  <c r="G29" i="13"/>
  <c r="F29" i="13"/>
  <c r="F34" i="13" s="1"/>
  <c r="F46" i="13" s="1"/>
  <c r="E29" i="13"/>
  <c r="E34" i="13" s="1"/>
  <c r="E46" i="13" s="1"/>
  <c r="D29" i="13"/>
  <c r="D34" i="13" s="1"/>
  <c r="D46" i="13" s="1"/>
  <c r="I2" i="13"/>
  <c r="L45" i="12"/>
  <c r="K45" i="12"/>
  <c r="J45" i="12"/>
  <c r="I45" i="12"/>
  <c r="H45" i="12"/>
  <c r="G45" i="12"/>
  <c r="F45" i="12"/>
  <c r="AB40" i="12"/>
  <c r="Z40" i="12"/>
  <c r="Y40" i="12"/>
  <c r="X40" i="12"/>
  <c r="W40" i="12"/>
  <c r="V40" i="12"/>
  <c r="U40" i="12"/>
  <c r="T40" i="12"/>
  <c r="S40" i="12"/>
  <c r="R40" i="12"/>
  <c r="Q40" i="12"/>
  <c r="P40" i="12"/>
  <c r="O40" i="12"/>
  <c r="Z39" i="12"/>
  <c r="Y39" i="12"/>
  <c r="X39" i="12"/>
  <c r="W39" i="12"/>
  <c r="V39" i="12"/>
  <c r="U39" i="12"/>
  <c r="T39" i="12"/>
  <c r="S39" i="12"/>
  <c r="R39" i="12"/>
  <c r="Q39" i="12"/>
  <c r="P39" i="12"/>
  <c r="O39" i="12"/>
  <c r="AB38" i="12"/>
  <c r="Z38" i="12"/>
  <c r="Y38" i="12"/>
  <c r="X38" i="12"/>
  <c r="W38" i="12"/>
  <c r="V38" i="12"/>
  <c r="U38" i="12"/>
  <c r="T38" i="12"/>
  <c r="S38" i="12"/>
  <c r="R38" i="12"/>
  <c r="Q38" i="12"/>
  <c r="P38" i="12"/>
  <c r="O38" i="12"/>
  <c r="L37" i="12"/>
  <c r="H34" i="12"/>
  <c r="H46" i="12" s="1"/>
  <c r="G34" i="12"/>
  <c r="G46" i="12" s="1"/>
  <c r="L38" i="12"/>
  <c r="L29" i="12"/>
  <c r="L34" i="12" s="1"/>
  <c r="K29" i="12"/>
  <c r="K34" i="12" s="1"/>
  <c r="K46" i="12" s="1"/>
  <c r="J29" i="12"/>
  <c r="J34" i="12" s="1"/>
  <c r="J46" i="12" s="1"/>
  <c r="I29" i="12"/>
  <c r="I34" i="12" s="1"/>
  <c r="I46" i="12" s="1"/>
  <c r="H29" i="12"/>
  <c r="G29" i="12"/>
  <c r="F29" i="12"/>
  <c r="F34" i="12" s="1"/>
  <c r="F46" i="12" s="1"/>
  <c r="E29" i="12"/>
  <c r="E34" i="12" s="1"/>
  <c r="E46" i="12" s="1"/>
  <c r="D29" i="12"/>
  <c r="D34" i="12" s="1"/>
  <c r="D46" i="12" s="1"/>
  <c r="I2" i="12"/>
  <c r="F29" i="1"/>
  <c r="L37" i="1"/>
  <c r="L45" i="1"/>
  <c r="D45" i="12" l="1"/>
  <c r="L39" i="12"/>
  <c r="E45" i="12"/>
  <c r="M45" i="12" s="1"/>
  <c r="B1" i="12"/>
  <c r="B1" i="13"/>
  <c r="AB39" i="13"/>
  <c r="AB40" i="13"/>
  <c r="M45" i="13"/>
  <c r="AA39" i="13"/>
  <c r="AA40" i="13"/>
  <c r="AA38" i="13"/>
  <c r="AB39" i="12"/>
  <c r="AA38" i="12"/>
  <c r="AA40" i="12"/>
  <c r="AA39" i="12"/>
  <c r="L46" i="13"/>
  <c r="M46" i="13" s="1"/>
  <c r="L40" i="13"/>
  <c r="L46" i="12"/>
  <c r="M46" i="12" s="1"/>
  <c r="L40" i="12"/>
  <c r="AB41" i="13" l="1"/>
  <c r="AB41" i="12"/>
  <c r="AA41" i="13"/>
  <c r="AA41" i="12"/>
  <c r="P38" i="1" l="1"/>
  <c r="N26" i="2" s="1"/>
  <c r="CI2" i="2" s="1"/>
  <c r="Q38" i="1"/>
  <c r="Q26" i="2" s="1"/>
  <c r="CH2" i="2" s="1"/>
  <c r="R38" i="1"/>
  <c r="T26" i="2" s="1"/>
  <c r="CG2" i="2" s="1"/>
  <c r="S38" i="1"/>
  <c r="W26" i="2" s="1"/>
  <c r="CF2" i="2" s="1"/>
  <c r="T38" i="1"/>
  <c r="Z26" i="2" s="1"/>
  <c r="CE2" i="2" s="1"/>
  <c r="U38" i="1"/>
  <c r="AC26" i="2" s="1"/>
  <c r="CD2" i="2" s="1"/>
  <c r="V38" i="1"/>
  <c r="AF26" i="2" s="1"/>
  <c r="CC2" i="2" s="1"/>
  <c r="W38" i="1"/>
  <c r="AI26" i="2" s="1"/>
  <c r="CB2" i="2" s="1"/>
  <c r="X38" i="1"/>
  <c r="AL26" i="2" s="1"/>
  <c r="CA2" i="2" s="1"/>
  <c r="Y38" i="1"/>
  <c r="AO26" i="2" s="1"/>
  <c r="BZ2" i="2" s="1"/>
  <c r="Z38" i="1"/>
  <c r="AR26" i="2" s="1"/>
  <c r="BY2" i="2" s="1"/>
  <c r="P39" i="1"/>
  <c r="N27" i="2" s="1"/>
  <c r="CI4" i="2" s="1"/>
  <c r="Q39" i="1"/>
  <c r="Q27" i="2" s="1"/>
  <c r="CH4" i="2" s="1"/>
  <c r="R39" i="1"/>
  <c r="T27" i="2" s="1"/>
  <c r="CG4" i="2" s="1"/>
  <c r="S39" i="1"/>
  <c r="W27" i="2" s="1"/>
  <c r="CF4" i="2" s="1"/>
  <c r="T39" i="1"/>
  <c r="Z27" i="2" s="1"/>
  <c r="CE4" i="2" s="1"/>
  <c r="U39" i="1"/>
  <c r="AC27" i="2" s="1"/>
  <c r="CD4" i="2" s="1"/>
  <c r="AF27" i="2"/>
  <c r="CC4" i="2" s="1"/>
  <c r="W39" i="1"/>
  <c r="AI27" i="2" s="1"/>
  <c r="CB4" i="2" s="1"/>
  <c r="X39" i="1"/>
  <c r="AL27" i="2" s="1"/>
  <c r="CA4" i="2" s="1"/>
  <c r="Y39" i="1"/>
  <c r="AO27" i="2" s="1"/>
  <c r="BZ4" i="2" s="1"/>
  <c r="Z39" i="1"/>
  <c r="AR27" i="2" s="1"/>
  <c r="BY4" i="2" s="1"/>
  <c r="P40" i="1"/>
  <c r="N28" i="2" s="1"/>
  <c r="CI6" i="2" s="1"/>
  <c r="Q40" i="1"/>
  <c r="Q28" i="2" s="1"/>
  <c r="CH6" i="2" s="1"/>
  <c r="R40" i="1"/>
  <c r="T28" i="2" s="1"/>
  <c r="CG6" i="2" s="1"/>
  <c r="S40" i="1"/>
  <c r="W28" i="2" s="1"/>
  <c r="CF6" i="2" s="1"/>
  <c r="T40" i="1"/>
  <c r="Z28" i="2" s="1"/>
  <c r="CE6" i="2" s="1"/>
  <c r="U40" i="1"/>
  <c r="AC28" i="2" s="1"/>
  <c r="CD6" i="2" s="1"/>
  <c r="V40" i="1"/>
  <c r="AF28" i="2" s="1"/>
  <c r="CC6" i="2" s="1"/>
  <c r="W40" i="1"/>
  <c r="AI28" i="2" s="1"/>
  <c r="CB6" i="2" s="1"/>
  <c r="X40" i="1"/>
  <c r="AL28" i="2" s="1"/>
  <c r="CA6" i="2" s="1"/>
  <c r="Y40" i="1"/>
  <c r="AO28" i="2" s="1"/>
  <c r="BZ6" i="2" s="1"/>
  <c r="Z40" i="1"/>
  <c r="AR28" i="2" s="1"/>
  <c r="BY6" i="2" s="1"/>
  <c r="O39" i="1"/>
  <c r="K27" i="2" s="1"/>
  <c r="CJ4" i="2" s="1"/>
  <c r="O40" i="1"/>
  <c r="K28" i="2" s="1"/>
  <c r="CJ6" i="2" s="1"/>
  <c r="K26" i="2"/>
  <c r="CJ2" i="2" s="1"/>
  <c r="D29" i="1"/>
  <c r="D34" i="1" l="1"/>
  <c r="Z29" i="2"/>
  <c r="CE8" i="2" s="1"/>
  <c r="AF29" i="2"/>
  <c r="CC8" i="2" s="1"/>
  <c r="AL29" i="2"/>
  <c r="CA8" i="2" s="1"/>
  <c r="N29" i="2"/>
  <c r="CI8" i="2" s="1"/>
  <c r="AI29" i="2"/>
  <c r="CB8" i="2" s="1"/>
  <c r="AO29" i="2"/>
  <c r="BZ8" i="2" s="1"/>
  <c r="Q29" i="2"/>
  <c r="CH8" i="2" s="1"/>
  <c r="K29" i="2"/>
  <c r="CJ8" i="2" s="1"/>
  <c r="W29" i="2"/>
  <c r="CF8" i="2" s="1"/>
  <c r="AR29" i="2"/>
  <c r="BY8" i="2" s="1"/>
  <c r="T29" i="2"/>
  <c r="CG8" i="2" s="1"/>
  <c r="AU27" i="2"/>
  <c r="CK4" i="2" s="1"/>
  <c r="AC29" i="2"/>
  <c r="CD8" i="2" s="1"/>
  <c r="AU26" i="2"/>
  <c r="CK2" i="2" s="1"/>
  <c r="AA38" i="1"/>
  <c r="AA40" i="1"/>
  <c r="AA39" i="1"/>
  <c r="L29" i="1"/>
  <c r="D45" i="1" l="1"/>
  <c r="D46" i="1"/>
  <c r="AU28" i="2"/>
  <c r="AA41" i="1"/>
  <c r="AU29" i="2" l="1"/>
  <c r="CK8" i="2" s="1"/>
  <c r="CK6" i="2"/>
  <c r="L34" i="1"/>
  <c r="L46" i="1" s="1"/>
  <c r="K29" i="1"/>
  <c r="J29" i="1"/>
  <c r="J34" i="1" s="1"/>
  <c r="I29" i="1"/>
  <c r="H29" i="1"/>
  <c r="G29" i="1"/>
  <c r="E29" i="1"/>
  <c r="J46" i="1" l="1"/>
  <c r="J45" i="1"/>
  <c r="AB38" i="1"/>
  <c r="AY26" i="2" s="1"/>
  <c r="CL2" i="2" s="1"/>
  <c r="K34" i="1"/>
  <c r="I34" i="1"/>
  <c r="H34" i="1"/>
  <c r="G34" i="1"/>
  <c r="G46" i="1" s="1"/>
  <c r="F34" i="1"/>
  <c r="F46" i="1" s="1"/>
  <c r="E34" i="1"/>
  <c r="L38" i="1"/>
  <c r="L40" i="1" s="1"/>
  <c r="H46" i="1" l="1"/>
  <c r="H45" i="1"/>
  <c r="G45" i="1"/>
  <c r="I46" i="1"/>
  <c r="I45" i="1"/>
  <c r="K46" i="1"/>
  <c r="K45" i="1"/>
  <c r="E45" i="1"/>
  <c r="E46" i="1"/>
  <c r="L39" i="1"/>
  <c r="AB39" i="1"/>
  <c r="AY27" i="2" s="1"/>
  <c r="CL4" i="2" s="1"/>
  <c r="F45" i="1"/>
  <c r="AB40" i="1"/>
  <c r="AY28" i="2" s="1"/>
  <c r="CL6" i="2" s="1"/>
  <c r="M46" i="1" l="1"/>
  <c r="BQ14" i="2" s="1"/>
  <c r="M45" i="1"/>
  <c r="BQ12" i="2" s="1"/>
  <c r="AY29" i="2"/>
  <c r="AB41" i="1"/>
  <c r="T21" i="2" l="1"/>
  <c r="BO14" i="2" s="1"/>
  <c r="CL8" i="2"/>
  <c r="BO12" i="2" l="1"/>
</calcChain>
</file>

<file path=xl/sharedStrings.xml><?xml version="1.0" encoding="utf-8"?>
<sst xmlns="http://schemas.openxmlformats.org/spreadsheetml/2006/main" count="316" uniqueCount="105">
  <si>
    <t>徴収月</t>
    <rPh sb="0" eb="2">
      <t>チョウシュウ</t>
    </rPh>
    <rPh sb="2" eb="3">
      <t>ツキ</t>
    </rPh>
    <phoneticPr fontId="1"/>
  </si>
  <si>
    <t>・各施設・事業所において徴収するものに限ります（個々の保護者が業者へ直接支払いするものは除きます。）。</t>
    <rPh sb="1" eb="2">
      <t>カク</t>
    </rPh>
    <rPh sb="2" eb="4">
      <t>シセツ</t>
    </rPh>
    <rPh sb="5" eb="8">
      <t>ジギョウショ</t>
    </rPh>
    <rPh sb="12" eb="14">
      <t>チョウシュウ</t>
    </rPh>
    <rPh sb="19" eb="20">
      <t>カギ</t>
    </rPh>
    <rPh sb="24" eb="26">
      <t>ココ</t>
    </rPh>
    <rPh sb="27" eb="30">
      <t>ホゴシャ</t>
    </rPh>
    <rPh sb="31" eb="33">
      <t>ギョウシャ</t>
    </rPh>
    <rPh sb="34" eb="36">
      <t>チョクセツ</t>
    </rPh>
    <rPh sb="36" eb="38">
      <t>シハラ</t>
    </rPh>
    <rPh sb="44" eb="45">
      <t>ノゾ</t>
    </rPh>
    <phoneticPr fontId="1"/>
  </si>
  <si>
    <t>・該当者が第１階層である期間に係る実費徴収分のみ記載してください。</t>
    <rPh sb="1" eb="4">
      <t>ガイトウシャ</t>
    </rPh>
    <rPh sb="5" eb="6">
      <t>ダイ</t>
    </rPh>
    <rPh sb="7" eb="9">
      <t>カイソウ</t>
    </rPh>
    <rPh sb="12" eb="14">
      <t>キカン</t>
    </rPh>
    <rPh sb="15" eb="16">
      <t>カカ</t>
    </rPh>
    <rPh sb="17" eb="19">
      <t>ジッピ</t>
    </rPh>
    <rPh sb="19" eb="21">
      <t>チョウシュウ</t>
    </rPh>
    <rPh sb="21" eb="22">
      <t>ブン</t>
    </rPh>
    <rPh sb="24" eb="26">
      <t>キサイ</t>
    </rPh>
    <phoneticPr fontId="1"/>
  </si>
  <si>
    <t>・対象年度（４月～３月）に徴収する実費徴収額を記載してください。</t>
    <rPh sb="1" eb="3">
      <t>タイショウ</t>
    </rPh>
    <rPh sb="3" eb="5">
      <t>ネンド</t>
    </rPh>
    <rPh sb="7" eb="8">
      <t>ガツ</t>
    </rPh>
    <rPh sb="10" eb="11">
      <t>ガツ</t>
    </rPh>
    <rPh sb="13" eb="15">
      <t>チョウシュウ</t>
    </rPh>
    <rPh sb="17" eb="19">
      <t>ジッピ</t>
    </rPh>
    <rPh sb="19" eb="21">
      <t>チョウシュウ</t>
    </rPh>
    <rPh sb="21" eb="22">
      <t>ガク</t>
    </rPh>
    <rPh sb="23" eb="25">
      <t>キサイ</t>
    </rPh>
    <phoneticPr fontId="1"/>
  </si>
  <si>
    <t>実費徴収額（Ａ）</t>
    <rPh sb="0" eb="2">
      <t>ジッピ</t>
    </rPh>
    <rPh sb="2" eb="5">
      <t>チョウシュウガク</t>
    </rPh>
    <phoneticPr fontId="1"/>
  </si>
  <si>
    <t>申請額（(Ａ)と(Ｂ)の少ない方の額）</t>
    <rPh sb="0" eb="3">
      <t>シンセイガク</t>
    </rPh>
    <rPh sb="12" eb="13">
      <t>スク</t>
    </rPh>
    <rPh sb="15" eb="16">
      <t>ホウ</t>
    </rPh>
    <rPh sb="17" eb="18">
      <t>ガク</t>
    </rPh>
    <phoneticPr fontId="1"/>
  </si>
  <si>
    <t>（単位：円）</t>
    <rPh sb="2" eb="4">
      <t>タンイ</t>
    </rPh>
    <rPh sb="5" eb="6">
      <t>エン</t>
    </rPh>
    <phoneticPr fontId="1"/>
  </si>
  <si>
    <t>対象月数(※)及び上限額（Ｂ）</t>
    <rPh sb="0" eb="2">
      <t>タイショウ</t>
    </rPh>
    <rPh sb="2" eb="4">
      <t>ツキスウ</t>
    </rPh>
    <rPh sb="7" eb="8">
      <t>オヨ</t>
    </rPh>
    <rPh sb="9" eb="12">
      <t>ジョウゲンガク</t>
    </rPh>
    <phoneticPr fontId="1"/>
  </si>
  <si>
    <t>認定区分</t>
    <rPh sb="0" eb="2">
      <t>ニンテイ</t>
    </rPh>
    <rPh sb="2" eb="4">
      <t>クブン</t>
    </rPh>
    <phoneticPr fontId="1"/>
  </si>
  <si>
    <t>申請額合計</t>
    <rPh sb="0" eb="3">
      <t>シンセイガク</t>
    </rPh>
    <rPh sb="3" eb="5">
      <t>ゴウケイ</t>
    </rPh>
    <phoneticPr fontId="1"/>
  </si>
  <si>
    <t>対象子ども</t>
    <rPh sb="0" eb="2">
      <t>タイショウ</t>
    </rPh>
    <rPh sb="2" eb="3">
      <t>コ</t>
    </rPh>
    <phoneticPr fontId="1"/>
  </si>
  <si>
    <t>実費徴収の品目等</t>
    <rPh sb="0" eb="2">
      <t>ジッピ</t>
    </rPh>
    <rPh sb="2" eb="4">
      <t>チョウシュウ</t>
    </rPh>
    <rPh sb="5" eb="7">
      <t>ヒンモク</t>
    </rPh>
    <rPh sb="7" eb="8">
      <t>トウ</t>
    </rPh>
    <phoneticPr fontId="1"/>
  </si>
  <si>
    <t>対象子ども数</t>
    <rPh sb="0" eb="2">
      <t>タイショウ</t>
    </rPh>
    <rPh sb="2" eb="3">
      <t>コ</t>
    </rPh>
    <rPh sb="5" eb="6">
      <t>スウ</t>
    </rPh>
    <phoneticPr fontId="1"/>
  </si>
  <si>
    <t>施設・事業所名</t>
    <rPh sb="0" eb="2">
      <t>シセツ</t>
    </rPh>
    <rPh sb="3" eb="5">
      <t>ジギョウ</t>
    </rPh>
    <rPh sb="5" eb="6">
      <t>トコロ</t>
    </rPh>
    <rPh sb="6" eb="7">
      <t>メイ</t>
    </rPh>
    <phoneticPr fontId="1"/>
  </si>
  <si>
    <t>（第１号様式）</t>
    <rPh sb="1" eb="2">
      <t>ダイ</t>
    </rPh>
    <rPh sb="3" eb="4">
      <t>ゴウ</t>
    </rPh>
    <rPh sb="4" eb="6">
      <t>ヨウシキ</t>
    </rPh>
    <phoneticPr fontId="1"/>
  </si>
  <si>
    <t>日</t>
    <rPh sb="0" eb="1">
      <t>ニチ</t>
    </rPh>
    <phoneticPr fontId="1"/>
  </si>
  <si>
    <t>月</t>
    <rPh sb="0" eb="1">
      <t>ツキ</t>
    </rPh>
    <phoneticPr fontId="1"/>
  </si>
  <si>
    <t>年</t>
    <rPh sb="0" eb="1">
      <t>ネン</t>
    </rPh>
    <phoneticPr fontId="1"/>
  </si>
  <si>
    <t>令和</t>
    <rPh sb="0" eb="2">
      <t>レイワ</t>
    </rPh>
    <phoneticPr fontId="1"/>
  </si>
  <si>
    <t>施設・事業所所在地</t>
    <rPh sb="0" eb="2">
      <t>シセツ</t>
    </rPh>
    <rPh sb="3" eb="6">
      <t>ジギョウショ</t>
    </rPh>
    <rPh sb="6" eb="9">
      <t>ショザイチ</t>
    </rPh>
    <phoneticPr fontId="1"/>
  </si>
  <si>
    <t>施設・事業所名</t>
    <rPh sb="0" eb="2">
      <t>シセツ</t>
    </rPh>
    <rPh sb="3" eb="6">
      <t>ジギョウショ</t>
    </rPh>
    <rPh sb="6" eb="7">
      <t>メイ</t>
    </rPh>
    <phoneticPr fontId="1"/>
  </si>
  <si>
    <t>施設長・管理者名</t>
    <rPh sb="0" eb="2">
      <t>シセツ</t>
    </rPh>
    <rPh sb="2" eb="3">
      <t>チョウ</t>
    </rPh>
    <rPh sb="4" eb="7">
      <t>カンリシャ</t>
    </rPh>
    <rPh sb="7" eb="8">
      <t>メイ</t>
    </rPh>
    <phoneticPr fontId="1"/>
  </si>
  <si>
    <t>●●保育園</t>
    <rPh sb="2" eb="5">
      <t>ホイクエン</t>
    </rPh>
    <phoneticPr fontId="1"/>
  </si>
  <si>
    <t>園長　●●●●</t>
    <rPh sb="0" eb="2">
      <t>エンチョウ</t>
    </rPh>
    <phoneticPr fontId="1"/>
  </si>
  <si>
    <t>年度</t>
    <rPh sb="0" eb="2">
      <t>ネンド</t>
    </rPh>
    <phoneticPr fontId="1"/>
  </si>
  <si>
    <t>日用品・文房具等の実費徴収に係る補足給付事業交付申請書</t>
    <phoneticPr fontId="1"/>
  </si>
  <si>
    <t>記</t>
    <rPh sb="0" eb="1">
      <t>キ</t>
    </rPh>
    <phoneticPr fontId="1"/>
  </si>
  <si>
    <t>申請額</t>
    <rPh sb="0" eb="3">
      <t>シンセイガク</t>
    </rPh>
    <phoneticPr fontId="1"/>
  </si>
  <si>
    <t>円</t>
    <rPh sb="0" eb="1">
      <t>エン</t>
    </rPh>
    <phoneticPr fontId="1"/>
  </si>
  <si>
    <t>（内訳）</t>
    <rPh sb="1" eb="3">
      <t>ウチワケ</t>
    </rPh>
    <phoneticPr fontId="1"/>
  </si>
  <si>
    <t>対象子ども数（人）</t>
    <rPh sb="0" eb="2">
      <t>タイショウ</t>
    </rPh>
    <rPh sb="2" eb="3">
      <t>コ</t>
    </rPh>
    <rPh sb="5" eb="6">
      <t>スウ</t>
    </rPh>
    <rPh sb="7" eb="8">
      <t>ニン</t>
    </rPh>
    <phoneticPr fontId="1"/>
  </si>
  <si>
    <t>小計</t>
    <rPh sb="0" eb="2">
      <t>ショウケイ</t>
    </rPh>
    <phoneticPr fontId="1"/>
  </si>
  <si>
    <t>金額（円）</t>
    <rPh sb="0" eb="1">
      <t>キン</t>
    </rPh>
    <rPh sb="1" eb="2">
      <t>ガク</t>
    </rPh>
    <rPh sb="3" eb="4">
      <t>エン</t>
    </rPh>
    <phoneticPr fontId="1"/>
  </si>
  <si>
    <t>１号認定
子ども</t>
    <rPh sb="1" eb="2">
      <t>ゴウ</t>
    </rPh>
    <rPh sb="2" eb="4">
      <t>ニンテイ</t>
    </rPh>
    <rPh sb="5" eb="6">
      <t>コ</t>
    </rPh>
    <phoneticPr fontId="1"/>
  </si>
  <si>
    <t>２号認定
子ども</t>
    <rPh sb="1" eb="2">
      <t>ゴウ</t>
    </rPh>
    <rPh sb="2" eb="4">
      <t>ニンテイ</t>
    </rPh>
    <rPh sb="5" eb="6">
      <t>コ</t>
    </rPh>
    <phoneticPr fontId="1"/>
  </si>
  <si>
    <t>３号認定
子ども</t>
    <rPh sb="1" eb="2">
      <t>ゴウ</t>
    </rPh>
    <rPh sb="2" eb="4">
      <t>ニンテイ</t>
    </rPh>
    <rPh sb="5" eb="6">
      <t>コ</t>
    </rPh>
    <phoneticPr fontId="1"/>
  </si>
  <si>
    <t>合計</t>
    <rPh sb="0" eb="2">
      <t>ゴウケイ</t>
    </rPh>
    <phoneticPr fontId="1"/>
  </si>
  <si>
    <t>スモック</t>
    <phoneticPr fontId="1"/>
  </si>
  <si>
    <t>体操着</t>
    <rPh sb="0" eb="3">
      <t>タイソウギ</t>
    </rPh>
    <phoneticPr fontId="1"/>
  </si>
  <si>
    <t>通園かばん</t>
    <rPh sb="0" eb="2">
      <t>ツウエン</t>
    </rPh>
    <phoneticPr fontId="1"/>
  </si>
  <si>
    <t>絵本</t>
    <rPh sb="0" eb="2">
      <t>エホン</t>
    </rPh>
    <phoneticPr fontId="1"/>
  </si>
  <si>
    <t>日本スポーツ振興センター保険料</t>
    <rPh sb="0" eb="2">
      <t>ニホン</t>
    </rPh>
    <rPh sb="6" eb="8">
      <t>シンコウ</t>
    </rPh>
    <rPh sb="12" eb="15">
      <t>ホケンリョウ</t>
    </rPh>
    <phoneticPr fontId="1"/>
  </si>
  <si>
    <t>園外保育の費用（芋掘り）</t>
    <rPh sb="0" eb="1">
      <t>エン</t>
    </rPh>
    <rPh sb="1" eb="2">
      <t>ガイ</t>
    </rPh>
    <rPh sb="2" eb="4">
      <t>ホイク</t>
    </rPh>
    <rPh sb="5" eb="7">
      <t>ヒヨウ</t>
    </rPh>
    <rPh sb="8" eb="10">
      <t>イモホ</t>
    </rPh>
    <phoneticPr fontId="1"/>
  </si>
  <si>
    <t>園外保育の費用（陶芸）</t>
    <rPh sb="0" eb="1">
      <t>エン</t>
    </rPh>
    <rPh sb="1" eb="2">
      <t>ガイ</t>
    </rPh>
    <rPh sb="2" eb="4">
      <t>ホイク</t>
    </rPh>
    <rPh sb="5" eb="7">
      <t>ヒヨウ</t>
    </rPh>
    <rPh sb="8" eb="10">
      <t>トウゲイ</t>
    </rPh>
    <phoneticPr fontId="1"/>
  </si>
  <si>
    <t>宿泊保育の費用</t>
    <rPh sb="0" eb="2">
      <t>シュクハク</t>
    </rPh>
    <rPh sb="2" eb="4">
      <t>ホイク</t>
    </rPh>
    <rPh sb="5" eb="7">
      <t>ヒヨウ</t>
    </rPh>
    <phoneticPr fontId="1"/>
  </si>
  <si>
    <t>４月</t>
    <rPh sb="1" eb="2">
      <t>ガツ</t>
    </rPh>
    <phoneticPr fontId="1"/>
  </si>
  <si>
    <t>４月～３月</t>
    <rPh sb="1" eb="2">
      <t>ガツ</t>
    </rPh>
    <rPh sb="4" eb="5">
      <t>ガツ</t>
    </rPh>
    <phoneticPr fontId="1"/>
  </si>
  <si>
    <t>１０月</t>
    <rPh sb="2" eb="3">
      <t>ガツ</t>
    </rPh>
    <phoneticPr fontId="1"/>
  </si>
  <si>
    <t>１月</t>
    <rPh sb="1" eb="2">
      <t>ガツ</t>
    </rPh>
    <phoneticPr fontId="1"/>
  </si>
  <si>
    <t>８月</t>
    <rPh sb="1" eb="2">
      <t>ガツ</t>
    </rPh>
    <phoneticPr fontId="1"/>
  </si>
  <si>
    <t>１号</t>
  </si>
  <si>
    <t>２号</t>
  </si>
  <si>
    <t>３号</t>
  </si>
  <si>
    <t>中京　三郎</t>
    <rPh sb="0" eb="2">
      <t>ナカギョウ</t>
    </rPh>
    <rPh sb="3" eb="5">
      <t>サブロウ</t>
    </rPh>
    <phoneticPr fontId="1"/>
  </si>
  <si>
    <t>東山　四郎</t>
    <rPh sb="0" eb="2">
      <t>ヒガシヤマ</t>
    </rPh>
    <rPh sb="3" eb="4">
      <t>ヨン</t>
    </rPh>
    <rPh sb="4" eb="5">
      <t>ロウ</t>
    </rPh>
    <phoneticPr fontId="1"/>
  </si>
  <si>
    <t>山科　五郎</t>
    <rPh sb="0" eb="2">
      <t>ヤマシナ</t>
    </rPh>
    <rPh sb="3" eb="5">
      <t>ゴロウ</t>
    </rPh>
    <phoneticPr fontId="1"/>
  </si>
  <si>
    <t>下京　六郎</t>
    <rPh sb="0" eb="2">
      <t>シモギョウ</t>
    </rPh>
    <rPh sb="3" eb="5">
      <t>ロクロウ</t>
    </rPh>
    <phoneticPr fontId="1"/>
  </si>
  <si>
    <t>南　七郎</t>
    <rPh sb="0" eb="1">
      <t>ミナミ</t>
    </rPh>
    <rPh sb="2" eb="3">
      <t>ナナ</t>
    </rPh>
    <rPh sb="3" eb="4">
      <t>ロウ</t>
    </rPh>
    <phoneticPr fontId="1"/>
  </si>
  <si>
    <t>右京　八郎</t>
    <rPh sb="0" eb="2">
      <t>ウキョウ</t>
    </rPh>
    <rPh sb="3" eb="5">
      <t>ハチロウ</t>
    </rPh>
    <phoneticPr fontId="1"/>
  </si>
  <si>
    <t>西京　九郎</t>
    <rPh sb="0" eb="2">
      <t>ニシキョウ</t>
    </rPh>
    <rPh sb="3" eb="4">
      <t>キュウ</t>
    </rPh>
    <rPh sb="4" eb="5">
      <t>ロウ</t>
    </rPh>
    <phoneticPr fontId="1"/>
  </si>
  <si>
    <t>伏見　十郎</t>
    <rPh sb="0" eb="2">
      <t>フシミ</t>
    </rPh>
    <rPh sb="3" eb="4">
      <t>ジュウ</t>
    </rPh>
    <rPh sb="4" eb="5">
      <t>ロウ</t>
    </rPh>
    <phoneticPr fontId="1"/>
  </si>
  <si>
    <t>京都市●●区●●町●●番地</t>
    <rPh sb="0" eb="2">
      <t>キョウト</t>
    </rPh>
    <rPh sb="2" eb="3">
      <t>シ</t>
    </rPh>
    <rPh sb="5" eb="6">
      <t>ク</t>
    </rPh>
    <rPh sb="8" eb="9">
      <t>チョウ</t>
    </rPh>
    <rPh sb="11" eb="13">
      <t>バンチ</t>
    </rPh>
    <phoneticPr fontId="1"/>
  </si>
  <si>
    <t>１号</t>
    <rPh sb="1" eb="2">
      <t>ゴウ</t>
    </rPh>
    <phoneticPr fontId="1"/>
  </si>
  <si>
    <t>２号</t>
    <rPh sb="1" eb="2">
      <t>ゴウ</t>
    </rPh>
    <phoneticPr fontId="1"/>
  </si>
  <si>
    <t>３号</t>
    <rPh sb="1" eb="2">
      <t>ゴウ</t>
    </rPh>
    <phoneticPr fontId="1"/>
  </si>
  <si>
    <t>申請額</t>
    <rPh sb="0" eb="2">
      <t>シンセイ</t>
    </rPh>
    <rPh sb="2" eb="3">
      <t>ガク</t>
    </rPh>
    <phoneticPr fontId="1"/>
  </si>
  <si>
    <t>計</t>
    <rPh sb="0" eb="1">
      <t>ケイ</t>
    </rPh>
    <phoneticPr fontId="1"/>
  </si>
  <si>
    <t>（内訳）</t>
    <rPh sb="1" eb="3">
      <t>ウチワケ</t>
    </rPh>
    <phoneticPr fontId="1"/>
  </si>
  <si>
    <t>　京都市日用品・文房具等の実費徴収に係る補足給付事業実施要綱第５条第４項の規定により、下記のとおり補足給付の交付を申請します。</t>
    <phoneticPr fontId="1"/>
  </si>
  <si>
    <t>※　内訳詳細は、別添「日用品・文房具等の実費徴収に係る補足給付事業内訳書」のとおり</t>
    <phoneticPr fontId="1"/>
  </si>
  <si>
    <t>・毎月徴収する項目については、第１階層である期間の合計額を記載してください。</t>
    <rPh sb="1" eb="3">
      <t>マイツキ</t>
    </rPh>
    <rPh sb="3" eb="5">
      <t>チョウシュウ</t>
    </rPh>
    <rPh sb="7" eb="9">
      <t>コウモク</t>
    </rPh>
    <rPh sb="25" eb="27">
      <t>ゴウケイ</t>
    </rPh>
    <rPh sb="27" eb="28">
      <t>ガク</t>
    </rPh>
    <rPh sb="29" eb="31">
      <t>キサイ</t>
    </rPh>
    <phoneticPr fontId="1"/>
  </si>
  <si>
    <t>※年度の途中で階層が変更になった場合、対象月数が変更になりますので注意してください。</t>
    <rPh sb="1" eb="3">
      <t>ネンド</t>
    </rPh>
    <rPh sb="4" eb="6">
      <t>トチュウ</t>
    </rPh>
    <rPh sb="7" eb="9">
      <t>カイソウ</t>
    </rPh>
    <rPh sb="10" eb="12">
      <t>ヘンコウ</t>
    </rPh>
    <rPh sb="16" eb="18">
      <t>バアイ</t>
    </rPh>
    <rPh sb="19" eb="21">
      <t>タイショウ</t>
    </rPh>
    <rPh sb="21" eb="23">
      <t>ツキスウ</t>
    </rPh>
    <rPh sb="24" eb="26">
      <t>ヘンコウ</t>
    </rPh>
    <rPh sb="33" eb="35">
      <t>チュウイ</t>
    </rPh>
    <phoneticPr fontId="1"/>
  </si>
  <si>
    <t>のり、はさみ、絵の具</t>
    <rPh sb="7" eb="8">
      <t>エ</t>
    </rPh>
    <rPh sb="9" eb="10">
      <t>グ</t>
    </rPh>
    <phoneticPr fontId="1"/>
  </si>
  <si>
    <t>（宛先）京都市長</t>
    <rPh sb="1" eb="2">
      <t>アテ</t>
    </rPh>
    <rPh sb="2" eb="3">
      <t>サキ</t>
    </rPh>
    <rPh sb="4" eb="6">
      <t>キョウト</t>
    </rPh>
    <rPh sb="6" eb="7">
      <t>シ</t>
    </rPh>
    <rPh sb="7" eb="8">
      <t>チョウ</t>
    </rPh>
    <phoneticPr fontId="1"/>
  </si>
  <si>
    <t>得ている</t>
  </si>
  <si>
    <t>同意欄の入力チェック</t>
    <rPh sb="0" eb="2">
      <t>ドウイ</t>
    </rPh>
    <rPh sb="2" eb="3">
      <t>ラン</t>
    </rPh>
    <rPh sb="4" eb="6">
      <t>ニュウリョク</t>
    </rPh>
    <phoneticPr fontId="1"/>
  </si>
  <si>
    <t>申請額の反映チェック</t>
    <rPh sb="0" eb="2">
      <t>シンセイ</t>
    </rPh>
    <rPh sb="2" eb="3">
      <t>ガク</t>
    </rPh>
    <rPh sb="4" eb="6">
      <t>ハンエイ</t>
    </rPh>
    <phoneticPr fontId="1"/>
  </si>
  <si>
    <t>≪エラーチェック≫</t>
    <phoneticPr fontId="1"/>
  </si>
  <si>
    <t>申請額欄</t>
    <rPh sb="0" eb="3">
      <t>シンセイガク</t>
    </rPh>
    <rPh sb="3" eb="4">
      <t>ラン</t>
    </rPh>
    <phoneticPr fontId="1"/>
  </si>
  <si>
    <t>本人同意欄</t>
    <rPh sb="0" eb="2">
      <t>ホンニン</t>
    </rPh>
    <rPh sb="2" eb="4">
      <t>ドウイ</t>
    </rPh>
    <rPh sb="4" eb="5">
      <t>ラン</t>
    </rPh>
    <phoneticPr fontId="1"/>
  </si>
  <si>
    <t>保護者同意</t>
  </si>
  <si>
    <t>4桁コード</t>
  </si>
  <si>
    <t>●●●●</t>
    <phoneticPr fontId="1"/>
  </si>
  <si>
    <t>4桁コード</t>
    <phoneticPr fontId="1"/>
  </si>
  <si>
    <t>施設・事業所所在地</t>
  </si>
  <si>
    <t>施設・事業所名</t>
  </si>
  <si>
    <t>施設長・管理者名</t>
  </si>
  <si>
    <t>小計</t>
    <rPh sb="0" eb="2">
      <t>ショウケイ</t>
    </rPh>
    <phoneticPr fontId="1"/>
  </si>
  <si>
    <t>金額</t>
    <rPh sb="0" eb="2">
      <t>キンガク</t>
    </rPh>
    <phoneticPr fontId="1"/>
  </si>
  <si>
    <r>
      <t>　　令和６年度</t>
    </r>
    <r>
      <rPr>
        <sz val="14"/>
        <rFont val="ＭＳ Ｐゴシック"/>
        <family val="3"/>
        <charset val="128"/>
        <scheme val="minor"/>
      </rPr>
      <t>日用品・文房具等の実費徴収に係る</t>
    </r>
    <r>
      <rPr>
        <sz val="14"/>
        <rFont val="ＭＳ Ｐゴシック"/>
        <family val="2"/>
        <charset val="128"/>
        <scheme val="minor"/>
      </rPr>
      <t>補足給付事業内訳書</t>
    </r>
    <rPh sb="2" eb="4">
      <t>レイワ</t>
    </rPh>
    <rPh sb="5" eb="7">
      <t>ネンド</t>
    </rPh>
    <rPh sb="16" eb="17">
      <t>ミ</t>
    </rPh>
    <rPh sb="18" eb="20">
      <t>チョウシュウ</t>
    </rPh>
    <rPh sb="21" eb="22">
      <t>カカ</t>
    </rPh>
    <rPh sb="23" eb="25">
      <t>ホソク</t>
    </rPh>
    <rPh sb="25" eb="27">
      <t>キュウフ</t>
    </rPh>
    <rPh sb="27" eb="29">
      <t>ジギョウ</t>
    </rPh>
    <rPh sb="29" eb="32">
      <t>ウチワケショ</t>
    </rPh>
    <phoneticPr fontId="1"/>
  </si>
  <si>
    <t>６</t>
    <phoneticPr fontId="1"/>
  </si>
  <si>
    <t>京都市使用欄</t>
    <rPh sb="0" eb="3">
      <t>キョウトシ</t>
    </rPh>
    <rPh sb="3" eb="5">
      <t>シヨウ</t>
    </rPh>
    <rPh sb="5" eb="6">
      <t>ラン</t>
    </rPh>
    <phoneticPr fontId="1"/>
  </si>
  <si>
    <t>１号認定</t>
    <phoneticPr fontId="1"/>
  </si>
  <si>
    <t>２号認定</t>
    <phoneticPr fontId="1"/>
  </si>
  <si>
    <t>３号認定</t>
    <phoneticPr fontId="1"/>
  </si>
  <si>
    <t>合計</t>
    <rPh sb="0" eb="2">
      <t>ゴウケイ</t>
    </rPh>
    <phoneticPr fontId="1"/>
  </si>
  <si>
    <t>園コード</t>
    <rPh sb="0" eb="1">
      <t>エン</t>
    </rPh>
    <phoneticPr fontId="1"/>
  </si>
  <si>
    <t>7.4改定</t>
    <rPh sb="3" eb="5">
      <t>カイテイ</t>
    </rPh>
    <phoneticPr fontId="1"/>
  </si>
  <si>
    <t>３月</t>
    <rPh sb="1" eb="2">
      <t>ツキ</t>
    </rPh>
    <phoneticPr fontId="1"/>
  </si>
  <si>
    <t>絵本</t>
    <rPh sb="0" eb="2">
      <t>エホン</t>
    </rPh>
    <phoneticPr fontId="1"/>
  </si>
  <si>
    <t>４月～11月</t>
    <phoneticPr fontId="1"/>
  </si>
  <si>
    <t>絵本</t>
    <phoneticPr fontId="1"/>
  </si>
  <si>
    <t>４月～1月</t>
    <phoneticPr fontId="1"/>
  </si>
  <si>
    <t>保護者同意</t>
    <rPh sb="0" eb="3">
      <t>ホゴシャ</t>
    </rPh>
    <rPh sb="3" eb="5">
      <t>ドウイ</t>
    </rPh>
    <phoneticPr fontId="1"/>
  </si>
  <si>
    <t>京都　京子</t>
    <rPh sb="0" eb="2">
      <t>キョウト</t>
    </rPh>
    <rPh sb="3" eb="5">
      <t>キョウコ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</si>
</sst>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quot;箇月&quot;"/>
    <numFmt numFmtId="178" formatCode="#,##0_ "/>
    <numFmt numFmtId="179" formatCode="0_ "/>
  </numFmts>
  <fonts count="3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14"/>
      <color theme="1"/>
      <name val="ＭＳ ゴシック"/>
      <family val="3"/>
      <charset val="128"/>
    </font>
    <font>
      <sz val="16"/>
      <color theme="1"/>
      <name val="ＭＳ 明朝"/>
      <family val="1"/>
      <charset val="128"/>
    </font>
    <font>
      <sz val="11"/>
      <color rgb="FFC00000"/>
      <name val="ＭＳ Ｐゴシック"/>
      <family val="2"/>
      <charset val="128"/>
      <scheme val="minor"/>
    </font>
    <font>
      <sz val="11"/>
      <color theme="1"/>
      <name val="Century Gothic"/>
      <family val="2"/>
    </font>
    <font>
      <sz val="11"/>
      <name val="ＭＳ Ｐゴシック"/>
      <family val="3"/>
      <charset val="128"/>
      <scheme val="minor"/>
    </font>
    <font>
      <sz val="14"/>
      <name val="ＭＳ Ｐゴシック"/>
      <family val="2"/>
      <charset val="128"/>
      <scheme val="minor"/>
    </font>
    <font>
      <sz val="14"/>
      <name val="ＭＳ Ｐゴシック"/>
      <family val="3"/>
      <charset val="128"/>
      <scheme val="minor"/>
    </font>
    <font>
      <sz val="11"/>
      <name val="ＭＳ Ｐゴシック"/>
      <family val="2"/>
      <charset val="128"/>
      <scheme val="minor"/>
    </font>
    <font>
      <b/>
      <sz val="12"/>
      <name val="ＭＳ Ｐゴシック"/>
      <family val="3"/>
      <charset val="128"/>
      <scheme val="minor"/>
    </font>
    <font>
      <sz val="12"/>
      <name val="ＭＳ Ｐゴシック"/>
      <family val="2"/>
      <charset val="128"/>
      <scheme val="minor"/>
    </font>
    <font>
      <u/>
      <sz val="11"/>
      <name val="ＭＳ Ｐゴシック"/>
      <family val="3"/>
      <charset val="128"/>
      <scheme val="minor"/>
    </font>
    <font>
      <sz val="11"/>
      <name val="ＭＳ 明朝"/>
      <family val="1"/>
      <charset val="128"/>
    </font>
    <font>
      <sz val="11"/>
      <name val="ＭＳ Ｐ明朝"/>
      <family val="1"/>
      <charset val="128"/>
    </font>
    <font>
      <sz val="11"/>
      <name val="ＭＳ Ｐゴシック"/>
      <family val="3"/>
      <charset val="128"/>
    </font>
    <font>
      <sz val="11"/>
      <name val="Century Gothic"/>
      <family val="2"/>
    </font>
    <font>
      <sz val="16"/>
      <color theme="1"/>
      <name val="Century Gothic"/>
      <family val="2"/>
    </font>
    <font>
      <sz val="14"/>
      <color theme="1"/>
      <name val="Century Gothic"/>
      <family val="2"/>
    </font>
    <font>
      <sz val="11"/>
      <color rgb="FFCC0000"/>
      <name val="ＭＳ Ｐゴシック"/>
      <family val="3"/>
      <charset val="128"/>
    </font>
    <font>
      <sz val="11"/>
      <color rgb="FFCC0000"/>
      <name val="ＭＳ Ｐゴシック"/>
      <family val="3"/>
      <charset val="128"/>
      <scheme val="minor"/>
    </font>
    <font>
      <sz val="11"/>
      <color rgb="FFCC0000"/>
      <name val="Century Gothic"/>
      <family val="2"/>
    </font>
    <font>
      <sz val="11"/>
      <color rgb="FFCC0000"/>
      <name val="ＭＳ 明朝"/>
      <family val="1"/>
      <charset val="128"/>
    </font>
    <font>
      <sz val="14"/>
      <color theme="1"/>
      <name val="ＭＳ Ｐゴシック"/>
      <family val="2"/>
      <charset val="128"/>
    </font>
    <font>
      <sz val="11"/>
      <color rgb="FFC00000"/>
      <name val="Century Gothic"/>
      <family val="2"/>
    </font>
    <font>
      <sz val="11"/>
      <color rgb="FFC00000"/>
      <name val="ＭＳ Ｐゴシック"/>
      <family val="3"/>
      <charset val="128"/>
    </font>
    <font>
      <sz val="11"/>
      <color rgb="FFC00000"/>
      <name val="ＭＳ 明朝"/>
      <family val="1"/>
      <charset val="128"/>
    </font>
    <font>
      <sz val="11"/>
      <color rgb="FFC00000"/>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rgb="FF66FFCC"/>
        <bgColor indexed="64"/>
      </patternFill>
    </fill>
    <fill>
      <patternFill patternType="solid">
        <fgColor theme="0"/>
        <bgColor indexed="64"/>
      </patternFill>
    </fill>
  </fills>
  <borders count="43">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01">
    <xf numFmtId="0" fontId="0" fillId="0" borderId="0" xfId="0">
      <alignment vertical="center"/>
    </xf>
    <xf numFmtId="0" fontId="9" fillId="0" borderId="0" xfId="0" applyFont="1" applyProtection="1">
      <alignment vertical="center"/>
      <protection locked="0"/>
    </xf>
    <xf numFmtId="0" fontId="8" fillId="0" borderId="4" xfId="0" applyFont="1" applyBorder="1" applyAlignment="1" applyProtection="1">
      <alignment horizontal="center" vertical="center" shrinkToFit="1"/>
      <protection locked="0"/>
    </xf>
    <xf numFmtId="0" fontId="15" fillId="0" borderId="6" xfId="0" applyFont="1" applyBorder="1" applyAlignment="1" applyProtection="1">
      <alignment vertical="center" shrinkToFit="1"/>
      <protection locked="0"/>
    </xf>
    <xf numFmtId="0" fontId="17" fillId="0" borderId="23" xfId="0" applyFont="1" applyBorder="1" applyAlignment="1" applyProtection="1">
      <alignment horizontal="center" vertical="center" shrinkToFit="1"/>
      <protection locked="0"/>
    </xf>
    <xf numFmtId="176" fontId="18" fillId="0" borderId="10" xfId="0" applyNumberFormat="1" applyFont="1" applyBorder="1" applyAlignment="1" applyProtection="1">
      <alignment horizontal="right" vertical="center" shrinkToFit="1"/>
      <protection locked="0"/>
    </xf>
    <xf numFmtId="176" fontId="18" fillId="0" borderId="7" xfId="0" applyNumberFormat="1" applyFont="1" applyBorder="1" applyAlignment="1" applyProtection="1">
      <alignment horizontal="right" vertical="center" shrinkToFit="1"/>
      <protection locked="0"/>
    </xf>
    <xf numFmtId="176" fontId="18" fillId="0" borderId="8" xfId="0" applyNumberFormat="1" applyFont="1" applyBorder="1" applyAlignment="1" applyProtection="1">
      <alignment horizontal="right" vertical="center" shrinkToFit="1"/>
      <protection locked="0"/>
    </xf>
    <xf numFmtId="0" fontId="15" fillId="0" borderId="2" xfId="0" applyFont="1" applyBorder="1" applyAlignment="1" applyProtection="1">
      <alignment vertical="center" shrinkToFit="1"/>
      <protection locked="0"/>
    </xf>
    <xf numFmtId="0" fontId="17" fillId="0" borderId="26" xfId="0" applyFont="1" applyBorder="1" applyAlignment="1" applyProtection="1">
      <alignment horizontal="center" vertical="center" shrinkToFit="1"/>
      <protection locked="0"/>
    </xf>
    <xf numFmtId="176" fontId="18" fillId="0" borderId="11" xfId="0" applyNumberFormat="1" applyFont="1" applyBorder="1" applyAlignment="1" applyProtection="1">
      <alignment horizontal="right" vertical="center" shrinkToFit="1"/>
      <protection locked="0"/>
    </xf>
    <xf numFmtId="176" fontId="18" fillId="0" borderId="1" xfId="0" applyNumberFormat="1" applyFont="1" applyBorder="1" applyAlignment="1" applyProtection="1">
      <alignment horizontal="right" vertical="center" shrinkToFit="1"/>
      <protection locked="0"/>
    </xf>
    <xf numFmtId="176" fontId="18" fillId="0" borderId="3" xfId="0" applyNumberFormat="1" applyFont="1" applyBorder="1" applyAlignment="1" applyProtection="1">
      <alignment horizontal="right" vertical="center" shrinkToFit="1"/>
      <protection locked="0"/>
    </xf>
    <xf numFmtId="0" fontId="17" fillId="0" borderId="20" xfId="0" applyFont="1" applyBorder="1" applyAlignment="1" applyProtection="1">
      <alignment horizontal="center" vertical="center" shrinkToFit="1"/>
      <protection locked="0"/>
    </xf>
    <xf numFmtId="176" fontId="18" fillId="0" borderId="4" xfId="0" applyNumberFormat="1" applyFont="1" applyBorder="1" applyAlignment="1" applyProtection="1">
      <alignment horizontal="right" vertical="center" shrinkToFit="1"/>
      <protection locked="0"/>
    </xf>
    <xf numFmtId="176" fontId="18" fillId="0" borderId="5" xfId="0" applyNumberFormat="1" applyFont="1" applyBorder="1" applyAlignment="1" applyProtection="1">
      <alignment horizontal="right" vertical="center" shrinkToFit="1"/>
      <protection locked="0"/>
    </xf>
    <xf numFmtId="177" fontId="17" fillId="0" borderId="10" xfId="0" applyNumberFormat="1" applyFont="1" applyBorder="1" applyAlignment="1" applyProtection="1">
      <alignment horizontal="center" vertical="center" shrinkToFit="1"/>
      <protection locked="0"/>
    </xf>
    <xf numFmtId="177" fontId="17" fillId="0" borderId="7" xfId="0" applyNumberFormat="1" applyFont="1" applyBorder="1" applyAlignment="1" applyProtection="1">
      <alignment horizontal="center" vertical="center" shrinkToFit="1"/>
      <protection locked="0"/>
    </xf>
    <xf numFmtId="177" fontId="17" fillId="0" borderId="8" xfId="0" applyNumberFormat="1" applyFont="1" applyBorder="1" applyAlignment="1" applyProtection="1">
      <alignment horizontal="center" vertical="center" shrinkToFit="1"/>
      <protection locked="0"/>
    </xf>
    <xf numFmtId="176" fontId="18" fillId="3" borderId="14" xfId="0" applyNumberFormat="1" applyFont="1" applyFill="1" applyBorder="1" applyAlignment="1" applyProtection="1">
      <alignment horizontal="right" vertical="center" shrinkToFit="1"/>
    </xf>
    <xf numFmtId="176" fontId="18" fillId="3" borderId="15" xfId="0" applyNumberFormat="1" applyFont="1" applyFill="1" applyBorder="1" applyAlignment="1" applyProtection="1">
      <alignment horizontal="right" vertical="center" shrinkToFit="1"/>
    </xf>
    <xf numFmtId="176" fontId="18" fillId="3" borderId="16" xfId="0" applyNumberFormat="1" applyFont="1" applyFill="1" applyBorder="1" applyAlignment="1" applyProtection="1">
      <alignment horizontal="right" vertical="center" shrinkToFit="1"/>
    </xf>
    <xf numFmtId="176" fontId="18" fillId="3" borderId="9" xfId="0" applyNumberFormat="1" applyFont="1" applyFill="1" applyBorder="1" applyAlignment="1" applyProtection="1">
      <alignment horizontal="right" vertical="center" shrinkToFit="1"/>
    </xf>
    <xf numFmtId="176" fontId="18" fillId="3" borderId="4" xfId="0" applyNumberFormat="1" applyFont="1" applyFill="1" applyBorder="1" applyAlignment="1" applyProtection="1">
      <alignment horizontal="right" vertical="center" shrinkToFit="1"/>
    </xf>
    <xf numFmtId="0" fontId="2" fillId="0" borderId="0" xfId="0" applyFont="1" applyProtection="1">
      <alignment vertical="center"/>
    </xf>
    <xf numFmtId="0" fontId="2" fillId="0" borderId="0" xfId="0" applyFont="1" applyFill="1" applyProtection="1">
      <alignment vertical="center"/>
    </xf>
    <xf numFmtId="0" fontId="2" fillId="0" borderId="0" xfId="0" applyFont="1" applyFill="1" applyAlignment="1" applyProtection="1">
      <alignment vertical="center"/>
    </xf>
    <xf numFmtId="0" fontId="2" fillId="0" borderId="0" xfId="0" applyFont="1" applyFill="1" applyAlignment="1" applyProtection="1">
      <alignment horizontal="right" vertical="center"/>
    </xf>
    <xf numFmtId="0" fontId="2" fillId="0" borderId="0" xfId="0" applyFont="1" applyFill="1" applyAlignment="1" applyProtection="1">
      <alignment horizontal="center" vertical="center"/>
    </xf>
    <xf numFmtId="0" fontId="4" fillId="0" borderId="0" xfId="0" applyFont="1" applyFill="1" applyAlignment="1" applyProtection="1">
      <alignment vertical="center"/>
    </xf>
    <xf numFmtId="0" fontId="2" fillId="0" borderId="0" xfId="0" applyFont="1" applyAlignment="1" applyProtection="1">
      <alignment vertical="top" wrapText="1"/>
    </xf>
    <xf numFmtId="0" fontId="2" fillId="0" borderId="0" xfId="0" applyFont="1" applyAlignment="1" applyProtection="1">
      <alignment vertical="top"/>
    </xf>
    <xf numFmtId="0" fontId="9" fillId="0" borderId="0" xfId="0" applyFont="1" applyProtection="1">
      <alignment vertical="center"/>
    </xf>
    <xf numFmtId="0" fontId="11" fillId="0" borderId="0" xfId="0" applyFont="1" applyProtection="1">
      <alignment vertical="center"/>
    </xf>
    <xf numFmtId="0" fontId="11" fillId="0" borderId="0" xfId="0" applyFont="1" applyAlignment="1" applyProtection="1">
      <alignment horizontal="center" vertical="center"/>
    </xf>
    <xf numFmtId="0" fontId="13" fillId="0" borderId="39" xfId="0" applyFont="1" applyBorder="1" applyAlignment="1" applyProtection="1">
      <alignment shrinkToFit="1"/>
    </xf>
    <xf numFmtId="0" fontId="14" fillId="0" borderId="0" xfId="0" applyFont="1" applyAlignment="1" applyProtection="1">
      <alignment horizontal="center" vertical="center"/>
    </xf>
    <xf numFmtId="0" fontId="11" fillId="0" borderId="0" xfId="0" quotePrefix="1" applyFont="1" applyAlignment="1" applyProtection="1">
      <alignment horizontal="center"/>
    </xf>
    <xf numFmtId="0" fontId="16" fillId="0" borderId="29" xfId="0" applyFont="1" applyBorder="1" applyAlignment="1" applyProtection="1">
      <alignment horizontal="center" vertical="center" shrinkToFit="1"/>
    </xf>
    <xf numFmtId="0" fontId="16" fillId="0" borderId="30" xfId="0" applyFont="1" applyBorder="1" applyAlignment="1" applyProtection="1">
      <alignment horizontal="center" vertical="center" shrinkToFit="1"/>
    </xf>
    <xf numFmtId="0" fontId="16" fillId="0" borderId="31" xfId="0" applyFont="1" applyBorder="1" applyAlignment="1" applyProtection="1">
      <alignment horizontal="center" vertical="center" shrinkToFit="1"/>
    </xf>
    <xf numFmtId="0" fontId="11" fillId="0" borderId="0" xfId="0" applyNumberFormat="1" applyFont="1" applyBorder="1" applyProtection="1">
      <alignment vertical="center"/>
    </xf>
    <xf numFmtId="0" fontId="11" fillId="0" borderId="0" xfId="0" applyNumberFormat="1" applyFont="1" applyBorder="1" applyAlignment="1" applyProtection="1">
      <alignment horizontal="center" vertical="center" shrinkToFit="1"/>
    </xf>
    <xf numFmtId="0" fontId="11" fillId="0" borderId="0" xfId="0" applyNumberFormat="1" applyFont="1" applyBorder="1" applyAlignment="1" applyProtection="1">
      <alignment vertical="center" shrinkToFit="1"/>
    </xf>
    <xf numFmtId="0" fontId="11" fillId="0" borderId="0" xfId="1" applyNumberFormat="1" applyFont="1" applyBorder="1" applyAlignment="1" applyProtection="1">
      <alignment vertical="center" shrinkToFit="1"/>
    </xf>
    <xf numFmtId="0" fontId="15" fillId="0" borderId="13" xfId="0" applyFont="1" applyBorder="1" applyAlignment="1" applyProtection="1">
      <alignment vertical="center" shrinkToFit="1"/>
    </xf>
    <xf numFmtId="0" fontId="15" fillId="0" borderId="17" xfId="0" applyFont="1" applyBorder="1" applyAlignment="1" applyProtection="1">
      <alignment horizontal="left" vertical="center" indent="2" shrinkToFit="1"/>
    </xf>
    <xf numFmtId="176" fontId="15" fillId="0" borderId="17" xfId="0" applyNumberFormat="1" applyFont="1" applyBorder="1" applyAlignment="1" applyProtection="1">
      <alignment horizontal="right" vertical="center" shrinkToFit="1"/>
    </xf>
    <xf numFmtId="0" fontId="11" fillId="0" borderId="0" xfId="0" applyFont="1" applyBorder="1" applyProtection="1">
      <alignment vertical="center"/>
    </xf>
    <xf numFmtId="0" fontId="15" fillId="0" borderId="0" xfId="0" applyFont="1" applyBorder="1" applyAlignment="1" applyProtection="1">
      <alignment horizontal="center" vertical="center" shrinkToFit="1"/>
    </xf>
    <xf numFmtId="176" fontId="15" fillId="0" borderId="0" xfId="0" applyNumberFormat="1" applyFont="1" applyBorder="1" applyAlignment="1" applyProtection="1">
      <alignment horizontal="right" vertical="center" shrinkToFit="1"/>
    </xf>
    <xf numFmtId="0" fontId="15" fillId="0" borderId="0" xfId="0" applyFont="1" applyBorder="1" applyAlignment="1" applyProtection="1">
      <alignment horizontal="right" vertical="center" shrinkToFit="1"/>
    </xf>
    <xf numFmtId="0" fontId="15" fillId="0" borderId="0" xfId="0" applyFont="1" applyProtection="1">
      <alignment vertical="center"/>
    </xf>
    <xf numFmtId="0" fontId="11" fillId="0" borderId="35" xfId="0" applyFont="1" applyBorder="1" applyAlignment="1" applyProtection="1">
      <alignment horizontal="center" vertical="center" shrinkToFit="1"/>
    </xf>
    <xf numFmtId="0" fontId="6" fillId="0" borderId="35" xfId="0" applyFont="1" applyBorder="1" applyAlignment="1" applyProtection="1">
      <alignment vertical="center" shrinkToFit="1"/>
    </xf>
    <xf numFmtId="38" fontId="6" fillId="0" borderId="35" xfId="1" applyFont="1" applyBorder="1" applyAlignment="1" applyProtection="1">
      <alignment vertical="center" shrinkToFit="1"/>
    </xf>
    <xf numFmtId="0" fontId="17" fillId="0" borderId="0" xfId="0" applyFont="1" applyProtection="1">
      <alignment vertical="center"/>
    </xf>
    <xf numFmtId="0" fontId="11" fillId="0" borderId="0" xfId="0" applyFont="1" applyAlignment="1" applyProtection="1">
      <alignment vertical="center" shrinkToFit="1"/>
    </xf>
    <xf numFmtId="0" fontId="6" fillId="0" borderId="0" xfId="0" applyFont="1" applyAlignment="1" applyProtection="1">
      <alignment vertical="center" shrinkToFit="1"/>
    </xf>
    <xf numFmtId="38" fontId="6" fillId="0" borderId="0" xfId="1" applyFont="1" applyAlignment="1" applyProtection="1">
      <alignment vertical="center" shrinkToFit="1"/>
    </xf>
    <xf numFmtId="0" fontId="2" fillId="0" borderId="0" xfId="0" applyFont="1" applyBorder="1" applyProtection="1">
      <alignment vertical="center"/>
    </xf>
    <xf numFmtId="0" fontId="2" fillId="0" borderId="39" xfId="0" applyFont="1" applyBorder="1" applyAlignment="1" applyProtection="1">
      <alignment vertical="center"/>
    </xf>
    <xf numFmtId="0" fontId="15" fillId="0" borderId="12" xfId="0" applyFont="1" applyBorder="1" applyAlignment="1" applyProtection="1">
      <alignment horizontal="center" vertical="center" shrinkToFit="1"/>
    </xf>
    <xf numFmtId="176" fontId="18" fillId="0" borderId="2" xfId="0" applyNumberFormat="1" applyFont="1" applyBorder="1" applyAlignment="1" applyProtection="1">
      <alignment horizontal="right" vertical="center" shrinkToFit="1"/>
      <protection locked="0"/>
    </xf>
    <xf numFmtId="176" fontId="18" fillId="0" borderId="34" xfId="0" applyNumberFormat="1" applyFont="1" applyBorder="1" applyAlignment="1" applyProtection="1">
      <alignment horizontal="right" vertical="center" shrinkToFit="1"/>
      <protection locked="0"/>
    </xf>
    <xf numFmtId="176" fontId="18" fillId="3" borderId="40" xfId="0" applyNumberFormat="1" applyFont="1" applyFill="1" applyBorder="1" applyAlignment="1" applyProtection="1">
      <alignment horizontal="right" vertical="center" shrinkToFit="1"/>
    </xf>
    <xf numFmtId="179" fontId="11" fillId="0" borderId="0" xfId="0" applyNumberFormat="1" applyFont="1" applyAlignment="1" applyProtection="1">
      <alignment horizontal="center" vertical="center"/>
    </xf>
    <xf numFmtId="179" fontId="11" fillId="0" borderId="0" xfId="0" applyNumberFormat="1" applyFont="1" applyProtection="1">
      <alignment vertical="center"/>
    </xf>
    <xf numFmtId="0" fontId="11" fillId="0" borderId="0" xfId="0" applyFont="1" applyAlignment="1" applyProtection="1">
      <alignment horizontal="center" vertical="center"/>
    </xf>
    <xf numFmtId="177" fontId="21" fillId="0" borderId="10" xfId="0" applyNumberFormat="1" applyFont="1" applyBorder="1" applyAlignment="1" applyProtection="1">
      <alignment horizontal="center" vertical="center" shrinkToFit="1"/>
      <protection locked="0"/>
    </xf>
    <xf numFmtId="177" fontId="21" fillId="0" borderId="7" xfId="0" applyNumberFormat="1" applyFont="1" applyBorder="1" applyAlignment="1" applyProtection="1">
      <alignment horizontal="center" vertical="center" shrinkToFit="1"/>
      <protection locked="0"/>
    </xf>
    <xf numFmtId="0" fontId="22" fillId="0" borderId="34" xfId="0" applyFont="1" applyBorder="1" applyAlignment="1" applyProtection="1">
      <alignment horizontal="center" vertical="center" shrinkToFit="1"/>
      <protection locked="0"/>
    </xf>
    <xf numFmtId="0" fontId="22" fillId="0" borderId="4" xfId="0" applyFont="1" applyBorder="1" applyAlignment="1" applyProtection="1">
      <alignment horizontal="center" vertical="center" shrinkToFit="1"/>
      <protection locked="0"/>
    </xf>
    <xf numFmtId="0" fontId="22" fillId="0" borderId="41" xfId="0" applyFont="1" applyBorder="1" applyAlignment="1" applyProtection="1">
      <alignment horizontal="center" vertical="center" shrinkToFit="1"/>
      <protection locked="0"/>
    </xf>
    <xf numFmtId="0" fontId="22" fillId="0" borderId="42" xfId="0" applyFont="1" applyBorder="1" applyAlignment="1" applyProtection="1">
      <alignment horizontal="center" vertical="center" shrinkToFit="1"/>
      <protection locked="0"/>
    </xf>
    <xf numFmtId="176" fontId="23" fillId="0" borderId="10" xfId="0" applyNumberFormat="1" applyFont="1" applyBorder="1" applyAlignment="1" applyProtection="1">
      <alignment horizontal="right" vertical="center" shrinkToFit="1"/>
      <protection locked="0"/>
    </xf>
    <xf numFmtId="176" fontId="23" fillId="0" borderId="7" xfId="0" applyNumberFormat="1" applyFont="1" applyBorder="1" applyAlignment="1" applyProtection="1">
      <alignment horizontal="right" vertical="center" shrinkToFit="1"/>
      <protection locked="0"/>
    </xf>
    <xf numFmtId="0" fontId="24" fillId="0" borderId="6" xfId="0" applyFont="1" applyBorder="1" applyAlignment="1" applyProtection="1">
      <alignment vertical="center" shrinkToFit="1"/>
      <protection locked="0"/>
    </xf>
    <xf numFmtId="0" fontId="21" fillId="0" borderId="23" xfId="0" applyFont="1" applyBorder="1" applyAlignment="1" applyProtection="1">
      <alignment horizontal="center" vertical="center" shrinkToFit="1"/>
      <protection locked="0"/>
    </xf>
    <xf numFmtId="0" fontId="24" fillId="0" borderId="2" xfId="0" applyFont="1" applyBorder="1" applyAlignment="1" applyProtection="1">
      <alignment vertical="center" shrinkToFit="1"/>
      <protection locked="0"/>
    </xf>
    <xf numFmtId="0" fontId="21" fillId="0" borderId="26" xfId="0" applyFont="1" applyBorder="1" applyAlignment="1" applyProtection="1">
      <alignment horizontal="center" vertical="center" shrinkToFit="1"/>
      <protection locked="0"/>
    </xf>
    <xf numFmtId="176" fontId="23" fillId="0" borderId="11" xfId="0" applyNumberFormat="1" applyFont="1" applyBorder="1" applyAlignment="1" applyProtection="1">
      <alignment horizontal="right" vertical="center" shrinkToFit="1"/>
      <protection locked="0"/>
    </xf>
    <xf numFmtId="176" fontId="23" fillId="0" borderId="1" xfId="0" applyNumberFormat="1" applyFont="1" applyBorder="1" applyAlignment="1" applyProtection="1">
      <alignment horizontal="right" vertical="center" shrinkToFit="1"/>
      <protection locked="0"/>
    </xf>
    <xf numFmtId="0" fontId="8" fillId="0" borderId="34"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8" fillId="0" borderId="41" xfId="0" applyFont="1" applyBorder="1" applyAlignment="1" applyProtection="1">
      <alignment horizontal="center" vertical="center" shrinkToFit="1"/>
      <protection locked="0"/>
    </xf>
    <xf numFmtId="0" fontId="8" fillId="0" borderId="42" xfId="0" applyFont="1" applyBorder="1" applyAlignment="1" applyProtection="1">
      <alignment horizontal="center" vertical="center" shrinkToFit="1"/>
      <protection locked="0"/>
    </xf>
    <xf numFmtId="0" fontId="4" fillId="0" borderId="0" xfId="0" applyFont="1" applyFill="1" applyBorder="1" applyAlignment="1" applyProtection="1">
      <alignment vertical="center"/>
    </xf>
    <xf numFmtId="0" fontId="8" fillId="4" borderId="0" xfId="0" applyFont="1" applyFill="1" applyBorder="1" applyAlignment="1" applyProtection="1">
      <alignment horizontal="center"/>
    </xf>
    <xf numFmtId="0" fontId="11" fillId="3" borderId="39" xfId="0" applyFont="1" applyFill="1" applyBorder="1" applyAlignment="1" applyProtection="1">
      <alignment horizontal="center" vertical="center"/>
    </xf>
    <xf numFmtId="0" fontId="11" fillId="0" borderId="39" xfId="0" applyFont="1" applyBorder="1" applyAlignment="1" applyProtection="1">
      <alignment horizontal="center"/>
    </xf>
    <xf numFmtId="0" fontId="2" fillId="0" borderId="35" xfId="0" applyFont="1" applyBorder="1" applyProtection="1">
      <alignment vertical="center"/>
    </xf>
    <xf numFmtId="38" fontId="2" fillId="0" borderId="35" xfId="0" applyNumberFormat="1" applyFont="1" applyBorder="1" applyProtection="1">
      <alignment vertical="center"/>
    </xf>
    <xf numFmtId="0" fontId="2" fillId="0" borderId="0" xfId="0" applyFont="1" applyAlignment="1" applyProtection="1">
      <alignment horizontal="right" vertical="center"/>
    </xf>
    <xf numFmtId="0" fontId="11" fillId="0" borderId="0" xfId="0" applyFont="1">
      <alignment vertical="center"/>
    </xf>
    <xf numFmtId="0" fontId="11" fillId="0" borderId="0" xfId="0" applyFont="1" applyAlignment="1">
      <alignment horizontal="center" vertical="center"/>
    </xf>
    <xf numFmtId="179" fontId="11" fillId="0" borderId="0" xfId="0" applyNumberFormat="1" applyFont="1">
      <alignment vertical="center"/>
    </xf>
    <xf numFmtId="179" fontId="11" fillId="0" borderId="0" xfId="0" applyNumberFormat="1" applyFont="1" applyAlignment="1">
      <alignment horizontal="center" vertical="center"/>
    </xf>
    <xf numFmtId="0" fontId="6" fillId="0" borderId="0" xfId="0" applyFont="1" applyAlignment="1">
      <alignment vertical="center" shrinkToFit="1"/>
    </xf>
    <xf numFmtId="0" fontId="11" fillId="0" borderId="0" xfId="0" applyFont="1" applyAlignment="1">
      <alignment vertical="center" shrinkToFit="1"/>
    </xf>
    <xf numFmtId="0" fontId="6" fillId="0" borderId="35" xfId="0" applyFont="1" applyBorder="1" applyAlignment="1">
      <alignment vertical="center" shrinkToFit="1"/>
    </xf>
    <xf numFmtId="0" fontId="11" fillId="0" borderId="35" xfId="0" applyFont="1" applyBorder="1" applyAlignment="1">
      <alignment horizontal="center" vertical="center" shrinkToFit="1"/>
    </xf>
    <xf numFmtId="0" fontId="17" fillId="0" borderId="0" xfId="0" applyFont="1">
      <alignment vertical="center"/>
    </xf>
    <xf numFmtId="0" fontId="15" fillId="0" borderId="0" xfId="0" applyFont="1">
      <alignment vertical="center"/>
    </xf>
    <xf numFmtId="0" fontId="15" fillId="0" borderId="0" xfId="0" applyFont="1" applyAlignment="1">
      <alignment horizontal="right" vertical="center" shrinkToFit="1"/>
    </xf>
    <xf numFmtId="176" fontId="15" fillId="0" borderId="0" xfId="0" applyNumberFormat="1" applyFont="1" applyAlignment="1">
      <alignment horizontal="right" vertical="center" shrinkToFit="1"/>
    </xf>
    <xf numFmtId="0" fontId="15" fillId="0" borderId="0" xfId="0" applyFont="1" applyAlignment="1">
      <alignment horizontal="center" vertical="center" shrinkToFit="1"/>
    </xf>
    <xf numFmtId="176" fontId="18" fillId="3" borderId="16" xfId="0" applyNumberFormat="1" applyFont="1" applyFill="1" applyBorder="1" applyAlignment="1">
      <alignment horizontal="right" vertical="center" shrinkToFit="1"/>
    </xf>
    <xf numFmtId="176" fontId="18" fillId="3" borderId="15" xfId="0" applyNumberFormat="1" applyFont="1" applyFill="1" applyBorder="1" applyAlignment="1">
      <alignment horizontal="right" vertical="center" shrinkToFit="1"/>
    </xf>
    <xf numFmtId="176" fontId="18" fillId="3" borderId="14" xfId="0" applyNumberFormat="1" applyFont="1" applyFill="1" applyBorder="1" applyAlignment="1">
      <alignment horizontal="right" vertical="center" shrinkToFit="1"/>
    </xf>
    <xf numFmtId="176" fontId="15" fillId="0" borderId="17" xfId="0" applyNumberFormat="1" applyFont="1" applyBorder="1" applyAlignment="1">
      <alignment horizontal="right" vertical="center" shrinkToFit="1"/>
    </xf>
    <xf numFmtId="0" fontId="15" fillId="0" borderId="17" xfId="0" applyFont="1" applyBorder="1" applyAlignment="1">
      <alignment horizontal="left" vertical="center" indent="2" shrinkToFit="1"/>
    </xf>
    <xf numFmtId="176" fontId="18" fillId="3" borderId="9" xfId="0" applyNumberFormat="1" applyFont="1" applyFill="1" applyBorder="1" applyAlignment="1">
      <alignment horizontal="right" vertical="center" shrinkToFit="1"/>
    </xf>
    <xf numFmtId="176" fontId="18" fillId="3" borderId="40" xfId="0" applyNumberFormat="1" applyFont="1" applyFill="1" applyBorder="1" applyAlignment="1">
      <alignment horizontal="right" vertical="center" shrinkToFit="1"/>
    </xf>
    <xf numFmtId="0" fontId="15" fillId="0" borderId="13" xfId="0" applyFont="1" applyBorder="1" applyAlignment="1">
      <alignment vertical="center" shrinkToFit="1"/>
    </xf>
    <xf numFmtId="0" fontId="15" fillId="0" borderId="12" xfId="0" applyFont="1" applyBorder="1" applyAlignment="1">
      <alignment horizontal="center" vertical="center" shrinkToFit="1"/>
    </xf>
    <xf numFmtId="176" fontId="26" fillId="0" borderId="3" xfId="0" applyNumberFormat="1" applyFont="1" applyBorder="1" applyAlignment="1" applyProtection="1">
      <alignment horizontal="right" vertical="center" shrinkToFit="1"/>
      <protection locked="0"/>
    </xf>
    <xf numFmtId="0" fontId="27" fillId="0" borderId="26" xfId="0" applyFont="1" applyBorder="1" applyAlignment="1" applyProtection="1">
      <alignment horizontal="center" vertical="center" shrinkToFit="1"/>
      <protection locked="0"/>
    </xf>
    <xf numFmtId="0" fontId="28" fillId="0" borderId="2" xfId="0" applyFont="1" applyBorder="1" applyAlignment="1" applyProtection="1">
      <alignment vertical="center" shrinkToFit="1"/>
      <protection locked="0"/>
    </xf>
    <xf numFmtId="176" fontId="26" fillId="0" borderId="1" xfId="0" applyNumberFormat="1" applyFont="1" applyBorder="1" applyAlignment="1" applyProtection="1">
      <alignment horizontal="right" vertical="center" shrinkToFit="1"/>
      <protection locked="0"/>
    </xf>
    <xf numFmtId="176" fontId="26" fillId="0" borderId="2" xfId="0" applyNumberFormat="1" applyFont="1" applyBorder="1" applyAlignment="1" applyProtection="1">
      <alignment horizontal="right" vertical="center" shrinkToFit="1"/>
      <protection locked="0"/>
    </xf>
    <xf numFmtId="0" fontId="27" fillId="0" borderId="23" xfId="0" applyFont="1" applyBorder="1" applyAlignment="1" applyProtection="1">
      <alignment horizontal="center" vertical="center" shrinkToFit="1"/>
      <protection locked="0"/>
    </xf>
    <xf numFmtId="0" fontId="28" fillId="0" borderId="6" xfId="0" applyFont="1" applyBorder="1" applyAlignment="1" applyProtection="1">
      <alignment vertical="center" shrinkToFit="1"/>
      <protection locked="0"/>
    </xf>
    <xf numFmtId="0" fontId="11" fillId="0" borderId="0" xfId="0" applyFont="1" applyAlignment="1">
      <alignment horizontal="center" vertical="center" shrinkToFit="1"/>
    </xf>
    <xf numFmtId="0" fontId="29" fillId="0" borderId="5" xfId="0" applyFont="1" applyBorder="1" applyAlignment="1" applyProtection="1">
      <alignment horizontal="center" vertical="center" shrinkToFit="1"/>
      <protection locked="0"/>
    </xf>
    <xf numFmtId="0" fontId="16" fillId="0" borderId="31" xfId="0" applyFont="1" applyBorder="1" applyAlignment="1">
      <alignment horizontal="center" vertical="center" shrinkToFit="1"/>
    </xf>
    <xf numFmtId="0" fontId="16" fillId="0" borderId="30" xfId="0" applyFont="1" applyBorder="1" applyAlignment="1">
      <alignment horizontal="center" vertical="center" shrinkToFit="1"/>
    </xf>
    <xf numFmtId="0" fontId="16" fillId="0" borderId="29" xfId="0" applyFont="1" applyBorder="1" applyAlignment="1">
      <alignment horizontal="center" vertical="center" shrinkToFit="1"/>
    </xf>
    <xf numFmtId="0" fontId="11" fillId="0" borderId="0" xfId="0" quotePrefix="1" applyFont="1" applyAlignment="1">
      <alignment horizontal="center"/>
    </xf>
    <xf numFmtId="0" fontId="14" fillId="0" borderId="0" xfId="0" applyFont="1" applyAlignment="1">
      <alignment horizontal="center" vertical="center"/>
    </xf>
    <xf numFmtId="0" fontId="13" fillId="0" borderId="39" xfId="0" applyFont="1" applyBorder="1" applyAlignment="1">
      <alignment shrinkToFit="1"/>
    </xf>
    <xf numFmtId="0" fontId="11" fillId="3" borderId="39" xfId="0" applyFont="1" applyFill="1" applyBorder="1" applyAlignment="1">
      <alignment horizontal="center" vertical="center"/>
    </xf>
    <xf numFmtId="0" fontId="11" fillId="0" borderId="39" xfId="0" applyFont="1" applyBorder="1" applyAlignment="1">
      <alignment horizontal="center"/>
    </xf>
    <xf numFmtId="0" fontId="9" fillId="0" borderId="0" xfId="0" applyFont="1">
      <alignment vertical="center"/>
    </xf>
    <xf numFmtId="177" fontId="27" fillId="0" borderId="8" xfId="0" applyNumberFormat="1" applyFont="1" applyBorder="1" applyAlignment="1" applyProtection="1">
      <alignment horizontal="center" vertical="center" shrinkToFit="1"/>
      <protection locked="0"/>
    </xf>
    <xf numFmtId="0" fontId="2" fillId="0" borderId="0" xfId="0" applyFont="1" applyAlignment="1" applyProtection="1">
      <alignment vertical="center" shrinkToFit="1"/>
    </xf>
    <xf numFmtId="0" fontId="2" fillId="2" borderId="0" xfId="0" applyFont="1" applyFill="1" applyAlignment="1" applyProtection="1">
      <alignment vertical="center" shrinkToFit="1"/>
      <protection locked="0"/>
    </xf>
    <xf numFmtId="38" fontId="7" fillId="0" borderId="35" xfId="0" applyNumberFormat="1" applyFont="1" applyFill="1" applyBorder="1" applyAlignment="1" applyProtection="1">
      <alignment vertical="center"/>
    </xf>
    <xf numFmtId="0" fontId="7" fillId="0" borderId="35" xfId="0" applyFont="1" applyFill="1" applyBorder="1" applyAlignment="1" applyProtection="1">
      <alignment vertical="center"/>
    </xf>
    <xf numFmtId="0" fontId="2" fillId="0" borderId="35" xfId="0" applyFont="1" applyBorder="1" applyAlignment="1" applyProtection="1">
      <alignment horizontal="center" vertical="center" wrapText="1"/>
    </xf>
    <xf numFmtId="0" fontId="2" fillId="0" borderId="35" xfId="0" applyFont="1" applyBorder="1" applyAlignment="1" applyProtection="1">
      <alignment horizontal="center" vertical="center"/>
    </xf>
    <xf numFmtId="0" fontId="2" fillId="0" borderId="35" xfId="0" applyFont="1" applyBorder="1" applyAlignment="1" applyProtection="1">
      <alignment vertical="center"/>
    </xf>
    <xf numFmtId="0" fontId="2" fillId="0" borderId="35" xfId="0" applyFont="1" applyBorder="1" applyAlignment="1" applyProtection="1">
      <alignment vertical="center" wrapText="1"/>
    </xf>
    <xf numFmtId="0" fontId="2" fillId="0" borderId="0" xfId="0" applyFont="1" applyFill="1" applyAlignment="1" applyProtection="1">
      <alignment horizontal="right" vertical="center" shrinkToFit="1"/>
    </xf>
    <xf numFmtId="0" fontId="2" fillId="0" borderId="0" xfId="0" applyFont="1" applyFill="1" applyAlignment="1" applyProtection="1">
      <alignment horizontal="center" vertical="center" shrinkToFit="1"/>
    </xf>
    <xf numFmtId="0" fontId="7" fillId="2" borderId="0" xfId="0" applyFont="1" applyFill="1" applyAlignment="1" applyProtection="1">
      <alignment vertical="center" shrinkToFit="1"/>
      <protection locked="0"/>
    </xf>
    <xf numFmtId="0" fontId="7" fillId="0" borderId="35" xfId="0" applyFont="1" applyFill="1" applyBorder="1" applyAlignment="1" applyProtection="1">
      <alignment horizontal="center" vertical="center"/>
    </xf>
    <xf numFmtId="0" fontId="2" fillId="0" borderId="0" xfId="0" applyFont="1" applyAlignment="1" applyProtection="1">
      <alignment vertical="top" wrapText="1"/>
    </xf>
    <xf numFmtId="0" fontId="7" fillId="0" borderId="37" xfId="0" applyFont="1" applyFill="1" applyBorder="1" applyAlignment="1" applyProtection="1">
      <alignment horizontal="center" vertical="center"/>
    </xf>
    <xf numFmtId="0" fontId="4" fillId="0" borderId="0" xfId="0" applyFont="1" applyFill="1" applyAlignment="1" applyProtection="1">
      <alignment horizontal="center" vertical="center"/>
    </xf>
    <xf numFmtId="49" fontId="25" fillId="2" borderId="0" xfId="0" applyNumberFormat="1" applyFont="1" applyFill="1" applyAlignment="1" applyProtection="1">
      <alignment horizontal="center" vertical="center"/>
      <protection locked="0"/>
    </xf>
    <xf numFmtId="49" fontId="20" fillId="2" borderId="0" xfId="0" applyNumberFormat="1" applyFont="1" applyFill="1" applyAlignment="1" applyProtection="1">
      <alignment horizontal="center" vertical="center"/>
      <protection locked="0"/>
    </xf>
    <xf numFmtId="0" fontId="4" fillId="0" borderId="0" xfId="0" applyFont="1" applyFill="1" applyAlignment="1" applyProtection="1">
      <alignment vertical="center"/>
    </xf>
    <xf numFmtId="0" fontId="5" fillId="0" borderId="39" xfId="0" applyFont="1" applyFill="1" applyBorder="1" applyAlignment="1" applyProtection="1">
      <alignment shrinkToFit="1"/>
    </xf>
    <xf numFmtId="0" fontId="5" fillId="0" borderId="39" xfId="0" applyFont="1" applyFill="1" applyBorder="1" applyAlignment="1" applyProtection="1">
      <alignment horizontal="center" shrinkToFit="1"/>
    </xf>
    <xf numFmtId="38" fontId="19" fillId="0" borderId="39" xfId="1" applyFont="1" applyFill="1" applyBorder="1" applyAlignment="1" applyProtection="1">
      <alignment horizontal="center" shrinkToFit="1"/>
    </xf>
    <xf numFmtId="0" fontId="2" fillId="0" borderId="0" xfId="0" applyFont="1" applyAlignment="1" applyProtection="1">
      <alignment horizontal="center" vertical="center"/>
    </xf>
    <xf numFmtId="0" fontId="2" fillId="0" borderId="36" xfId="0" applyFont="1" applyBorder="1" applyAlignment="1" applyProtection="1">
      <alignment horizontal="center" vertical="top"/>
    </xf>
    <xf numFmtId="0" fontId="2" fillId="0" borderId="37" xfId="0" applyFont="1" applyBorder="1" applyAlignment="1" applyProtection="1">
      <alignment horizontal="center" vertical="center" wrapText="1"/>
    </xf>
    <xf numFmtId="0" fontId="2" fillId="0" borderId="37" xfId="0" applyFont="1" applyBorder="1" applyAlignment="1" applyProtection="1">
      <alignment horizontal="center" vertical="center"/>
    </xf>
    <xf numFmtId="0" fontId="2" fillId="0" borderId="38" xfId="0" applyFont="1" applyBorder="1" applyAlignment="1" applyProtection="1">
      <alignment horizontal="center" vertical="center" wrapText="1"/>
    </xf>
    <xf numFmtId="0" fontId="2" fillId="0" borderId="38" xfId="0" applyFont="1" applyBorder="1" applyAlignment="1" applyProtection="1">
      <alignment horizontal="center" vertical="center"/>
    </xf>
    <xf numFmtId="38" fontId="7" fillId="0" borderId="37" xfId="1" applyFont="1" applyFill="1" applyBorder="1" applyAlignment="1" applyProtection="1">
      <alignment vertical="center"/>
    </xf>
    <xf numFmtId="0" fontId="7" fillId="0" borderId="38" xfId="0" applyFont="1" applyFill="1" applyBorder="1" applyAlignment="1" applyProtection="1">
      <alignment horizontal="center" vertical="center"/>
    </xf>
    <xf numFmtId="38" fontId="7" fillId="0" borderId="38" xfId="0" applyNumberFormat="1" applyFont="1" applyFill="1" applyBorder="1" applyAlignment="1" applyProtection="1">
      <alignment vertical="center"/>
    </xf>
    <xf numFmtId="0" fontId="7" fillId="0" borderId="38" xfId="0" applyFont="1" applyFill="1" applyBorder="1" applyAlignment="1" applyProtection="1">
      <alignment vertical="center"/>
    </xf>
    <xf numFmtId="0" fontId="11" fillId="0" borderId="0" xfId="0" applyFont="1" applyAlignment="1" applyProtection="1">
      <alignment horizontal="center" vertical="center"/>
    </xf>
    <xf numFmtId="0" fontId="12" fillId="0" borderId="0" xfId="0" applyFont="1" applyAlignment="1" applyProtection="1">
      <alignment horizontal="right" vertical="center"/>
    </xf>
    <xf numFmtId="178" fontId="18" fillId="3" borderId="35" xfId="0" applyNumberFormat="1" applyFont="1" applyFill="1" applyBorder="1" applyAlignment="1" applyProtection="1">
      <alignment horizontal="right" vertical="center"/>
    </xf>
    <xf numFmtId="0" fontId="16" fillId="0" borderId="35" xfId="0" applyFont="1" applyBorder="1" applyAlignment="1" applyProtection="1">
      <alignment horizontal="center" vertical="center"/>
    </xf>
    <xf numFmtId="0" fontId="15" fillId="0" borderId="12" xfId="0" applyFont="1" applyBorder="1" applyAlignment="1" applyProtection="1">
      <alignment horizontal="center" vertical="center" shrinkToFit="1"/>
    </xf>
    <xf numFmtId="0" fontId="15" fillId="0" borderId="13" xfId="0" applyFont="1" applyBorder="1" applyAlignment="1" applyProtection="1">
      <alignment horizontal="center" vertical="center" shrinkToFit="1"/>
    </xf>
    <xf numFmtId="0" fontId="15" fillId="0" borderId="27" xfId="0" applyFont="1" applyBorder="1" applyAlignment="1" applyProtection="1">
      <alignment horizontal="center" vertical="center" shrinkToFit="1"/>
    </xf>
    <xf numFmtId="0" fontId="15" fillId="0" borderId="32" xfId="0" applyFont="1" applyBorder="1" applyAlignment="1" applyProtection="1">
      <alignment horizontal="center" vertical="center" shrinkToFit="1"/>
    </xf>
    <xf numFmtId="0" fontId="15" fillId="0" borderId="19" xfId="0" applyFont="1" applyBorder="1" applyAlignment="1" applyProtection="1">
      <alignment horizontal="center" vertical="center" shrinkToFit="1"/>
    </xf>
    <xf numFmtId="0" fontId="15" fillId="0" borderId="28" xfId="0" applyFont="1" applyBorder="1" applyAlignment="1" applyProtection="1">
      <alignment horizontal="center" vertical="center" shrinkToFit="1"/>
    </xf>
    <xf numFmtId="0" fontId="15" fillId="0" borderId="33" xfId="0" applyFont="1" applyBorder="1" applyAlignment="1" applyProtection="1">
      <alignment horizontal="center" vertical="center" shrinkToFit="1"/>
    </xf>
    <xf numFmtId="0" fontId="15" fillId="0" borderId="18" xfId="0" applyFont="1" applyBorder="1" applyAlignment="1" applyProtection="1">
      <alignment horizontal="center" vertical="center" shrinkToFit="1"/>
    </xf>
    <xf numFmtId="0" fontId="15" fillId="0" borderId="21" xfId="0" applyFont="1" applyBorder="1" applyAlignment="1" applyProtection="1">
      <alignment horizontal="center" vertical="center" shrinkToFit="1"/>
    </xf>
    <xf numFmtId="0" fontId="15" fillId="0" borderId="24" xfId="0" applyFont="1" applyBorder="1" applyAlignment="1" applyProtection="1">
      <alignment horizontal="center" vertical="center" shrinkToFit="1"/>
    </xf>
    <xf numFmtId="0" fontId="15" fillId="0" borderId="22" xfId="0" applyFont="1" applyBorder="1" applyAlignment="1" applyProtection="1">
      <alignment horizontal="center" vertical="center" shrinkToFit="1"/>
    </xf>
    <xf numFmtId="0" fontId="15" fillId="0" borderId="25" xfId="0" applyFont="1" applyBorder="1" applyAlignment="1" applyProtection="1">
      <alignment horizontal="center" vertical="center" shrinkToFit="1"/>
    </xf>
    <xf numFmtId="0" fontId="8" fillId="3" borderId="39" xfId="0" applyFont="1" applyFill="1" applyBorder="1" applyAlignment="1" applyProtection="1">
      <alignment horizontal="center" shrinkToFit="1"/>
    </xf>
    <xf numFmtId="178" fontId="18" fillId="3" borderId="35" xfId="0" applyNumberFormat="1" applyFont="1" applyFill="1" applyBorder="1" applyAlignment="1">
      <alignment horizontal="right" vertical="center"/>
    </xf>
    <xf numFmtId="0" fontId="11" fillId="0" borderId="0" xfId="0" applyFont="1" applyAlignment="1">
      <alignment horizontal="center" vertical="center"/>
    </xf>
    <xf numFmtId="0" fontId="12" fillId="0" borderId="0" xfId="0" applyFont="1" applyAlignment="1">
      <alignment horizontal="right" vertical="center"/>
    </xf>
    <xf numFmtId="0" fontId="8" fillId="3" borderId="39" xfId="0" applyFont="1" applyFill="1" applyBorder="1" applyAlignment="1">
      <alignment horizontal="center" shrinkToFit="1"/>
    </xf>
    <xf numFmtId="0" fontId="15" fillId="0" borderId="27" xfId="0" applyFont="1" applyBorder="1" applyAlignment="1">
      <alignment horizontal="center" vertical="center" shrinkToFit="1"/>
    </xf>
    <xf numFmtId="0" fontId="15" fillId="0" borderId="32" xfId="0" applyFont="1" applyBorder="1" applyAlignment="1">
      <alignment horizontal="center" vertical="center" shrinkToFit="1"/>
    </xf>
    <xf numFmtId="0" fontId="15" fillId="0" borderId="19" xfId="0" applyFont="1" applyBorder="1" applyAlignment="1">
      <alignment horizontal="center" vertical="center" shrinkToFit="1"/>
    </xf>
    <xf numFmtId="0" fontId="15" fillId="0" borderId="28" xfId="0" applyFont="1" applyBorder="1" applyAlignment="1">
      <alignment horizontal="center" vertical="center" shrinkToFit="1"/>
    </xf>
    <xf numFmtId="0" fontId="15" fillId="0" borderId="33" xfId="0" applyFont="1" applyBorder="1" applyAlignment="1">
      <alignment horizontal="center" vertical="center" shrinkToFit="1"/>
    </xf>
    <xf numFmtId="0" fontId="15" fillId="0" borderId="18" xfId="0" applyFont="1" applyBorder="1" applyAlignment="1">
      <alignment horizontal="center" vertical="center" shrinkToFit="1"/>
    </xf>
    <xf numFmtId="0" fontId="15" fillId="0" borderId="21" xfId="0" applyFont="1" applyBorder="1" applyAlignment="1">
      <alignment horizontal="center" vertical="center" shrinkToFit="1"/>
    </xf>
    <xf numFmtId="0" fontId="15" fillId="0" borderId="24" xfId="0" applyFont="1" applyBorder="1" applyAlignment="1">
      <alignment horizontal="center" vertical="center" shrinkToFit="1"/>
    </xf>
    <xf numFmtId="0" fontId="15" fillId="0" borderId="22" xfId="0" applyFont="1" applyBorder="1" applyAlignment="1">
      <alignment horizontal="center" vertical="center" shrinkToFit="1"/>
    </xf>
    <xf numFmtId="0" fontId="15" fillId="0" borderId="25" xfId="0" applyFont="1" applyBorder="1" applyAlignment="1">
      <alignment horizontal="center" vertical="center" shrinkToFit="1"/>
    </xf>
    <xf numFmtId="0" fontId="15" fillId="0" borderId="12" xfId="0" applyFont="1" applyBorder="1" applyAlignment="1">
      <alignment horizontal="center" vertical="center" shrinkToFit="1"/>
    </xf>
    <xf numFmtId="0" fontId="15" fillId="0" borderId="13" xfId="0" applyFont="1" applyBorder="1" applyAlignment="1">
      <alignment horizontal="center" vertical="center" shrinkToFit="1"/>
    </xf>
    <xf numFmtId="0" fontId="16" fillId="0" borderId="35" xfId="0" applyFont="1" applyBorder="1" applyAlignment="1">
      <alignment horizontal="center" vertical="center"/>
    </xf>
    <xf numFmtId="0" fontId="2" fillId="2" borderId="0" xfId="0" applyFont="1" applyFill="1" applyAlignment="1" applyProtection="1">
      <alignment horizontal="left" vertical="center" shrinkToFit="1"/>
      <protection locked="0"/>
    </xf>
  </cellXfs>
  <cellStyles count="2">
    <cellStyle name="桁区切り" xfId="1" builtinId="6"/>
    <cellStyle name="標準" xfId="0" builtinId="0"/>
  </cellStyles>
  <dxfs count="0"/>
  <tableStyles count="0" defaultTableStyle="TableStyleMedium2" defaultPivotStyle="PivotStyleLight16"/>
  <colors>
    <mruColors>
      <color rgb="FF66FFCC"/>
      <color rgb="FFCC0000"/>
      <color rgb="FFFFFF66"/>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28575</xdr:rowOff>
    </xdr:from>
    <xdr:to>
      <xdr:col>8</xdr:col>
      <xdr:colOff>9525</xdr:colOff>
      <xdr:row>24</xdr:row>
      <xdr:rowOff>85725</xdr:rowOff>
    </xdr:to>
    <xdr:sp macro="" textlink="">
      <xdr:nvSpPr>
        <xdr:cNvPr id="3" name="テキスト ボックス 2">
          <a:extLst>
            <a:ext uri="{FF2B5EF4-FFF2-40B4-BE49-F238E27FC236}">
              <a16:creationId xmlns:a16="http://schemas.microsoft.com/office/drawing/2014/main" id="{6E067EFA-3812-42E2-8ADC-1E2BAB352CFA}"/>
            </a:ext>
          </a:extLst>
        </xdr:cNvPr>
        <xdr:cNvSpPr txBox="1"/>
      </xdr:nvSpPr>
      <xdr:spPr>
        <a:xfrm>
          <a:off x="114300" y="6276975"/>
          <a:ext cx="809625"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cs typeface="Adobe Hebrew" panose="02040503050201020203" pitchFamily="18" charset="-79"/>
            </a:rPr>
            <a:t>支給認定</a:t>
          </a:r>
          <a:endParaRPr kumimoji="1" lang="en-US" altLang="ja-JP" sz="1100">
            <a:latin typeface="ＭＳ 明朝" panose="02020609040205080304" pitchFamily="17" charset="-128"/>
            <a:ea typeface="ＭＳ 明朝" panose="02020609040205080304" pitchFamily="17" charset="-128"/>
            <a:cs typeface="Adobe Hebrew" panose="02040503050201020203" pitchFamily="18" charset="-79"/>
          </a:endParaRPr>
        </a:p>
        <a:p>
          <a:r>
            <a:rPr kumimoji="1" lang="ja-JP" altLang="en-US" sz="1100">
              <a:latin typeface="ＭＳ 明朝" panose="02020609040205080304" pitchFamily="17" charset="-128"/>
              <a:ea typeface="ＭＳ 明朝" panose="02020609040205080304" pitchFamily="17" charset="-128"/>
              <a:cs typeface="Adobe Hebrew" panose="02040503050201020203" pitchFamily="18" charset="-79"/>
            </a:rPr>
            <a:t>区分</a:t>
          </a:r>
        </a:p>
      </xdr:txBody>
    </xdr:sp>
    <xdr:clientData/>
  </xdr:twoCellAnchor>
  <xdr:twoCellAnchor>
    <xdr:from>
      <xdr:col>5</xdr:col>
      <xdr:colOff>28575</xdr:colOff>
      <xdr:row>24</xdr:row>
      <xdr:rowOff>57150</xdr:rowOff>
    </xdr:from>
    <xdr:to>
      <xdr:col>9</xdr:col>
      <xdr:colOff>76200</xdr:colOff>
      <xdr:row>24</xdr:row>
      <xdr:rowOff>561975</xdr:rowOff>
    </xdr:to>
    <xdr:sp macro="" textlink="">
      <xdr:nvSpPr>
        <xdr:cNvPr id="4" name="テキスト ボックス 3">
          <a:extLst>
            <a:ext uri="{FF2B5EF4-FFF2-40B4-BE49-F238E27FC236}">
              <a16:creationId xmlns:a16="http://schemas.microsoft.com/office/drawing/2014/main" id="{76B5D698-EBC2-43BD-9E1B-DEA1AED6E02C}"/>
            </a:ext>
          </a:extLst>
        </xdr:cNvPr>
        <xdr:cNvSpPr txBox="1"/>
      </xdr:nvSpPr>
      <xdr:spPr>
        <a:xfrm>
          <a:off x="600075" y="6781800"/>
          <a:ext cx="504825"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cs typeface="Adobe Hebrew" panose="02040503050201020203" pitchFamily="18" charset="-79"/>
            </a:rPr>
            <a:t>対象</a:t>
          </a:r>
          <a:endParaRPr kumimoji="1" lang="en-US" altLang="ja-JP" sz="1100">
            <a:latin typeface="ＭＳ 明朝" panose="02020609040205080304" pitchFamily="17" charset="-128"/>
            <a:ea typeface="ＭＳ 明朝" panose="02020609040205080304" pitchFamily="17" charset="-128"/>
            <a:cs typeface="Adobe Hebrew" panose="02040503050201020203" pitchFamily="18" charset="-79"/>
          </a:endParaRPr>
        </a:p>
        <a:p>
          <a:r>
            <a:rPr kumimoji="1" lang="ja-JP" altLang="en-US" sz="1100">
              <a:latin typeface="ＭＳ 明朝" panose="02020609040205080304" pitchFamily="17" charset="-128"/>
              <a:ea typeface="ＭＳ 明朝" panose="02020609040205080304" pitchFamily="17" charset="-128"/>
              <a:cs typeface="Adobe Hebrew" panose="02040503050201020203" pitchFamily="18" charset="-79"/>
            </a:rPr>
            <a:t>月数</a:t>
          </a:r>
          <a:endParaRPr kumimoji="1" lang="en-US" altLang="ja-JP" sz="1100">
            <a:latin typeface="ＭＳ 明朝" panose="02020609040205080304" pitchFamily="17" charset="-128"/>
            <a:ea typeface="ＭＳ 明朝" panose="02020609040205080304" pitchFamily="17" charset="-128"/>
            <a:cs typeface="Adobe Hebrew" panose="02040503050201020203" pitchFamily="18" charset="-79"/>
          </a:endParaRPr>
        </a:p>
      </xdr:txBody>
    </xdr:sp>
    <xdr:clientData/>
  </xdr:twoCellAnchor>
  <xdr:twoCellAnchor>
    <xdr:from>
      <xdr:col>64</xdr:col>
      <xdr:colOff>19051</xdr:colOff>
      <xdr:row>3</xdr:row>
      <xdr:rowOff>104776</xdr:rowOff>
    </xdr:from>
    <xdr:to>
      <xdr:col>68</xdr:col>
      <xdr:colOff>114300</xdr:colOff>
      <xdr:row>7</xdr:row>
      <xdr:rowOff>142876</xdr:rowOff>
    </xdr:to>
    <xdr:sp macro="" textlink="">
      <xdr:nvSpPr>
        <xdr:cNvPr id="5" name="テキスト ボックス 4">
          <a:extLst>
            <a:ext uri="{FF2B5EF4-FFF2-40B4-BE49-F238E27FC236}">
              <a16:creationId xmlns:a16="http://schemas.microsoft.com/office/drawing/2014/main" id="{44EBAFBD-B26E-4CEB-AD1B-FB5BB630FA93}"/>
            </a:ext>
          </a:extLst>
        </xdr:cNvPr>
        <xdr:cNvSpPr txBox="1"/>
      </xdr:nvSpPr>
      <xdr:spPr>
        <a:xfrm>
          <a:off x="7334251" y="619126"/>
          <a:ext cx="3448049" cy="857250"/>
        </a:xfrm>
        <a:prstGeom prst="rect">
          <a:avLst/>
        </a:prstGeom>
        <a:solidFill>
          <a:schemeClr val="lt1"/>
        </a:solidFill>
        <a:ln w="2857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C00000"/>
              </a:solidFill>
              <a:latin typeface="+mj-ea"/>
              <a:ea typeface="+mj-ea"/>
            </a:rPr>
            <a:t>・　黄色網掛けセルのみ入力してください。</a:t>
          </a:r>
          <a:endParaRPr kumimoji="1" lang="en-US" altLang="ja-JP" sz="1200" b="1">
            <a:solidFill>
              <a:srgbClr val="C00000"/>
            </a:solidFill>
            <a:latin typeface="+mj-ea"/>
            <a:ea typeface="+mj-ea"/>
          </a:endParaRPr>
        </a:p>
        <a:p>
          <a:pPr algn="l"/>
          <a:r>
            <a:rPr kumimoji="1" lang="ja-JP" altLang="en-US" sz="1200" b="1">
              <a:solidFill>
                <a:srgbClr val="C00000"/>
              </a:solidFill>
              <a:latin typeface="+mj-ea"/>
              <a:ea typeface="+mj-ea"/>
            </a:rPr>
            <a:t>・　その他の箇所については、第２号様式を</a:t>
          </a:r>
          <a:endParaRPr kumimoji="1" lang="en-US" altLang="ja-JP" sz="1200" b="1">
            <a:solidFill>
              <a:srgbClr val="C00000"/>
            </a:solidFill>
            <a:latin typeface="+mj-ea"/>
            <a:ea typeface="+mj-ea"/>
          </a:endParaRPr>
        </a:p>
        <a:p>
          <a:pPr algn="l"/>
          <a:r>
            <a:rPr kumimoji="1" lang="ja-JP" altLang="en-US" sz="1200" b="1">
              <a:solidFill>
                <a:srgbClr val="C00000"/>
              </a:solidFill>
              <a:latin typeface="+mj-ea"/>
              <a:ea typeface="+mj-ea"/>
            </a:rPr>
            <a:t>　作成いただくと自動入力されます。</a:t>
          </a:r>
        </a:p>
      </xdr:txBody>
    </xdr:sp>
    <xdr:clientData/>
  </xdr:twoCellAnchor>
  <xdr:twoCellAnchor>
    <xdr:from>
      <xdr:col>64</xdr:col>
      <xdr:colOff>38100</xdr:colOff>
      <xdr:row>7</xdr:row>
      <xdr:rowOff>171450</xdr:rowOff>
    </xdr:from>
    <xdr:to>
      <xdr:col>68</xdr:col>
      <xdr:colOff>133350</xdr:colOff>
      <xdr:row>10</xdr:row>
      <xdr:rowOff>47625</xdr:rowOff>
    </xdr:to>
    <xdr:sp macro="" textlink="">
      <xdr:nvSpPr>
        <xdr:cNvPr id="6" name="テキスト ボックス 5">
          <a:extLst>
            <a:ext uri="{FF2B5EF4-FFF2-40B4-BE49-F238E27FC236}">
              <a16:creationId xmlns:a16="http://schemas.microsoft.com/office/drawing/2014/main" id="{73546EA1-69A8-4E02-A887-EA8BED79AFF3}"/>
            </a:ext>
          </a:extLst>
        </xdr:cNvPr>
        <xdr:cNvSpPr txBox="1"/>
      </xdr:nvSpPr>
      <xdr:spPr>
        <a:xfrm>
          <a:off x="7353300" y="1504950"/>
          <a:ext cx="3448050" cy="762000"/>
        </a:xfrm>
        <a:prstGeom prst="rect">
          <a:avLst/>
        </a:prstGeom>
        <a:solidFill>
          <a:schemeClr val="lt1"/>
        </a:solidFill>
        <a:ln w="2857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C00000"/>
              </a:solidFill>
              <a:latin typeface="+mj-ea"/>
              <a:ea typeface="+mj-ea"/>
            </a:rPr>
            <a:t>・　第２号様式のエラーチェックです↓</a:t>
          </a:r>
          <a:endParaRPr kumimoji="1" lang="en-US" altLang="ja-JP" sz="1200" b="1">
            <a:solidFill>
              <a:srgbClr val="C00000"/>
            </a:solidFill>
            <a:latin typeface="+mj-ea"/>
            <a:ea typeface="+mj-ea"/>
          </a:endParaRPr>
        </a:p>
        <a:p>
          <a:pPr algn="l"/>
          <a:r>
            <a:rPr kumimoji="1" lang="ja-JP" altLang="en-US" sz="1200" b="1">
              <a:solidFill>
                <a:srgbClr val="C00000"/>
              </a:solidFill>
              <a:latin typeface="+mj-ea"/>
              <a:ea typeface="+mj-ea"/>
            </a:rPr>
            <a:t>　「ＮＧ」が表示された場合は、第２号様式に</a:t>
          </a:r>
          <a:endParaRPr kumimoji="1" lang="en-US" altLang="ja-JP" sz="1200" b="1">
            <a:solidFill>
              <a:srgbClr val="C00000"/>
            </a:solidFill>
            <a:latin typeface="+mj-ea"/>
            <a:ea typeface="+mj-ea"/>
          </a:endParaRPr>
        </a:p>
        <a:p>
          <a:pPr algn="l"/>
          <a:r>
            <a:rPr kumimoji="1" lang="ja-JP" altLang="en-US" sz="1200" b="1">
              <a:solidFill>
                <a:srgbClr val="C00000"/>
              </a:solidFill>
              <a:latin typeface="+mj-ea"/>
              <a:ea typeface="+mj-ea"/>
            </a:rPr>
            <a:t>　入力漏れ等がないか確認してください。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41414</xdr:colOff>
      <xdr:row>2</xdr:row>
      <xdr:rowOff>41413</xdr:rowOff>
    </xdr:from>
    <xdr:to>
      <xdr:col>20</xdr:col>
      <xdr:colOff>207065</xdr:colOff>
      <xdr:row>8</xdr:row>
      <xdr:rowOff>134593</xdr:rowOff>
    </xdr:to>
    <xdr:sp macro="" textlink="">
      <xdr:nvSpPr>
        <xdr:cNvPr id="2" name="テキスト ボックス 1">
          <a:extLst>
            <a:ext uri="{FF2B5EF4-FFF2-40B4-BE49-F238E27FC236}">
              <a16:creationId xmlns:a16="http://schemas.microsoft.com/office/drawing/2014/main" id="{4E79828F-FE8A-4EB8-8275-59D16F0ACDED}"/>
            </a:ext>
          </a:extLst>
        </xdr:cNvPr>
        <xdr:cNvSpPr txBox="1"/>
      </xdr:nvSpPr>
      <xdr:spPr>
        <a:xfrm>
          <a:off x="10767392" y="496956"/>
          <a:ext cx="2857499" cy="1066387"/>
        </a:xfrm>
        <a:prstGeom prst="rect">
          <a:avLst/>
        </a:prstGeom>
        <a:solidFill>
          <a:schemeClr val="lt1"/>
        </a:solidFill>
        <a:ln w="2857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C00000"/>
              </a:solidFill>
              <a:latin typeface="+mj-ea"/>
              <a:ea typeface="+mj-ea"/>
            </a:rPr>
            <a:t>・　記入方法については、</a:t>
          </a:r>
          <a:r>
            <a:rPr kumimoji="1" lang="en-US" altLang="ja-JP" sz="1200" b="1">
              <a:solidFill>
                <a:srgbClr val="C00000"/>
              </a:solidFill>
              <a:latin typeface="+mj-ea"/>
              <a:ea typeface="+mj-ea"/>
            </a:rPr>
            <a:t>【</a:t>
          </a:r>
          <a:r>
            <a:rPr kumimoji="1" lang="ja-JP" altLang="en-US" sz="1200" b="1">
              <a:solidFill>
                <a:srgbClr val="C00000"/>
              </a:solidFill>
              <a:latin typeface="+mj-ea"/>
              <a:ea typeface="+mj-ea"/>
            </a:rPr>
            <a:t>記入例</a:t>
          </a:r>
          <a:r>
            <a:rPr kumimoji="1" lang="en-US" altLang="ja-JP" sz="1200" b="1">
              <a:solidFill>
                <a:srgbClr val="C00000"/>
              </a:solidFill>
              <a:latin typeface="+mj-ea"/>
              <a:ea typeface="+mj-ea"/>
            </a:rPr>
            <a:t>】</a:t>
          </a:r>
          <a:r>
            <a:rPr kumimoji="1" lang="ja-JP" altLang="en-US" sz="1200" b="1">
              <a:solidFill>
                <a:srgbClr val="C00000"/>
              </a:solidFill>
              <a:latin typeface="+mj-ea"/>
              <a:ea typeface="+mj-ea"/>
            </a:rPr>
            <a:t>シート</a:t>
          </a:r>
          <a:endParaRPr kumimoji="1" lang="en-US" altLang="ja-JP" sz="1200" b="1">
            <a:solidFill>
              <a:srgbClr val="C00000"/>
            </a:solidFill>
            <a:latin typeface="+mj-ea"/>
            <a:ea typeface="+mj-ea"/>
          </a:endParaRPr>
        </a:p>
        <a:p>
          <a:pPr algn="l"/>
          <a:r>
            <a:rPr kumimoji="1" lang="ja-JP" altLang="en-US" sz="1200" b="1">
              <a:solidFill>
                <a:srgbClr val="C00000"/>
              </a:solidFill>
              <a:latin typeface="+mj-ea"/>
              <a:ea typeface="+mj-ea"/>
            </a:rPr>
            <a:t>　を御参照ください。</a:t>
          </a:r>
          <a:endParaRPr kumimoji="1" lang="en-US" altLang="ja-JP" sz="1200" b="1">
            <a:solidFill>
              <a:srgbClr val="C00000"/>
            </a:solidFill>
            <a:latin typeface="+mj-ea"/>
            <a:ea typeface="+mj-ea"/>
          </a:endParaRPr>
        </a:p>
        <a:p>
          <a:pPr algn="l"/>
          <a:r>
            <a:rPr kumimoji="1" lang="ja-JP" altLang="en-US" sz="1200" b="1">
              <a:solidFill>
                <a:srgbClr val="C00000"/>
              </a:solidFill>
              <a:latin typeface="+mj-ea"/>
              <a:ea typeface="+mj-ea"/>
            </a:rPr>
            <a:t>・　対象児童が９人を超える場合、２枚目、</a:t>
          </a:r>
          <a:endParaRPr kumimoji="1" lang="en-US" altLang="ja-JP" sz="1200" b="1">
            <a:solidFill>
              <a:srgbClr val="C00000"/>
            </a:solidFill>
            <a:latin typeface="+mj-ea"/>
            <a:ea typeface="+mj-ea"/>
          </a:endParaRPr>
        </a:p>
        <a:p>
          <a:pPr algn="l"/>
          <a:r>
            <a:rPr kumimoji="1" lang="ja-JP" altLang="en-US" sz="1200" b="1">
              <a:solidFill>
                <a:srgbClr val="C00000"/>
              </a:solidFill>
              <a:latin typeface="+mj-ea"/>
              <a:ea typeface="+mj-ea"/>
            </a:rPr>
            <a:t>　３枚目シートを御使用ください。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93179</xdr:colOff>
      <xdr:row>19</xdr:row>
      <xdr:rowOff>2</xdr:rowOff>
    </xdr:from>
    <xdr:to>
      <xdr:col>9</xdr:col>
      <xdr:colOff>599798</xdr:colOff>
      <xdr:row>26</xdr:row>
      <xdr:rowOff>155299</xdr:rowOff>
    </xdr:to>
    <xdr:sp macro="" textlink="">
      <xdr:nvSpPr>
        <xdr:cNvPr id="2" name="テキスト ボックス 1">
          <a:extLst>
            <a:ext uri="{FF2B5EF4-FFF2-40B4-BE49-F238E27FC236}">
              <a16:creationId xmlns:a16="http://schemas.microsoft.com/office/drawing/2014/main" id="{8BD1913A-12E1-48D6-A348-20DE0E454191}"/>
            </a:ext>
          </a:extLst>
        </xdr:cNvPr>
        <xdr:cNvSpPr txBox="1"/>
      </xdr:nvSpPr>
      <xdr:spPr>
        <a:xfrm>
          <a:off x="4207979" y="3257552"/>
          <a:ext cx="2564019" cy="1355447"/>
        </a:xfrm>
        <a:prstGeom prst="rect">
          <a:avLst/>
        </a:prstGeom>
        <a:solidFill>
          <a:schemeClr val="lt1"/>
        </a:solidFill>
        <a:ln w="2857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400">
              <a:solidFill>
                <a:srgbClr val="C00000"/>
              </a:solidFill>
              <a:latin typeface="+mj-ea"/>
              <a:ea typeface="+mj-ea"/>
            </a:rPr>
            <a:t>記入例</a:t>
          </a:r>
          <a:endParaRPr kumimoji="1" lang="en-US" altLang="ja-JP" sz="4400">
            <a:solidFill>
              <a:srgbClr val="C00000"/>
            </a:solidFill>
            <a:latin typeface="+mj-ea"/>
            <a:ea typeface="+mj-ea"/>
          </a:endParaRPr>
        </a:p>
        <a:p>
          <a:endParaRPr kumimoji="1" lang="en-US" altLang="ja-JP" sz="1200" b="1">
            <a:solidFill>
              <a:srgbClr val="C00000"/>
            </a:solidFill>
            <a:latin typeface="+mj-ea"/>
            <a:ea typeface="+mj-ea"/>
          </a:endParaRPr>
        </a:p>
        <a:p>
          <a:r>
            <a:rPr kumimoji="1" lang="ja-JP" altLang="en-US" sz="1200" b="1">
              <a:solidFill>
                <a:srgbClr val="C00000"/>
              </a:solidFill>
              <a:latin typeface="+mj-ea"/>
              <a:ea typeface="+mj-ea"/>
            </a:rPr>
            <a:t>・　赤文字の箇所を各自で入力してください。</a:t>
          </a:r>
          <a:endParaRPr kumimoji="1" lang="en-US" altLang="ja-JP" sz="1200" b="1">
            <a:solidFill>
              <a:srgbClr val="C00000"/>
            </a:solidFill>
            <a:latin typeface="+mj-ea"/>
            <a:ea typeface="+mj-ea"/>
          </a:endParaRPr>
        </a:p>
        <a:p>
          <a:r>
            <a:rPr kumimoji="1" lang="ja-JP" altLang="en-US" sz="1200" b="1">
              <a:solidFill>
                <a:srgbClr val="C00000"/>
              </a:solidFill>
              <a:latin typeface="+mj-ea"/>
              <a:ea typeface="+mj-ea"/>
            </a:rPr>
            <a:t>・　水色網掛け部分は、自動入力されます。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32;&#12375;&#12356;&#12501;&#12457;&#12523;&#12480;&#12540;/&#65288;&#20462;&#27491;&#65289;&#20132;&#20184;&#30003;&#35531;&#27096;&#24335;&#65288;&#31532;1&#65374;2&#21495;&#27096;&#24335;&#65289;&#8251;&#20869;&#35379;&#26360;3&#26522;Ver2&#97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第１号様式"/>
      <sheetName val="第２号様式(1枚目)"/>
      <sheetName val="第２号様式(2枚目)"/>
      <sheetName val="第２号様式(3枚目)"/>
      <sheetName val="第２号様式【記入例】"/>
    </sheetNames>
    <sheetDataSet>
      <sheetData sheetId="0">
        <row r="8">
          <cell r="AL8" t="str">
            <v>●●●●</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02DCF-D3C1-4034-A196-7024D6BF06D2}">
  <dimension ref="A1:CL277"/>
  <sheetViews>
    <sheetView showGridLines="0" view="pageBreakPreview" zoomScaleNormal="100" zoomScaleSheetLayoutView="100" workbookViewId="0">
      <selection activeCell="AQ6" sqref="AQ6"/>
    </sheetView>
  </sheetViews>
  <sheetFormatPr defaultRowHeight="13.5" x14ac:dyDescent="0.15"/>
  <cols>
    <col min="1" max="59" width="1.5" style="24" customWidth="1"/>
    <col min="60" max="60" width="5.125" style="24" customWidth="1"/>
    <col min="61" max="65" width="1.5" style="24" customWidth="1"/>
    <col min="66" max="66" width="12.25" style="24" customWidth="1"/>
    <col min="67" max="67" width="27.5" style="24" customWidth="1"/>
    <col min="68" max="68" width="2.75" style="24" customWidth="1"/>
    <col min="69" max="69" width="3.5" style="24" bestFit="1" customWidth="1"/>
    <col min="70" max="70" width="2.75" style="24" customWidth="1"/>
    <col min="71" max="71" width="4.5" style="24" bestFit="1" customWidth="1"/>
    <col min="72" max="72" width="13.875" style="24" customWidth="1"/>
    <col min="73" max="88" width="2.75" style="24" customWidth="1"/>
    <col min="89" max="90" width="5.5" style="24" bestFit="1" customWidth="1"/>
    <col min="91" max="125" width="2.75" style="24" customWidth="1"/>
    <col min="126" max="16384" width="9" style="24"/>
  </cols>
  <sheetData>
    <row r="1" spans="1:90" ht="12.75" customHeight="1" x14ac:dyDescent="0.15">
      <c r="BH1" s="24" t="s">
        <v>97</v>
      </c>
      <c r="BT1" s="24" t="s">
        <v>91</v>
      </c>
      <c r="BU1" s="91" t="s">
        <v>81</v>
      </c>
      <c r="BV1" s="91" t="s">
        <v>84</v>
      </c>
      <c r="BW1" s="91" t="s">
        <v>85</v>
      </c>
      <c r="BX1" s="91" t="s">
        <v>86</v>
      </c>
      <c r="BY1" s="91">
        <v>1</v>
      </c>
      <c r="BZ1" s="91">
        <v>2</v>
      </c>
      <c r="CA1" s="91">
        <v>3</v>
      </c>
      <c r="CB1" s="91">
        <v>4</v>
      </c>
      <c r="CC1" s="91">
        <v>5</v>
      </c>
      <c r="CD1" s="91">
        <v>6</v>
      </c>
      <c r="CE1" s="91">
        <v>7</v>
      </c>
      <c r="CF1" s="91">
        <v>8</v>
      </c>
      <c r="CG1" s="91">
        <v>9</v>
      </c>
      <c r="CH1" s="91">
        <v>10</v>
      </c>
      <c r="CI1" s="91">
        <v>11</v>
      </c>
      <c r="CJ1" s="91">
        <v>12</v>
      </c>
      <c r="CK1" s="91" t="s">
        <v>87</v>
      </c>
      <c r="CL1" s="91" t="s">
        <v>88</v>
      </c>
    </row>
    <row r="2" spans="1:90" ht="18" customHeight="1" x14ac:dyDescent="0.15">
      <c r="A2" s="24" t="s">
        <v>14</v>
      </c>
      <c r="BT2" s="93" t="s">
        <v>92</v>
      </c>
      <c r="BU2" s="91" t="str">
        <f>$AL$8</f>
        <v>●●●●</v>
      </c>
      <c r="BV2" s="91" t="str">
        <f>$AL$9</f>
        <v>京都市●●区●●町●●番地</v>
      </c>
      <c r="BW2" s="91" t="str">
        <f>$AL$10</f>
        <v>●●保育園</v>
      </c>
      <c r="BX2" s="91" t="str">
        <f>$AL$11</f>
        <v>園長　●●●●</v>
      </c>
      <c r="BY2" s="91">
        <f>AR26</f>
        <v>0</v>
      </c>
      <c r="BZ2" s="91">
        <f>AO26</f>
        <v>0</v>
      </c>
      <c r="CA2" s="91">
        <f>AL26</f>
        <v>0</v>
      </c>
      <c r="CB2" s="91">
        <f>AI26</f>
        <v>0</v>
      </c>
      <c r="CC2" s="91">
        <f>AF26</f>
        <v>0</v>
      </c>
      <c r="CD2" s="91">
        <f>AC26</f>
        <v>0</v>
      </c>
      <c r="CE2" s="91">
        <f>Z26</f>
        <v>0</v>
      </c>
      <c r="CF2" s="91">
        <f>W26</f>
        <v>0</v>
      </c>
      <c r="CG2" s="91">
        <f>T26</f>
        <v>0</v>
      </c>
      <c r="CH2" s="91">
        <f>Q26</f>
        <v>0</v>
      </c>
      <c r="CI2" s="91">
        <f>N26</f>
        <v>0</v>
      </c>
      <c r="CJ2" s="91">
        <f>K26</f>
        <v>0</v>
      </c>
      <c r="CK2" s="91">
        <f>AU26</f>
        <v>0</v>
      </c>
      <c r="CL2" s="92">
        <f>AY26</f>
        <v>0</v>
      </c>
    </row>
    <row r="3" spans="1:90" ht="9.75" customHeight="1" x14ac:dyDescent="0.15">
      <c r="BU3" s="91" t="s">
        <v>81</v>
      </c>
      <c r="BV3" s="91" t="s">
        <v>84</v>
      </c>
      <c r="BW3" s="91" t="s">
        <v>85</v>
      </c>
      <c r="BX3" s="91" t="s">
        <v>86</v>
      </c>
      <c r="BY3" s="91">
        <v>1</v>
      </c>
      <c r="BZ3" s="91">
        <v>2</v>
      </c>
      <c r="CA3" s="91">
        <v>3</v>
      </c>
      <c r="CB3" s="91">
        <v>4</v>
      </c>
      <c r="CC3" s="91">
        <v>5</v>
      </c>
      <c r="CD3" s="91">
        <v>6</v>
      </c>
      <c r="CE3" s="91">
        <v>7</v>
      </c>
      <c r="CF3" s="91">
        <v>8</v>
      </c>
      <c r="CG3" s="91">
        <v>9</v>
      </c>
      <c r="CH3" s="91">
        <v>10</v>
      </c>
      <c r="CI3" s="91">
        <v>11</v>
      </c>
      <c r="CJ3" s="91">
        <v>12</v>
      </c>
      <c r="CK3" s="91" t="s">
        <v>87</v>
      </c>
      <c r="CL3" s="91" t="s">
        <v>88</v>
      </c>
    </row>
    <row r="4" spans="1:90" s="25" customFormat="1" ht="18" customHeight="1" x14ac:dyDescent="0.15">
      <c r="AQ4" s="26"/>
      <c r="AR4" s="143" t="s">
        <v>18</v>
      </c>
      <c r="AS4" s="143"/>
      <c r="AT4" s="143"/>
      <c r="AU4" s="143"/>
      <c r="AV4" s="145"/>
      <c r="AW4" s="145"/>
      <c r="AX4" s="144" t="s">
        <v>17</v>
      </c>
      <c r="AY4" s="144"/>
      <c r="AZ4" s="145"/>
      <c r="BA4" s="145"/>
      <c r="BB4" s="144" t="s">
        <v>16</v>
      </c>
      <c r="BC4" s="144"/>
      <c r="BD4" s="145"/>
      <c r="BE4" s="145"/>
      <c r="BF4" s="144" t="s">
        <v>15</v>
      </c>
      <c r="BG4" s="144"/>
      <c r="BT4" s="93" t="s">
        <v>93</v>
      </c>
      <c r="BU4" s="91" t="str">
        <f>$AL$8</f>
        <v>●●●●</v>
      </c>
      <c r="BV4" s="91" t="str">
        <f>$AL$9</f>
        <v>京都市●●区●●町●●番地</v>
      </c>
      <c r="BW4" s="91" t="str">
        <f>$AL$10</f>
        <v>●●保育園</v>
      </c>
      <c r="BX4" s="91" t="str">
        <f>$AL$11</f>
        <v>園長　●●●●</v>
      </c>
      <c r="BY4" s="91">
        <f>AR27</f>
        <v>0</v>
      </c>
      <c r="BZ4" s="91">
        <f>AO27</f>
        <v>0</v>
      </c>
      <c r="CA4" s="91">
        <f>AL27</f>
        <v>0</v>
      </c>
      <c r="CB4" s="91">
        <f>AI27</f>
        <v>0</v>
      </c>
      <c r="CC4" s="91">
        <f>AF27</f>
        <v>0</v>
      </c>
      <c r="CD4" s="91">
        <f>AC27</f>
        <v>0</v>
      </c>
      <c r="CE4" s="91">
        <f>Z27</f>
        <v>0</v>
      </c>
      <c r="CF4" s="91">
        <f>W27</f>
        <v>0</v>
      </c>
      <c r="CG4" s="91">
        <f>T27</f>
        <v>0</v>
      </c>
      <c r="CH4" s="91">
        <f>Q27</f>
        <v>0</v>
      </c>
      <c r="CI4" s="91">
        <f>N27</f>
        <v>0</v>
      </c>
      <c r="CJ4" s="91">
        <f>K27</f>
        <v>0</v>
      </c>
      <c r="CK4" s="91">
        <f>AU27</f>
        <v>0</v>
      </c>
      <c r="CL4" s="92">
        <f>AY27</f>
        <v>0</v>
      </c>
    </row>
    <row r="5" spans="1:90" s="25" customFormat="1" ht="10.5" customHeight="1" x14ac:dyDescent="0.15">
      <c r="AQ5" s="27"/>
      <c r="AR5" s="27"/>
      <c r="AS5" s="27"/>
      <c r="AT5" s="27"/>
      <c r="AU5" s="26"/>
      <c r="AV5" s="26"/>
      <c r="AW5" s="28"/>
      <c r="AX5" s="28"/>
      <c r="AY5" s="26"/>
      <c r="AZ5" s="26"/>
      <c r="BA5" s="28"/>
      <c r="BB5" s="28"/>
      <c r="BC5" s="26"/>
      <c r="BD5" s="26"/>
      <c r="BE5" s="28"/>
      <c r="BF5" s="28"/>
      <c r="BU5" s="91" t="s">
        <v>81</v>
      </c>
      <c r="BV5" s="91" t="s">
        <v>84</v>
      </c>
      <c r="BW5" s="91" t="s">
        <v>85</v>
      </c>
      <c r="BX5" s="91" t="s">
        <v>86</v>
      </c>
      <c r="BY5" s="91">
        <v>1</v>
      </c>
      <c r="BZ5" s="91">
        <v>2</v>
      </c>
      <c r="CA5" s="91">
        <v>3</v>
      </c>
      <c r="CB5" s="91">
        <v>4</v>
      </c>
      <c r="CC5" s="91">
        <v>5</v>
      </c>
      <c r="CD5" s="91">
        <v>6</v>
      </c>
      <c r="CE5" s="91">
        <v>7</v>
      </c>
      <c r="CF5" s="91">
        <v>8</v>
      </c>
      <c r="CG5" s="91">
        <v>9</v>
      </c>
      <c r="CH5" s="91">
        <v>10</v>
      </c>
      <c r="CI5" s="91">
        <v>11</v>
      </c>
      <c r="CJ5" s="91">
        <v>12</v>
      </c>
      <c r="CK5" s="91" t="s">
        <v>87</v>
      </c>
      <c r="CL5" s="91" t="s">
        <v>88</v>
      </c>
    </row>
    <row r="6" spans="1:90" ht="18" customHeight="1" x14ac:dyDescent="0.15">
      <c r="A6" s="24" t="s">
        <v>73</v>
      </c>
      <c r="BT6" s="93" t="s">
        <v>94</v>
      </c>
      <c r="BU6" s="91" t="str">
        <f>$AL$8</f>
        <v>●●●●</v>
      </c>
      <c r="BV6" s="91" t="str">
        <f>$AL$9</f>
        <v>京都市●●区●●町●●番地</v>
      </c>
      <c r="BW6" s="91" t="str">
        <f>$AL$10</f>
        <v>●●保育園</v>
      </c>
      <c r="BX6" s="91" t="str">
        <f>$AL$11</f>
        <v>園長　●●●●</v>
      </c>
      <c r="BY6" s="91">
        <f>AR28</f>
        <v>0</v>
      </c>
      <c r="BZ6" s="91">
        <f>AO28</f>
        <v>0</v>
      </c>
      <c r="CA6" s="91">
        <f>AL28</f>
        <v>0</v>
      </c>
      <c r="CB6" s="91">
        <f>AI28</f>
        <v>0</v>
      </c>
      <c r="CC6" s="91">
        <f>AF28</f>
        <v>0</v>
      </c>
      <c r="CD6" s="91">
        <f>AC28</f>
        <v>0</v>
      </c>
      <c r="CE6" s="91">
        <f>Z28</f>
        <v>0</v>
      </c>
      <c r="CF6" s="92">
        <f>W28</f>
        <v>0</v>
      </c>
      <c r="CG6" s="91">
        <f>T28</f>
        <v>0</v>
      </c>
      <c r="CH6" s="91">
        <f>Q28</f>
        <v>0</v>
      </c>
      <c r="CI6" s="91">
        <f>N28</f>
        <v>0</v>
      </c>
      <c r="CJ6" s="91">
        <f>K28</f>
        <v>0</v>
      </c>
      <c r="CK6" s="91">
        <f>AU28</f>
        <v>0</v>
      </c>
      <c r="CL6" s="92">
        <f>AY28</f>
        <v>0</v>
      </c>
    </row>
    <row r="7" spans="1:90" ht="18" customHeight="1" x14ac:dyDescent="0.15">
      <c r="BU7" s="91" t="s">
        <v>81</v>
      </c>
      <c r="BV7" s="91" t="s">
        <v>84</v>
      </c>
      <c r="BW7" s="91" t="s">
        <v>85</v>
      </c>
      <c r="BX7" s="91" t="s">
        <v>86</v>
      </c>
      <c r="BY7" s="91">
        <v>1</v>
      </c>
      <c r="BZ7" s="91">
        <v>2</v>
      </c>
      <c r="CA7" s="91">
        <v>3</v>
      </c>
      <c r="CB7" s="91">
        <v>4</v>
      </c>
      <c r="CC7" s="91">
        <v>5</v>
      </c>
      <c r="CD7" s="91">
        <v>6</v>
      </c>
      <c r="CE7" s="91">
        <v>7</v>
      </c>
      <c r="CF7" s="91">
        <v>8</v>
      </c>
      <c r="CG7" s="91">
        <v>9</v>
      </c>
      <c r="CH7" s="91">
        <v>10</v>
      </c>
      <c r="CI7" s="91">
        <v>11</v>
      </c>
      <c r="CJ7" s="91">
        <v>12</v>
      </c>
      <c r="CK7" s="91" t="s">
        <v>87</v>
      </c>
      <c r="CL7" s="91" t="s">
        <v>88</v>
      </c>
    </row>
    <row r="8" spans="1:90" ht="23.25" customHeight="1" x14ac:dyDescent="0.15">
      <c r="AA8" s="135" t="s">
        <v>96</v>
      </c>
      <c r="AB8" s="135"/>
      <c r="AC8" s="135"/>
      <c r="AD8" s="135"/>
      <c r="AE8" s="135"/>
      <c r="AF8" s="135"/>
      <c r="AG8" s="135"/>
      <c r="AH8" s="135"/>
      <c r="AI8" s="135"/>
      <c r="AJ8" s="135"/>
      <c r="AK8" s="135"/>
      <c r="AL8" s="200" t="s">
        <v>82</v>
      </c>
      <c r="AM8" s="200"/>
      <c r="AN8" s="200"/>
      <c r="AO8" s="200"/>
      <c r="AP8" s="200"/>
      <c r="AQ8" s="200"/>
      <c r="AR8" s="200"/>
      <c r="AS8" s="200"/>
      <c r="AT8" s="200"/>
      <c r="AU8" s="200"/>
      <c r="AV8" s="200"/>
      <c r="AW8" s="200"/>
      <c r="AX8" s="200"/>
      <c r="AY8" s="200"/>
      <c r="AZ8" s="200"/>
      <c r="BA8" s="200"/>
      <c r="BB8" s="200"/>
      <c r="BC8" s="200"/>
      <c r="BD8" s="200"/>
      <c r="BE8" s="200"/>
      <c r="BF8" s="200"/>
      <c r="BG8" s="200"/>
      <c r="BT8" s="93" t="s">
        <v>95</v>
      </c>
      <c r="BU8" s="91" t="str">
        <f>$AL$8</f>
        <v>●●●●</v>
      </c>
      <c r="BV8" s="91" t="str">
        <f>$AL$9</f>
        <v>京都市●●区●●町●●番地</v>
      </c>
      <c r="BW8" s="91" t="str">
        <f>$AL$10</f>
        <v>●●保育園</v>
      </c>
      <c r="BX8" s="91" t="str">
        <f>$AL$11</f>
        <v>園長　●●●●</v>
      </c>
      <c r="BY8" s="91">
        <f>AR29</f>
        <v>0</v>
      </c>
      <c r="BZ8" s="91">
        <f>AO29</f>
        <v>0</v>
      </c>
      <c r="CA8" s="91">
        <f>AL29</f>
        <v>0</v>
      </c>
      <c r="CB8" s="91">
        <f>AI29</f>
        <v>0</v>
      </c>
      <c r="CC8" s="91">
        <f>AF29</f>
        <v>0</v>
      </c>
      <c r="CD8" s="91">
        <f>AC29</f>
        <v>0</v>
      </c>
      <c r="CE8" s="91">
        <f>Z29</f>
        <v>0</v>
      </c>
      <c r="CF8" s="91">
        <f>W29</f>
        <v>0</v>
      </c>
      <c r="CG8" s="91">
        <f>T29</f>
        <v>0</v>
      </c>
      <c r="CH8" s="91">
        <f>Q29</f>
        <v>0</v>
      </c>
      <c r="CI8" s="91">
        <f>N29</f>
        <v>0</v>
      </c>
      <c r="CJ8" s="92">
        <f>K29</f>
        <v>0</v>
      </c>
      <c r="CK8" s="91">
        <f>AU29</f>
        <v>0</v>
      </c>
      <c r="CL8" s="92">
        <f>AY29</f>
        <v>0</v>
      </c>
    </row>
    <row r="9" spans="1:90" ht="23.25" customHeight="1" x14ac:dyDescent="0.15">
      <c r="AA9" s="135" t="s">
        <v>19</v>
      </c>
      <c r="AB9" s="135"/>
      <c r="AC9" s="135"/>
      <c r="AD9" s="135"/>
      <c r="AE9" s="135"/>
      <c r="AF9" s="135"/>
      <c r="AG9" s="135"/>
      <c r="AH9" s="135"/>
      <c r="AI9" s="135"/>
      <c r="AJ9" s="135"/>
      <c r="AK9" s="135"/>
      <c r="AL9" s="136" t="s">
        <v>61</v>
      </c>
      <c r="AM9" s="136"/>
      <c r="AN9" s="136"/>
      <c r="AO9" s="136"/>
      <c r="AP9" s="136"/>
      <c r="AQ9" s="136"/>
      <c r="AR9" s="136"/>
      <c r="AS9" s="136"/>
      <c r="AT9" s="136"/>
      <c r="AU9" s="136"/>
      <c r="AV9" s="136"/>
      <c r="AW9" s="136"/>
      <c r="AX9" s="136"/>
      <c r="AY9" s="136"/>
      <c r="AZ9" s="136"/>
      <c r="BA9" s="136"/>
      <c r="BB9" s="136"/>
      <c r="BC9" s="136"/>
      <c r="BD9" s="136"/>
      <c r="BE9" s="136"/>
      <c r="BF9" s="136"/>
      <c r="BG9" s="136"/>
    </row>
    <row r="10" spans="1:90" ht="23.25" customHeight="1" x14ac:dyDescent="0.15">
      <c r="AA10" s="135" t="s">
        <v>20</v>
      </c>
      <c r="AB10" s="135"/>
      <c r="AC10" s="135"/>
      <c r="AD10" s="135"/>
      <c r="AE10" s="135"/>
      <c r="AF10" s="135"/>
      <c r="AG10" s="135"/>
      <c r="AH10" s="135"/>
      <c r="AI10" s="135"/>
      <c r="AJ10" s="135"/>
      <c r="AK10" s="135"/>
      <c r="AL10" s="136" t="s">
        <v>22</v>
      </c>
      <c r="AM10" s="136"/>
      <c r="AN10" s="136"/>
      <c r="AO10" s="136"/>
      <c r="AP10" s="136"/>
      <c r="AQ10" s="136"/>
      <c r="AR10" s="136"/>
      <c r="AS10" s="136"/>
      <c r="AT10" s="136"/>
      <c r="AU10" s="136"/>
      <c r="AV10" s="136"/>
      <c r="AW10" s="136"/>
      <c r="AX10" s="136"/>
      <c r="AY10" s="136"/>
      <c r="AZ10" s="136"/>
      <c r="BA10" s="136"/>
      <c r="BB10" s="136"/>
      <c r="BC10" s="136"/>
      <c r="BD10" s="136"/>
      <c r="BE10" s="136"/>
      <c r="BF10" s="136"/>
      <c r="BG10" s="136"/>
    </row>
    <row r="11" spans="1:90" ht="23.25" customHeight="1" x14ac:dyDescent="0.15">
      <c r="AA11" s="135" t="s">
        <v>21</v>
      </c>
      <c r="AB11" s="135"/>
      <c r="AC11" s="135"/>
      <c r="AD11" s="135"/>
      <c r="AE11" s="135"/>
      <c r="AF11" s="135"/>
      <c r="AG11" s="135"/>
      <c r="AH11" s="135"/>
      <c r="AI11" s="135"/>
      <c r="AJ11" s="135"/>
      <c r="AK11" s="135"/>
      <c r="AL11" s="136" t="s">
        <v>23</v>
      </c>
      <c r="AM11" s="136"/>
      <c r="AN11" s="136"/>
      <c r="AO11" s="136"/>
      <c r="AP11" s="136"/>
      <c r="AQ11" s="136"/>
      <c r="AR11" s="136"/>
      <c r="AS11" s="136"/>
      <c r="AT11" s="136"/>
      <c r="AU11" s="136"/>
      <c r="AV11" s="136"/>
      <c r="AW11" s="136"/>
      <c r="AX11" s="136"/>
      <c r="AY11" s="136"/>
      <c r="AZ11" s="136"/>
      <c r="BA11" s="136"/>
      <c r="BB11" s="136"/>
      <c r="BC11" s="136"/>
      <c r="BD11" s="136"/>
      <c r="BE11" s="136"/>
      <c r="BF11" s="136"/>
      <c r="BG11" s="136"/>
      <c r="BN11" s="24" t="s">
        <v>77</v>
      </c>
    </row>
    <row r="12" spans="1:90" ht="30" customHeight="1" x14ac:dyDescent="0.15">
      <c r="BN12" s="141" t="s">
        <v>78</v>
      </c>
      <c r="BO12" s="142" t="str">
        <f>IF(T21=0,"",IF(BQ12&lt;27,"ＮＧ（第２号様式の申請額欄が空欄になっている方がいないか確認してください）","ＯＫ"))</f>
        <v/>
      </c>
      <c r="BQ12" s="60">
        <f>SUM('第２号様式(1枚目):第２号様式(3枚目)'!M45)</f>
        <v>27</v>
      </c>
    </row>
    <row r="13" spans="1:90" s="29" customFormat="1" ht="22.5" customHeight="1" x14ac:dyDescent="0.15">
      <c r="B13" s="149" t="s">
        <v>18</v>
      </c>
      <c r="C13" s="149"/>
      <c r="D13" s="149"/>
      <c r="E13" s="149"/>
      <c r="F13" s="150" t="s">
        <v>90</v>
      </c>
      <c r="G13" s="151"/>
      <c r="H13" s="149" t="s">
        <v>24</v>
      </c>
      <c r="I13" s="149"/>
      <c r="J13" s="149"/>
      <c r="K13" s="149"/>
      <c r="L13" s="152" t="s">
        <v>25</v>
      </c>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N13" s="141"/>
      <c r="BO13" s="142"/>
      <c r="BQ13" s="87"/>
    </row>
    <row r="14" spans="1:90" ht="33.75" customHeight="1" x14ac:dyDescent="0.15">
      <c r="BN14" s="141" t="s">
        <v>79</v>
      </c>
      <c r="BO14" s="142" t="str">
        <f>IF(T21=0,"",IF(BQ14&lt;27,"ＮＧ（『同意を得ている』となっていない方がいないか確認してください）","ＯＫ"))</f>
        <v/>
      </c>
      <c r="BQ14" s="60">
        <f>SUM('第２号様式(1枚目):第２号様式(3枚目)'!M46)</f>
        <v>27</v>
      </c>
    </row>
    <row r="15" spans="1:90" ht="11.25" customHeight="1" x14ac:dyDescent="0.15">
      <c r="B15" s="147" t="s">
        <v>68</v>
      </c>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147"/>
      <c r="AU15" s="147"/>
      <c r="AV15" s="147"/>
      <c r="AW15" s="147"/>
      <c r="AX15" s="147"/>
      <c r="AY15" s="147"/>
      <c r="AZ15" s="147"/>
      <c r="BA15" s="147"/>
      <c r="BB15" s="147"/>
      <c r="BC15" s="147"/>
      <c r="BD15" s="147"/>
      <c r="BE15" s="147"/>
      <c r="BF15" s="147"/>
      <c r="BN15" s="141"/>
      <c r="BO15" s="142"/>
    </row>
    <row r="16" spans="1:90" ht="11.25" customHeight="1" x14ac:dyDescent="0.15">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147"/>
      <c r="AO16" s="147"/>
      <c r="AP16" s="147"/>
      <c r="AQ16" s="147"/>
      <c r="AR16" s="147"/>
      <c r="AS16" s="147"/>
      <c r="AT16" s="147"/>
      <c r="AU16" s="147"/>
      <c r="AV16" s="147"/>
      <c r="AW16" s="147"/>
      <c r="AX16" s="147"/>
      <c r="AY16" s="147"/>
      <c r="AZ16" s="147"/>
      <c r="BA16" s="147"/>
      <c r="BB16" s="147"/>
      <c r="BC16" s="147"/>
      <c r="BD16" s="147"/>
      <c r="BE16" s="147"/>
      <c r="BF16" s="147"/>
    </row>
    <row r="17" spans="1:59" ht="11.25" customHeight="1" x14ac:dyDescent="0.15">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7"/>
      <c r="AN17" s="147"/>
      <c r="AO17" s="147"/>
      <c r="AP17" s="147"/>
      <c r="AQ17" s="147"/>
      <c r="AR17" s="147"/>
      <c r="AS17" s="147"/>
      <c r="AT17" s="147"/>
      <c r="AU17" s="147"/>
      <c r="AV17" s="147"/>
      <c r="AW17" s="147"/>
      <c r="AX17" s="147"/>
      <c r="AY17" s="147"/>
      <c r="AZ17" s="147"/>
      <c r="BA17" s="147"/>
      <c r="BB17" s="147"/>
      <c r="BC17" s="147"/>
      <c r="BD17" s="147"/>
      <c r="BE17" s="147"/>
      <c r="BF17" s="147"/>
    </row>
    <row r="18" spans="1:59" ht="18.75" customHeight="1" x14ac:dyDescent="0.15">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row>
    <row r="19" spans="1:59" ht="13.5" customHeight="1" x14ac:dyDescent="0.15">
      <c r="A19" s="156" t="s">
        <v>26</v>
      </c>
      <c r="B19" s="156"/>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6"/>
      <c r="BF19" s="156"/>
      <c r="BG19" s="156"/>
    </row>
    <row r="20" spans="1:59" ht="18.75" customHeight="1" x14ac:dyDescent="0.15"/>
    <row r="21" spans="1:59" ht="26.25" customHeight="1" x14ac:dyDescent="0.25">
      <c r="M21" s="153" t="s">
        <v>27</v>
      </c>
      <c r="N21" s="153"/>
      <c r="O21" s="153"/>
      <c r="P21" s="153"/>
      <c r="Q21" s="153"/>
      <c r="R21" s="153"/>
      <c r="S21" s="153"/>
      <c r="T21" s="155">
        <f>AY29</f>
        <v>0</v>
      </c>
      <c r="U21" s="155"/>
      <c r="V21" s="155"/>
      <c r="W21" s="155"/>
      <c r="X21" s="155"/>
      <c r="Y21" s="155"/>
      <c r="Z21" s="155"/>
      <c r="AA21" s="155"/>
      <c r="AB21" s="155"/>
      <c r="AC21" s="155"/>
      <c r="AD21" s="155"/>
      <c r="AE21" s="155"/>
      <c r="AF21" s="155"/>
      <c r="AG21" s="155"/>
      <c r="AH21" s="155"/>
      <c r="AI21" s="155"/>
      <c r="AJ21" s="155"/>
      <c r="AK21" s="155"/>
      <c r="AL21" s="155"/>
      <c r="AM21" s="155"/>
      <c r="AN21" s="155"/>
      <c r="AO21" s="155"/>
      <c r="AP21" s="155"/>
      <c r="AQ21" s="155"/>
      <c r="AR21" s="155"/>
      <c r="AS21" s="154" t="s">
        <v>28</v>
      </c>
      <c r="AT21" s="154"/>
      <c r="AU21" s="154"/>
    </row>
    <row r="22" spans="1:59" ht="41.25" customHeight="1" x14ac:dyDescent="0.15"/>
    <row r="23" spans="1:59" ht="15" customHeight="1" x14ac:dyDescent="0.15">
      <c r="A23" s="24" t="s">
        <v>29</v>
      </c>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row>
    <row r="24" spans="1:59" ht="37.5" customHeight="1" x14ac:dyDescent="0.15">
      <c r="A24" s="31"/>
      <c r="B24" s="157"/>
      <c r="C24" s="157"/>
      <c r="D24" s="157"/>
      <c r="E24" s="157"/>
      <c r="F24" s="157"/>
      <c r="G24" s="157"/>
      <c r="H24" s="157"/>
      <c r="I24" s="157"/>
      <c r="J24" s="157"/>
      <c r="K24" s="140" t="s">
        <v>30</v>
      </c>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40"/>
      <c r="AN24" s="140"/>
      <c r="AO24" s="140"/>
      <c r="AP24" s="140"/>
      <c r="AQ24" s="140"/>
      <c r="AR24" s="140"/>
      <c r="AS24" s="140"/>
      <c r="AT24" s="140"/>
      <c r="AU24" s="140"/>
      <c r="AV24" s="140"/>
      <c r="AW24" s="140"/>
      <c r="AX24" s="140"/>
      <c r="AY24" s="140" t="s">
        <v>32</v>
      </c>
      <c r="AZ24" s="140"/>
      <c r="BA24" s="140"/>
      <c r="BB24" s="140"/>
      <c r="BC24" s="140"/>
      <c r="BD24" s="140"/>
      <c r="BE24" s="140"/>
      <c r="BF24" s="140"/>
    </row>
    <row r="25" spans="1:59" ht="45" customHeight="1" x14ac:dyDescent="0.15">
      <c r="A25" s="31"/>
      <c r="B25" s="157"/>
      <c r="C25" s="157"/>
      <c r="D25" s="157"/>
      <c r="E25" s="157"/>
      <c r="F25" s="157"/>
      <c r="G25" s="157"/>
      <c r="H25" s="157"/>
      <c r="I25" s="157"/>
      <c r="J25" s="157"/>
      <c r="K25" s="140">
        <v>12</v>
      </c>
      <c r="L25" s="140"/>
      <c r="M25" s="140"/>
      <c r="N25" s="140">
        <v>11</v>
      </c>
      <c r="O25" s="140"/>
      <c r="P25" s="140"/>
      <c r="Q25" s="140">
        <v>10</v>
      </c>
      <c r="R25" s="140"/>
      <c r="S25" s="140"/>
      <c r="T25" s="140">
        <v>9</v>
      </c>
      <c r="U25" s="140"/>
      <c r="V25" s="140"/>
      <c r="W25" s="140">
        <v>8</v>
      </c>
      <c r="X25" s="140"/>
      <c r="Y25" s="140"/>
      <c r="Z25" s="140">
        <v>7</v>
      </c>
      <c r="AA25" s="140"/>
      <c r="AB25" s="140"/>
      <c r="AC25" s="140">
        <v>6</v>
      </c>
      <c r="AD25" s="140"/>
      <c r="AE25" s="140"/>
      <c r="AF25" s="140">
        <v>5</v>
      </c>
      <c r="AG25" s="140"/>
      <c r="AH25" s="140"/>
      <c r="AI25" s="140">
        <v>4</v>
      </c>
      <c r="AJ25" s="140"/>
      <c r="AK25" s="140"/>
      <c r="AL25" s="140">
        <v>3</v>
      </c>
      <c r="AM25" s="140"/>
      <c r="AN25" s="140"/>
      <c r="AO25" s="140">
        <v>2</v>
      </c>
      <c r="AP25" s="140"/>
      <c r="AQ25" s="140"/>
      <c r="AR25" s="140">
        <v>1</v>
      </c>
      <c r="AS25" s="140"/>
      <c r="AT25" s="140"/>
      <c r="AU25" s="140" t="s">
        <v>31</v>
      </c>
      <c r="AV25" s="140"/>
      <c r="AW25" s="140"/>
      <c r="AX25" s="140"/>
      <c r="AY25" s="140"/>
      <c r="AZ25" s="140"/>
      <c r="BA25" s="140"/>
      <c r="BB25" s="140"/>
      <c r="BC25" s="140"/>
      <c r="BD25" s="140"/>
      <c r="BE25" s="140"/>
      <c r="BF25" s="140"/>
    </row>
    <row r="26" spans="1:59" ht="37.5" customHeight="1" x14ac:dyDescent="0.15">
      <c r="B26" s="139" t="s">
        <v>33</v>
      </c>
      <c r="C26" s="140"/>
      <c r="D26" s="140"/>
      <c r="E26" s="140"/>
      <c r="F26" s="140"/>
      <c r="G26" s="140"/>
      <c r="H26" s="140"/>
      <c r="I26" s="140"/>
      <c r="J26" s="140"/>
      <c r="K26" s="146">
        <f>SUM('第２号様式(1枚目):第２号様式(3枚目)'!O38)</f>
        <v>0</v>
      </c>
      <c r="L26" s="146"/>
      <c r="M26" s="146"/>
      <c r="N26" s="146">
        <f>SUM('第２号様式(1枚目):第２号様式(3枚目)'!P38)</f>
        <v>0</v>
      </c>
      <c r="O26" s="146"/>
      <c r="P26" s="146"/>
      <c r="Q26" s="146">
        <f>SUM('第２号様式(1枚目):第２号様式(3枚目)'!Q38)</f>
        <v>0</v>
      </c>
      <c r="R26" s="146"/>
      <c r="S26" s="146"/>
      <c r="T26" s="146">
        <f>SUM('第２号様式(1枚目):第２号様式(3枚目)'!R38)</f>
        <v>0</v>
      </c>
      <c r="U26" s="146"/>
      <c r="V26" s="146"/>
      <c r="W26" s="146">
        <f>SUM('第２号様式(1枚目):第２号様式(3枚目)'!S38)</f>
        <v>0</v>
      </c>
      <c r="X26" s="146"/>
      <c r="Y26" s="146"/>
      <c r="Z26" s="146">
        <f>SUM('第２号様式(1枚目):第２号様式(3枚目)'!T38)</f>
        <v>0</v>
      </c>
      <c r="AA26" s="146"/>
      <c r="AB26" s="146"/>
      <c r="AC26" s="146">
        <f>SUM('第２号様式(1枚目):第２号様式(3枚目)'!U38)</f>
        <v>0</v>
      </c>
      <c r="AD26" s="146"/>
      <c r="AE26" s="146"/>
      <c r="AF26" s="146">
        <f>SUM('第２号様式(1枚目):第２号様式(3枚目)'!V38)</f>
        <v>0</v>
      </c>
      <c r="AG26" s="146"/>
      <c r="AH26" s="146"/>
      <c r="AI26" s="146">
        <f>SUM('第２号様式(1枚目):第２号様式(3枚目)'!W38)</f>
        <v>0</v>
      </c>
      <c r="AJ26" s="146"/>
      <c r="AK26" s="146"/>
      <c r="AL26" s="146">
        <f>SUM('第２号様式(1枚目):第２号様式(3枚目)'!X38)</f>
        <v>0</v>
      </c>
      <c r="AM26" s="146"/>
      <c r="AN26" s="146"/>
      <c r="AO26" s="146">
        <f>SUM('第２号様式(1枚目):第２号様式(3枚目)'!Y38)</f>
        <v>0</v>
      </c>
      <c r="AP26" s="146"/>
      <c r="AQ26" s="146"/>
      <c r="AR26" s="146">
        <f>SUM('第２号様式(1枚目):第２号様式(3枚目)'!Z38)</f>
        <v>0</v>
      </c>
      <c r="AS26" s="146"/>
      <c r="AT26" s="146"/>
      <c r="AU26" s="146">
        <f>SUM(K26:AT26)</f>
        <v>0</v>
      </c>
      <c r="AV26" s="146"/>
      <c r="AW26" s="146"/>
      <c r="AX26" s="146"/>
      <c r="AY26" s="137">
        <f>SUM('第２号様式(1枚目):第２号様式(3枚目)'!AB38)</f>
        <v>0</v>
      </c>
      <c r="AZ26" s="138"/>
      <c r="BA26" s="138"/>
      <c r="BB26" s="138"/>
      <c r="BC26" s="138"/>
      <c r="BD26" s="138"/>
      <c r="BE26" s="138"/>
      <c r="BF26" s="138"/>
    </row>
    <row r="27" spans="1:59" ht="37.5" customHeight="1" x14ac:dyDescent="0.15">
      <c r="B27" s="139" t="s">
        <v>34</v>
      </c>
      <c r="C27" s="140"/>
      <c r="D27" s="140"/>
      <c r="E27" s="140"/>
      <c r="F27" s="140"/>
      <c r="G27" s="140"/>
      <c r="H27" s="140"/>
      <c r="I27" s="140"/>
      <c r="J27" s="140"/>
      <c r="K27" s="146">
        <f>SUM('第２号様式(1枚目):第２号様式(3枚目)'!O39)</f>
        <v>0</v>
      </c>
      <c r="L27" s="146"/>
      <c r="M27" s="146"/>
      <c r="N27" s="146">
        <f>SUM('第２号様式(1枚目):第２号様式(3枚目)'!P39)</f>
        <v>0</v>
      </c>
      <c r="O27" s="146"/>
      <c r="P27" s="146"/>
      <c r="Q27" s="146">
        <f>SUM('第２号様式(1枚目):第２号様式(3枚目)'!Q39)</f>
        <v>0</v>
      </c>
      <c r="R27" s="146"/>
      <c r="S27" s="146"/>
      <c r="T27" s="146">
        <f>SUM('第２号様式(1枚目):第２号様式(3枚目)'!R39)</f>
        <v>0</v>
      </c>
      <c r="U27" s="146"/>
      <c r="V27" s="146"/>
      <c r="W27" s="146">
        <f>SUM('第２号様式(1枚目):第２号様式(3枚目)'!S39)</f>
        <v>0</v>
      </c>
      <c r="X27" s="146"/>
      <c r="Y27" s="146"/>
      <c r="Z27" s="146">
        <f>SUM('第２号様式(1枚目):第２号様式(3枚目)'!T39)</f>
        <v>0</v>
      </c>
      <c r="AA27" s="146"/>
      <c r="AB27" s="146"/>
      <c r="AC27" s="146">
        <f>SUM('第２号様式(1枚目):第２号様式(3枚目)'!U39)</f>
        <v>0</v>
      </c>
      <c r="AD27" s="146"/>
      <c r="AE27" s="146"/>
      <c r="AF27" s="146">
        <f>SUM('第２号様式(1枚目):第２号様式(3枚目)'!V39)</f>
        <v>0</v>
      </c>
      <c r="AG27" s="146"/>
      <c r="AH27" s="146"/>
      <c r="AI27" s="146">
        <f>SUM('第２号様式(1枚目):第２号様式(3枚目)'!W39)</f>
        <v>0</v>
      </c>
      <c r="AJ27" s="146"/>
      <c r="AK27" s="146"/>
      <c r="AL27" s="146">
        <f>SUM('第２号様式(1枚目):第２号様式(3枚目)'!X39)</f>
        <v>0</v>
      </c>
      <c r="AM27" s="146"/>
      <c r="AN27" s="146"/>
      <c r="AO27" s="146">
        <f>SUM('第２号様式(1枚目):第２号様式(3枚目)'!Y39)</f>
        <v>0</v>
      </c>
      <c r="AP27" s="146"/>
      <c r="AQ27" s="146"/>
      <c r="AR27" s="146">
        <f>SUM('第２号様式(1枚目):第２号様式(3枚目)'!Z39)</f>
        <v>0</v>
      </c>
      <c r="AS27" s="146"/>
      <c r="AT27" s="146"/>
      <c r="AU27" s="146">
        <f t="shared" ref="AU27:AU28" si="0">SUM(K27:AT27)</f>
        <v>0</v>
      </c>
      <c r="AV27" s="146"/>
      <c r="AW27" s="146"/>
      <c r="AX27" s="146"/>
      <c r="AY27" s="137">
        <f>SUM('第２号様式(1枚目):第２号様式(3枚目)'!AB39)</f>
        <v>0</v>
      </c>
      <c r="AZ27" s="138"/>
      <c r="BA27" s="138"/>
      <c r="BB27" s="138"/>
      <c r="BC27" s="138"/>
      <c r="BD27" s="138"/>
      <c r="BE27" s="138"/>
      <c r="BF27" s="138"/>
    </row>
    <row r="28" spans="1:59" ht="37.5" customHeight="1" thickBot="1" x14ac:dyDescent="0.2">
      <c r="B28" s="160" t="s">
        <v>35</v>
      </c>
      <c r="C28" s="161"/>
      <c r="D28" s="161"/>
      <c r="E28" s="161"/>
      <c r="F28" s="161"/>
      <c r="G28" s="161"/>
      <c r="H28" s="161"/>
      <c r="I28" s="161"/>
      <c r="J28" s="161"/>
      <c r="K28" s="146">
        <f>SUM('第２号様式(1枚目):第２号様式(3枚目)'!O40)</f>
        <v>0</v>
      </c>
      <c r="L28" s="146"/>
      <c r="M28" s="146"/>
      <c r="N28" s="146">
        <f>SUM('第２号様式(1枚目):第２号様式(3枚目)'!P40)</f>
        <v>0</v>
      </c>
      <c r="O28" s="146"/>
      <c r="P28" s="146"/>
      <c r="Q28" s="146">
        <f>SUM('第２号様式(1枚目):第２号様式(3枚目)'!Q40)</f>
        <v>0</v>
      </c>
      <c r="R28" s="146"/>
      <c r="S28" s="146"/>
      <c r="T28" s="146">
        <f>SUM('第２号様式(1枚目):第２号様式(3枚目)'!R40)</f>
        <v>0</v>
      </c>
      <c r="U28" s="146"/>
      <c r="V28" s="146"/>
      <c r="W28" s="146">
        <f>SUM('第２号様式(1枚目):第２号様式(3枚目)'!S40)</f>
        <v>0</v>
      </c>
      <c r="X28" s="146"/>
      <c r="Y28" s="146"/>
      <c r="Z28" s="146">
        <f>SUM('第２号様式(1枚目):第２号様式(3枚目)'!T40)</f>
        <v>0</v>
      </c>
      <c r="AA28" s="146"/>
      <c r="AB28" s="146"/>
      <c r="AC28" s="146">
        <f>SUM('第２号様式(1枚目):第２号様式(3枚目)'!U40)</f>
        <v>0</v>
      </c>
      <c r="AD28" s="146"/>
      <c r="AE28" s="146"/>
      <c r="AF28" s="146">
        <f>SUM('第２号様式(1枚目):第２号様式(3枚目)'!V40)</f>
        <v>0</v>
      </c>
      <c r="AG28" s="146"/>
      <c r="AH28" s="146"/>
      <c r="AI28" s="146">
        <f>SUM('第２号様式(1枚目):第２号様式(3枚目)'!W40)</f>
        <v>0</v>
      </c>
      <c r="AJ28" s="146"/>
      <c r="AK28" s="146"/>
      <c r="AL28" s="146">
        <f>SUM('第２号様式(1枚目):第２号様式(3枚目)'!X40)</f>
        <v>0</v>
      </c>
      <c r="AM28" s="146"/>
      <c r="AN28" s="146"/>
      <c r="AO28" s="146">
        <f>SUM('第２号様式(1枚目):第２号様式(3枚目)'!Y40)</f>
        <v>0</v>
      </c>
      <c r="AP28" s="146"/>
      <c r="AQ28" s="146"/>
      <c r="AR28" s="146">
        <f>SUM('第２号様式(1枚目):第２号様式(3枚目)'!Z40)</f>
        <v>0</v>
      </c>
      <c r="AS28" s="146"/>
      <c r="AT28" s="146"/>
      <c r="AU28" s="163">
        <f t="shared" si="0"/>
        <v>0</v>
      </c>
      <c r="AV28" s="163"/>
      <c r="AW28" s="163"/>
      <c r="AX28" s="163"/>
      <c r="AY28" s="164">
        <f>SUM('第２号様式(1枚目):第２号様式(3枚目)'!AB40)</f>
        <v>0</v>
      </c>
      <c r="AZ28" s="165"/>
      <c r="BA28" s="165"/>
      <c r="BB28" s="165"/>
      <c r="BC28" s="165"/>
      <c r="BD28" s="165"/>
      <c r="BE28" s="165"/>
      <c r="BF28" s="165"/>
    </row>
    <row r="29" spans="1:59" ht="37.5" customHeight="1" thickTop="1" x14ac:dyDescent="0.15">
      <c r="B29" s="158" t="s">
        <v>36</v>
      </c>
      <c r="C29" s="159"/>
      <c r="D29" s="159"/>
      <c r="E29" s="159"/>
      <c r="F29" s="159"/>
      <c r="G29" s="159"/>
      <c r="H29" s="159"/>
      <c r="I29" s="159"/>
      <c r="J29" s="159"/>
      <c r="K29" s="148">
        <f>SUM(K26:M28)</f>
        <v>0</v>
      </c>
      <c r="L29" s="148"/>
      <c r="M29" s="148"/>
      <c r="N29" s="148">
        <f>SUM(N26:P28)</f>
        <v>0</v>
      </c>
      <c r="O29" s="148"/>
      <c r="P29" s="148"/>
      <c r="Q29" s="148">
        <f t="shared" ref="Q29" si="1">SUM(Q26:S28)</f>
        <v>0</v>
      </c>
      <c r="R29" s="148"/>
      <c r="S29" s="148"/>
      <c r="T29" s="148">
        <f t="shared" ref="T29" si="2">SUM(T26:V28)</f>
        <v>0</v>
      </c>
      <c r="U29" s="148"/>
      <c r="V29" s="148"/>
      <c r="W29" s="148">
        <f t="shared" ref="W29" si="3">SUM(W26:Y28)</f>
        <v>0</v>
      </c>
      <c r="X29" s="148"/>
      <c r="Y29" s="148"/>
      <c r="Z29" s="148">
        <f t="shared" ref="Z29" si="4">SUM(Z26:AB28)</f>
        <v>0</v>
      </c>
      <c r="AA29" s="148"/>
      <c r="AB29" s="148"/>
      <c r="AC29" s="148">
        <f t="shared" ref="AC29" si="5">SUM(AC26:AE28)</f>
        <v>0</v>
      </c>
      <c r="AD29" s="148"/>
      <c r="AE29" s="148"/>
      <c r="AF29" s="148">
        <f t="shared" ref="AF29" si="6">SUM(AF26:AH28)</f>
        <v>0</v>
      </c>
      <c r="AG29" s="148"/>
      <c r="AH29" s="148"/>
      <c r="AI29" s="148">
        <f t="shared" ref="AI29" si="7">SUM(AI26:AK28)</f>
        <v>0</v>
      </c>
      <c r="AJ29" s="148"/>
      <c r="AK29" s="148"/>
      <c r="AL29" s="148">
        <f t="shared" ref="AL29" si="8">SUM(AL26:AN28)</f>
        <v>0</v>
      </c>
      <c r="AM29" s="148"/>
      <c r="AN29" s="148"/>
      <c r="AO29" s="148">
        <f t="shared" ref="AO29" si="9">SUM(AO26:AQ28)</f>
        <v>0</v>
      </c>
      <c r="AP29" s="148"/>
      <c r="AQ29" s="148"/>
      <c r="AR29" s="148">
        <f t="shared" ref="AR29" si="10">SUM(AR26:AT28)</f>
        <v>0</v>
      </c>
      <c r="AS29" s="148"/>
      <c r="AT29" s="148"/>
      <c r="AU29" s="148">
        <f>SUM(AU26:AX28)</f>
        <v>0</v>
      </c>
      <c r="AV29" s="148"/>
      <c r="AW29" s="148"/>
      <c r="AX29" s="148"/>
      <c r="AY29" s="162">
        <f>SUM(AY26:BF28)</f>
        <v>0</v>
      </c>
      <c r="AZ29" s="162"/>
      <c r="BA29" s="162"/>
      <c r="BB29" s="162"/>
      <c r="BC29" s="162"/>
      <c r="BD29" s="162"/>
      <c r="BE29" s="162"/>
      <c r="BF29" s="162"/>
    </row>
    <row r="30" spans="1:59" ht="18" customHeight="1" x14ac:dyDescent="0.15"/>
    <row r="31" spans="1:59" ht="18" customHeight="1" x14ac:dyDescent="0.15">
      <c r="B31" s="24" t="s">
        <v>69</v>
      </c>
    </row>
    <row r="32" spans="1:59" ht="11.25" customHeight="1" x14ac:dyDescent="0.15"/>
    <row r="33" ht="11.25" customHeight="1" x14ac:dyDescent="0.15"/>
    <row r="34" ht="11.25" customHeight="1" x14ac:dyDescent="0.15"/>
    <row r="35" ht="11.25" customHeight="1" x14ac:dyDescent="0.15"/>
    <row r="36" ht="11.25" customHeight="1" x14ac:dyDescent="0.15"/>
    <row r="37" ht="11.25" customHeight="1" x14ac:dyDescent="0.15"/>
    <row r="38" ht="11.25" customHeight="1" x14ac:dyDescent="0.15"/>
    <row r="39" ht="11.25" customHeight="1" x14ac:dyDescent="0.15"/>
    <row r="40" ht="11.25" customHeight="1" x14ac:dyDescent="0.15"/>
    <row r="41" ht="11.25" customHeight="1" x14ac:dyDescent="0.15"/>
    <row r="42" ht="11.25" customHeight="1" x14ac:dyDescent="0.15"/>
    <row r="43" ht="11.25" customHeight="1" x14ac:dyDescent="0.15"/>
    <row r="44" ht="11.25" customHeight="1" x14ac:dyDescent="0.15"/>
    <row r="45" ht="11.25" customHeight="1" x14ac:dyDescent="0.15"/>
    <row r="46" ht="11.25" customHeight="1" x14ac:dyDescent="0.15"/>
    <row r="47" ht="11.25" customHeight="1" x14ac:dyDescent="0.15"/>
    <row r="48" ht="11.25" customHeight="1" x14ac:dyDescent="0.15"/>
    <row r="49" ht="11.25" customHeight="1" x14ac:dyDescent="0.15"/>
    <row r="50" ht="11.25" customHeight="1" x14ac:dyDescent="0.15"/>
    <row r="51" ht="11.25" customHeight="1" x14ac:dyDescent="0.15"/>
    <row r="52" ht="11.25" customHeight="1" x14ac:dyDescent="0.15"/>
    <row r="53" ht="11.25" customHeight="1" x14ac:dyDescent="0.15"/>
    <row r="54" ht="11.25" customHeight="1" x14ac:dyDescent="0.15"/>
    <row r="55" ht="11.25" customHeight="1" x14ac:dyDescent="0.15"/>
    <row r="56" ht="11.25" customHeight="1" x14ac:dyDescent="0.15"/>
    <row r="57" ht="11.25" customHeight="1" x14ac:dyDescent="0.15"/>
    <row r="58" ht="11.25" customHeight="1" x14ac:dyDescent="0.15"/>
    <row r="59" ht="11.25" customHeight="1" x14ac:dyDescent="0.15"/>
    <row r="60" ht="11.25" customHeight="1" x14ac:dyDescent="0.15"/>
    <row r="61" ht="11.25" customHeight="1" x14ac:dyDescent="0.15"/>
    <row r="62" ht="11.25" customHeight="1" x14ac:dyDescent="0.15"/>
    <row r="63" ht="11.25" customHeight="1" x14ac:dyDescent="0.15"/>
    <row r="64" ht="11.25" customHeight="1" x14ac:dyDescent="0.15"/>
    <row r="65" ht="11.25" customHeight="1" x14ac:dyDescent="0.15"/>
    <row r="66" ht="11.25" customHeight="1" x14ac:dyDescent="0.15"/>
    <row r="67" ht="11.25" customHeight="1" x14ac:dyDescent="0.15"/>
    <row r="68" ht="11.25" customHeight="1" x14ac:dyDescent="0.15"/>
    <row r="69" ht="11.25" customHeight="1" x14ac:dyDescent="0.15"/>
    <row r="70" ht="11.25" customHeight="1" x14ac:dyDescent="0.15"/>
    <row r="71" ht="11.25" customHeight="1" x14ac:dyDescent="0.15"/>
    <row r="72" ht="11.25" customHeight="1" x14ac:dyDescent="0.15"/>
    <row r="73" ht="11.25" customHeight="1" x14ac:dyDescent="0.15"/>
    <row r="74" ht="11.25" customHeight="1" x14ac:dyDescent="0.15"/>
    <row r="75" ht="11.25" customHeight="1" x14ac:dyDescent="0.15"/>
    <row r="76" ht="11.25" customHeight="1" x14ac:dyDescent="0.15"/>
    <row r="77" ht="11.25" customHeight="1" x14ac:dyDescent="0.15"/>
    <row r="78" ht="11.25" customHeight="1" x14ac:dyDescent="0.15"/>
    <row r="79" ht="11.25" customHeight="1" x14ac:dyDescent="0.15"/>
    <row r="80" ht="11.25" customHeight="1" x14ac:dyDescent="0.15"/>
    <row r="81" ht="11.25" customHeight="1" x14ac:dyDescent="0.15"/>
    <row r="82" ht="11.25" customHeight="1" x14ac:dyDescent="0.15"/>
    <row r="83" ht="11.25" customHeight="1" x14ac:dyDescent="0.15"/>
    <row r="84" ht="11.25" customHeight="1" x14ac:dyDescent="0.15"/>
    <row r="85" ht="11.25" customHeight="1" x14ac:dyDescent="0.15"/>
    <row r="86" ht="11.25" customHeight="1" x14ac:dyDescent="0.15"/>
    <row r="87" ht="11.25" customHeight="1" x14ac:dyDescent="0.15"/>
    <row r="88" ht="11.25" customHeight="1" x14ac:dyDescent="0.15"/>
    <row r="89" ht="11.25" customHeight="1" x14ac:dyDescent="0.15"/>
    <row r="90" ht="11.25" customHeight="1" x14ac:dyDescent="0.15"/>
    <row r="91" ht="11.25" customHeight="1" x14ac:dyDescent="0.15"/>
    <row r="92" ht="11.25" customHeight="1" x14ac:dyDescent="0.15"/>
    <row r="93" ht="11.25" customHeight="1" x14ac:dyDescent="0.15"/>
    <row r="94" ht="11.25" customHeight="1" x14ac:dyDescent="0.15"/>
    <row r="95" ht="11.25" customHeight="1" x14ac:dyDescent="0.15"/>
    <row r="96" ht="11.25" customHeight="1" x14ac:dyDescent="0.15"/>
    <row r="97" ht="11.25" customHeight="1" x14ac:dyDescent="0.15"/>
    <row r="98" ht="11.25" customHeight="1" x14ac:dyDescent="0.15"/>
    <row r="99" ht="11.25" customHeight="1" x14ac:dyDescent="0.15"/>
    <row r="100" ht="11.25" customHeight="1" x14ac:dyDescent="0.15"/>
    <row r="101" ht="11.25" customHeight="1" x14ac:dyDescent="0.15"/>
    <row r="102" ht="11.25" customHeight="1" x14ac:dyDescent="0.15"/>
    <row r="103" ht="11.25" customHeight="1" x14ac:dyDescent="0.15"/>
    <row r="104" ht="11.25" customHeight="1" x14ac:dyDescent="0.15"/>
    <row r="105" ht="11.25" customHeight="1" x14ac:dyDescent="0.15"/>
    <row r="106" ht="11.25" customHeight="1" x14ac:dyDescent="0.15"/>
    <row r="107" ht="11.25" customHeight="1" x14ac:dyDescent="0.15"/>
    <row r="108" ht="11.25" customHeight="1" x14ac:dyDescent="0.15"/>
    <row r="109" ht="11.25" customHeight="1" x14ac:dyDescent="0.15"/>
    <row r="110" ht="11.25" customHeight="1" x14ac:dyDescent="0.15"/>
    <row r="111" ht="11.25" customHeight="1" x14ac:dyDescent="0.15"/>
    <row r="112" ht="11.25" customHeight="1" x14ac:dyDescent="0.15"/>
    <row r="113" ht="11.25" customHeight="1" x14ac:dyDescent="0.15"/>
    <row r="114" ht="11.25" customHeight="1" x14ac:dyDescent="0.15"/>
    <row r="115" ht="11.25" customHeight="1" x14ac:dyDescent="0.15"/>
    <row r="116" ht="11.25" customHeight="1" x14ac:dyDescent="0.15"/>
    <row r="117" ht="11.25" customHeight="1" x14ac:dyDescent="0.15"/>
    <row r="118" ht="11.25" customHeight="1" x14ac:dyDescent="0.15"/>
    <row r="119" ht="11.25" customHeight="1" x14ac:dyDescent="0.15"/>
    <row r="120" ht="11.25" customHeight="1" x14ac:dyDescent="0.15"/>
    <row r="121" ht="11.25" customHeight="1" x14ac:dyDescent="0.15"/>
    <row r="122" ht="11.25" customHeight="1" x14ac:dyDescent="0.15"/>
    <row r="123" ht="11.25" customHeight="1" x14ac:dyDescent="0.15"/>
    <row r="124" ht="11.25" customHeight="1" x14ac:dyDescent="0.15"/>
    <row r="125" ht="11.25" customHeight="1" x14ac:dyDescent="0.15"/>
    <row r="126" ht="11.25" customHeight="1" x14ac:dyDescent="0.15"/>
    <row r="127" ht="11.25" customHeight="1" x14ac:dyDescent="0.15"/>
    <row r="128" ht="11.25" customHeight="1" x14ac:dyDescent="0.15"/>
    <row r="129" ht="11.25" customHeight="1" x14ac:dyDescent="0.15"/>
    <row r="130" ht="11.25" customHeight="1" x14ac:dyDescent="0.15"/>
    <row r="131" ht="11.25" customHeight="1" x14ac:dyDescent="0.15"/>
    <row r="132" ht="11.25" customHeight="1" x14ac:dyDescent="0.15"/>
    <row r="133" ht="11.25" customHeight="1" x14ac:dyDescent="0.15"/>
    <row r="134" ht="11.25" customHeight="1" x14ac:dyDescent="0.15"/>
    <row r="135" ht="11.25" customHeight="1" x14ac:dyDescent="0.15"/>
    <row r="136" ht="11.25" customHeight="1" x14ac:dyDescent="0.15"/>
    <row r="137" ht="11.25" customHeight="1" x14ac:dyDescent="0.15"/>
    <row r="138" ht="11.25" customHeight="1" x14ac:dyDescent="0.15"/>
    <row r="139" ht="11.25" customHeight="1" x14ac:dyDescent="0.15"/>
    <row r="140" ht="11.25" customHeight="1" x14ac:dyDescent="0.15"/>
    <row r="141" ht="11.25" customHeight="1" x14ac:dyDescent="0.15"/>
    <row r="142" ht="11.25" customHeight="1" x14ac:dyDescent="0.15"/>
    <row r="143" ht="11.25" customHeight="1" x14ac:dyDescent="0.15"/>
    <row r="144" ht="11.25" customHeight="1" x14ac:dyDescent="0.15"/>
    <row r="145" ht="11.25" customHeight="1" x14ac:dyDescent="0.15"/>
    <row r="146" ht="11.25" customHeight="1" x14ac:dyDescent="0.15"/>
    <row r="147" ht="11.25" customHeight="1" x14ac:dyDescent="0.15"/>
    <row r="148" ht="11.25" customHeight="1" x14ac:dyDescent="0.15"/>
    <row r="149" ht="11.25" customHeight="1" x14ac:dyDescent="0.15"/>
    <row r="150" ht="11.25" customHeight="1" x14ac:dyDescent="0.15"/>
    <row r="151" ht="11.25" customHeight="1" x14ac:dyDescent="0.15"/>
    <row r="152" ht="11.25" customHeight="1" x14ac:dyDescent="0.15"/>
    <row r="153" ht="11.25" customHeight="1" x14ac:dyDescent="0.15"/>
    <row r="154" ht="11.25" customHeight="1" x14ac:dyDescent="0.15"/>
    <row r="155" ht="11.25" customHeight="1" x14ac:dyDescent="0.15"/>
    <row r="156" ht="11.25" customHeight="1" x14ac:dyDescent="0.15"/>
    <row r="157" ht="11.25" customHeight="1" x14ac:dyDescent="0.15"/>
    <row r="158" ht="11.25" customHeight="1" x14ac:dyDescent="0.15"/>
    <row r="159" ht="11.25" customHeight="1" x14ac:dyDescent="0.15"/>
    <row r="160" ht="11.25" customHeight="1" x14ac:dyDescent="0.15"/>
    <row r="161" ht="11.25" customHeight="1" x14ac:dyDescent="0.15"/>
    <row r="162" ht="11.25" customHeight="1" x14ac:dyDescent="0.15"/>
    <row r="163" ht="11.25" customHeight="1" x14ac:dyDescent="0.15"/>
    <row r="164" ht="11.25" customHeight="1" x14ac:dyDescent="0.15"/>
    <row r="165" ht="11.25" customHeight="1" x14ac:dyDescent="0.15"/>
    <row r="166" ht="11.25" customHeight="1" x14ac:dyDescent="0.15"/>
    <row r="167" ht="11.25" customHeight="1" x14ac:dyDescent="0.15"/>
    <row r="168" ht="11.25" customHeight="1" x14ac:dyDescent="0.15"/>
    <row r="169" ht="11.25" customHeight="1" x14ac:dyDescent="0.15"/>
    <row r="170" ht="11.25" customHeight="1" x14ac:dyDescent="0.15"/>
    <row r="171" ht="11.25" customHeight="1" x14ac:dyDescent="0.15"/>
    <row r="172" ht="11.25" customHeight="1" x14ac:dyDescent="0.15"/>
    <row r="173" ht="11.25" customHeight="1" x14ac:dyDescent="0.15"/>
    <row r="174" ht="11.25" customHeight="1" x14ac:dyDescent="0.15"/>
    <row r="175" ht="11.25" customHeight="1" x14ac:dyDescent="0.15"/>
    <row r="176" ht="11.25" customHeight="1" x14ac:dyDescent="0.15"/>
    <row r="177" ht="11.25" customHeight="1" x14ac:dyDescent="0.15"/>
    <row r="178" ht="11.25" customHeight="1" x14ac:dyDescent="0.15"/>
    <row r="179" ht="11.25" customHeight="1" x14ac:dyDescent="0.15"/>
    <row r="180" ht="11.25" customHeight="1" x14ac:dyDescent="0.15"/>
    <row r="181" ht="11.25" customHeight="1" x14ac:dyDescent="0.15"/>
    <row r="182" ht="11.25" customHeight="1" x14ac:dyDescent="0.15"/>
    <row r="183" ht="11.25" customHeight="1" x14ac:dyDescent="0.15"/>
    <row r="184" ht="11.25" customHeight="1" x14ac:dyDescent="0.15"/>
    <row r="185" ht="11.25" customHeight="1" x14ac:dyDescent="0.15"/>
    <row r="186" ht="11.25" customHeight="1" x14ac:dyDescent="0.15"/>
    <row r="187" ht="11.25" customHeight="1" x14ac:dyDescent="0.15"/>
    <row r="188" ht="11.25" customHeight="1" x14ac:dyDescent="0.15"/>
    <row r="189" ht="11.25" customHeight="1" x14ac:dyDescent="0.15"/>
    <row r="190" ht="11.25" customHeight="1" x14ac:dyDescent="0.15"/>
    <row r="191" ht="11.25" customHeight="1" x14ac:dyDescent="0.15"/>
    <row r="192" ht="11.25" customHeight="1" x14ac:dyDescent="0.15"/>
    <row r="193" ht="11.25" customHeight="1" x14ac:dyDescent="0.15"/>
    <row r="194" ht="11.25" customHeight="1" x14ac:dyDescent="0.15"/>
    <row r="195" ht="11.25" customHeight="1" x14ac:dyDescent="0.15"/>
    <row r="196" ht="11.25" customHeight="1" x14ac:dyDescent="0.15"/>
    <row r="197" ht="11.25" customHeight="1" x14ac:dyDescent="0.15"/>
    <row r="198" ht="11.25" customHeight="1" x14ac:dyDescent="0.15"/>
    <row r="199" ht="11.25" customHeight="1" x14ac:dyDescent="0.15"/>
    <row r="200" ht="11.25" customHeight="1" x14ac:dyDescent="0.15"/>
    <row r="201" ht="11.25" customHeight="1" x14ac:dyDescent="0.15"/>
    <row r="202" ht="11.25" customHeight="1" x14ac:dyDescent="0.15"/>
    <row r="203" ht="11.25" customHeight="1" x14ac:dyDescent="0.15"/>
    <row r="204" ht="11.25" customHeight="1" x14ac:dyDescent="0.15"/>
    <row r="205" ht="11.25" customHeight="1" x14ac:dyDescent="0.15"/>
    <row r="206" ht="11.25" customHeight="1" x14ac:dyDescent="0.15"/>
    <row r="207" ht="11.25" customHeight="1" x14ac:dyDescent="0.15"/>
    <row r="208" ht="11.25" customHeight="1" x14ac:dyDescent="0.15"/>
    <row r="209" ht="11.25" customHeight="1" x14ac:dyDescent="0.15"/>
    <row r="210" ht="11.25" customHeight="1" x14ac:dyDescent="0.15"/>
    <row r="211" ht="11.25" customHeight="1" x14ac:dyDescent="0.15"/>
    <row r="212" ht="11.25" customHeight="1" x14ac:dyDescent="0.15"/>
    <row r="213" ht="11.25" customHeight="1" x14ac:dyDescent="0.15"/>
    <row r="214" ht="11.25" customHeight="1" x14ac:dyDescent="0.15"/>
    <row r="215" ht="11.25" customHeight="1" x14ac:dyDescent="0.15"/>
    <row r="216" ht="11.25" customHeight="1" x14ac:dyDescent="0.15"/>
    <row r="217" ht="11.25" customHeight="1" x14ac:dyDescent="0.15"/>
    <row r="218" ht="11.25" customHeight="1" x14ac:dyDescent="0.15"/>
    <row r="219" ht="11.25" customHeight="1" x14ac:dyDescent="0.15"/>
    <row r="220" ht="11.25" customHeight="1" x14ac:dyDescent="0.15"/>
    <row r="221" ht="11.25" customHeight="1" x14ac:dyDescent="0.15"/>
    <row r="222" ht="11.25" customHeight="1" x14ac:dyDescent="0.15"/>
    <row r="223" ht="11.25" customHeight="1" x14ac:dyDescent="0.15"/>
    <row r="224" ht="11.25" customHeight="1" x14ac:dyDescent="0.15"/>
    <row r="225" ht="11.25" customHeight="1" x14ac:dyDescent="0.15"/>
    <row r="226" ht="11.25" customHeight="1" x14ac:dyDescent="0.15"/>
    <row r="227" ht="11.25" customHeight="1" x14ac:dyDescent="0.15"/>
    <row r="228" ht="11.25" customHeight="1" x14ac:dyDescent="0.15"/>
    <row r="229" ht="11.25" customHeight="1" x14ac:dyDescent="0.15"/>
    <row r="230" ht="11.25" customHeight="1" x14ac:dyDescent="0.15"/>
    <row r="231" ht="11.25" customHeight="1" x14ac:dyDescent="0.15"/>
    <row r="232" ht="11.25" customHeight="1" x14ac:dyDescent="0.15"/>
    <row r="233" ht="11.25" customHeight="1" x14ac:dyDescent="0.15"/>
    <row r="234" ht="11.25" customHeight="1" x14ac:dyDescent="0.15"/>
    <row r="235" ht="11.25" customHeight="1" x14ac:dyDescent="0.15"/>
    <row r="236" ht="11.25" customHeight="1" x14ac:dyDescent="0.15"/>
    <row r="237" ht="11.25" customHeight="1" x14ac:dyDescent="0.15"/>
    <row r="238" ht="11.25" customHeight="1" x14ac:dyDescent="0.15"/>
    <row r="239" ht="11.25" customHeight="1" x14ac:dyDescent="0.15"/>
    <row r="240" ht="11.25" customHeight="1" x14ac:dyDescent="0.15"/>
    <row r="241" ht="11.25" customHeight="1" x14ac:dyDescent="0.15"/>
    <row r="242" ht="11.25" customHeight="1" x14ac:dyDescent="0.15"/>
    <row r="243" ht="11.25" customHeight="1" x14ac:dyDescent="0.15"/>
    <row r="244" ht="11.25" customHeight="1" x14ac:dyDescent="0.15"/>
    <row r="245" ht="11.25" customHeight="1" x14ac:dyDescent="0.15"/>
    <row r="246" ht="11.25" customHeight="1" x14ac:dyDescent="0.15"/>
    <row r="247" ht="11.25" customHeight="1" x14ac:dyDescent="0.15"/>
    <row r="248" ht="11.25" customHeight="1" x14ac:dyDescent="0.15"/>
    <row r="249" ht="11.25" customHeight="1" x14ac:dyDescent="0.15"/>
    <row r="250" ht="11.25" customHeight="1" x14ac:dyDescent="0.15"/>
    <row r="251" ht="11.25" customHeight="1" x14ac:dyDescent="0.15"/>
    <row r="252" ht="11.25" customHeight="1" x14ac:dyDescent="0.15"/>
    <row r="253" ht="11.25" customHeight="1" x14ac:dyDescent="0.15"/>
    <row r="254" ht="11.25" customHeight="1" x14ac:dyDescent="0.15"/>
    <row r="255" ht="11.25" customHeight="1" x14ac:dyDescent="0.15"/>
    <row r="256" ht="11.25" customHeight="1" x14ac:dyDescent="0.15"/>
    <row r="257" ht="11.25" customHeight="1" x14ac:dyDescent="0.15"/>
    <row r="258" ht="11.25" customHeight="1" x14ac:dyDescent="0.15"/>
    <row r="259" ht="11.25" customHeight="1" x14ac:dyDescent="0.15"/>
    <row r="260" ht="11.25" customHeight="1" x14ac:dyDescent="0.15"/>
    <row r="261" ht="11.25" customHeight="1" x14ac:dyDescent="0.15"/>
    <row r="262" ht="11.25" customHeight="1" x14ac:dyDescent="0.15"/>
    <row r="263" ht="11.25" customHeight="1" x14ac:dyDescent="0.15"/>
    <row r="264" ht="11.25" customHeight="1" x14ac:dyDescent="0.15"/>
    <row r="265" ht="11.25" customHeight="1" x14ac:dyDescent="0.15"/>
    <row r="266" ht="11.25" customHeight="1" x14ac:dyDescent="0.15"/>
    <row r="267" ht="11.25" customHeight="1" x14ac:dyDescent="0.15"/>
    <row r="268" ht="11.25" customHeight="1" x14ac:dyDescent="0.15"/>
    <row r="269" ht="11.25" customHeight="1" x14ac:dyDescent="0.15"/>
    <row r="270" ht="11.25" customHeight="1" x14ac:dyDescent="0.15"/>
    <row r="271" ht="11.25" customHeight="1" x14ac:dyDescent="0.15"/>
    <row r="272" ht="11.25" customHeight="1" x14ac:dyDescent="0.15"/>
    <row r="273" ht="11.25" customHeight="1" x14ac:dyDescent="0.15"/>
    <row r="274" ht="11.25" customHeight="1" x14ac:dyDescent="0.15"/>
    <row r="275" ht="11.25" customHeight="1" x14ac:dyDescent="0.15"/>
    <row r="276" ht="11.25" customHeight="1" x14ac:dyDescent="0.15"/>
    <row r="277" ht="11.25" customHeight="1" x14ac:dyDescent="0.15"/>
  </sheetData>
  <sheetProtection algorithmName="SHA-512" hashValue="SLCCTbJZvM+zf3TXNbSdbDJchKXnvy9Hnpv0mEYLSrhVvmzkXMANfmCuZUpB5SW5qB94T/hVeU3mwaO6gIpZlw==" saltValue="zvhQvUwk1/eMebU1RS8/GQ==" spinCount="100000" sheet="1" objects="1" scenarios="1"/>
  <mergeCells count="104">
    <mergeCell ref="AR29:AT29"/>
    <mergeCell ref="AU29:AX29"/>
    <mergeCell ref="AY29:BF29"/>
    <mergeCell ref="AU28:AX28"/>
    <mergeCell ref="AY28:BF28"/>
    <mergeCell ref="W29:Y29"/>
    <mergeCell ref="Z29:AB29"/>
    <mergeCell ref="AC29:AE29"/>
    <mergeCell ref="AC28:AE28"/>
    <mergeCell ref="AF28:AH28"/>
    <mergeCell ref="W28:Y28"/>
    <mergeCell ref="Z28:AB28"/>
    <mergeCell ref="AF29:AH29"/>
    <mergeCell ref="AI28:AK28"/>
    <mergeCell ref="AL28:AN28"/>
    <mergeCell ref="AO28:AQ28"/>
    <mergeCell ref="AO29:AQ29"/>
    <mergeCell ref="AC26:AE26"/>
    <mergeCell ref="AF26:AH26"/>
    <mergeCell ref="AI26:AK26"/>
    <mergeCell ref="Z26:AB26"/>
    <mergeCell ref="B29:J29"/>
    <mergeCell ref="K29:M29"/>
    <mergeCell ref="N29:P29"/>
    <mergeCell ref="Q29:S29"/>
    <mergeCell ref="T29:V29"/>
    <mergeCell ref="B28:J28"/>
    <mergeCell ref="K28:M28"/>
    <mergeCell ref="N28:P28"/>
    <mergeCell ref="Q28:S28"/>
    <mergeCell ref="T28:V28"/>
    <mergeCell ref="T26:V26"/>
    <mergeCell ref="AY24:BF25"/>
    <mergeCell ref="A19:BG19"/>
    <mergeCell ref="AR25:AT25"/>
    <mergeCell ref="B24:J25"/>
    <mergeCell ref="K24:AX24"/>
    <mergeCell ref="AU25:AX25"/>
    <mergeCell ref="AY27:BF27"/>
    <mergeCell ref="AI27:AK27"/>
    <mergeCell ref="AL27:AN27"/>
    <mergeCell ref="B27:J27"/>
    <mergeCell ref="K27:M27"/>
    <mergeCell ref="N27:P27"/>
    <mergeCell ref="Q27:S27"/>
    <mergeCell ref="T27:V27"/>
    <mergeCell ref="W27:Y27"/>
    <mergeCell ref="AF27:AH27"/>
    <mergeCell ref="Z27:AB27"/>
    <mergeCell ref="AC27:AE27"/>
    <mergeCell ref="AL26:AN26"/>
    <mergeCell ref="AO26:AQ26"/>
    <mergeCell ref="AR26:AT26"/>
    <mergeCell ref="AR27:AT27"/>
    <mergeCell ref="AU27:AX27"/>
    <mergeCell ref="W26:Y26"/>
    <mergeCell ref="B15:BF17"/>
    <mergeCell ref="AO27:AQ27"/>
    <mergeCell ref="AU26:AX26"/>
    <mergeCell ref="AR28:AT28"/>
    <mergeCell ref="AI29:AK29"/>
    <mergeCell ref="AL29:AN29"/>
    <mergeCell ref="B13:E13"/>
    <mergeCell ref="F13:G13"/>
    <mergeCell ref="H13:K13"/>
    <mergeCell ref="L13:BF13"/>
    <mergeCell ref="K25:M25"/>
    <mergeCell ref="N25:P25"/>
    <mergeCell ref="Q25:S25"/>
    <mergeCell ref="T25:V25"/>
    <mergeCell ref="W25:Y25"/>
    <mergeCell ref="Z25:AB25"/>
    <mergeCell ref="AC25:AE25"/>
    <mergeCell ref="AF25:AH25"/>
    <mergeCell ref="AI25:AK25"/>
    <mergeCell ref="AL25:AN25"/>
    <mergeCell ref="AO25:AQ25"/>
    <mergeCell ref="M21:S21"/>
    <mergeCell ref="AS21:AU21"/>
    <mergeCell ref="T21:AR21"/>
    <mergeCell ref="AA8:AK8"/>
    <mergeCell ref="AL8:BG8"/>
    <mergeCell ref="AY26:BF26"/>
    <mergeCell ref="B26:J26"/>
    <mergeCell ref="BN12:BN13"/>
    <mergeCell ref="BO12:BO13"/>
    <mergeCell ref="BN14:BN15"/>
    <mergeCell ref="BO14:BO15"/>
    <mergeCell ref="AR4:AU4"/>
    <mergeCell ref="AA10:AK10"/>
    <mergeCell ref="AA11:AK11"/>
    <mergeCell ref="AL9:BG9"/>
    <mergeCell ref="AL10:BG10"/>
    <mergeCell ref="AL11:BG11"/>
    <mergeCell ref="AA9:AK9"/>
    <mergeCell ref="BF4:BG4"/>
    <mergeCell ref="AV4:AW4"/>
    <mergeCell ref="AX4:AY4"/>
    <mergeCell ref="AZ4:BA4"/>
    <mergeCell ref="BB4:BC4"/>
    <mergeCell ref="BD4:BE4"/>
    <mergeCell ref="K26:M26"/>
    <mergeCell ref="N26:P26"/>
    <mergeCell ref="Q26:S26"/>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7"/>
  <sheetViews>
    <sheetView showGridLines="0" view="pageBreakPreview" topLeftCell="A19" zoomScale="92" zoomScaleNormal="85" zoomScaleSheetLayoutView="92" workbookViewId="0">
      <selection activeCell="F23" sqref="F23"/>
    </sheetView>
  </sheetViews>
  <sheetFormatPr defaultRowHeight="13.5" x14ac:dyDescent="0.15"/>
  <cols>
    <col min="1" max="1" width="2.375" style="33" customWidth="1"/>
    <col min="2" max="2" width="23.125" style="33" customWidth="1"/>
    <col min="3" max="3" width="10.125" style="33" customWidth="1"/>
    <col min="4" max="12" width="12.25" style="34" customWidth="1"/>
    <col min="13" max="13" width="9" style="33"/>
    <col min="14" max="14" width="5.125" style="33" customWidth="1"/>
    <col min="15" max="27" width="3.5" style="33" customWidth="1"/>
    <col min="28" max="28" width="9" style="33" customWidth="1"/>
    <col min="29" max="16384" width="9" style="33"/>
  </cols>
  <sheetData>
    <row r="1" spans="1:29" ht="17.25" x14ac:dyDescent="0.15">
      <c r="A1" s="32"/>
      <c r="B1" s="1" t="str">
        <f>"令和"&amp;第１号様式!F13&amp;"年度日用品・文房具等の実費徴収に係る補足給付事業内訳書"</f>
        <v>令和６年度日用品・文房具等の実費徴収に係る補足給付事業内訳書</v>
      </c>
      <c r="H1" s="90" t="s">
        <v>83</v>
      </c>
      <c r="I1" s="89" t="str">
        <f>第１号様式!AL8</f>
        <v>●●●●</v>
      </c>
      <c r="K1" s="167"/>
      <c r="L1" s="167"/>
    </row>
    <row r="2" spans="1:29" ht="18.75" customHeight="1" x14ac:dyDescent="0.15">
      <c r="H2" s="35" t="s">
        <v>13</v>
      </c>
      <c r="I2" s="182" t="str">
        <f>第１号様式!AL10</f>
        <v>●●保育園</v>
      </c>
      <c r="J2" s="182"/>
      <c r="K2" s="182"/>
      <c r="L2" s="88"/>
    </row>
    <row r="3" spans="1:29" ht="12.75" customHeight="1" x14ac:dyDescent="0.15">
      <c r="L3" s="37" t="s">
        <v>6</v>
      </c>
    </row>
    <row r="4" spans="1:29" ht="16.5" customHeight="1" x14ac:dyDescent="0.15">
      <c r="B4" s="172" t="s">
        <v>11</v>
      </c>
      <c r="C4" s="175" t="s">
        <v>0</v>
      </c>
      <c r="D4" s="38" t="s">
        <v>10</v>
      </c>
      <c r="E4" s="39" t="s">
        <v>10</v>
      </c>
      <c r="F4" s="39" t="s">
        <v>10</v>
      </c>
      <c r="G4" s="39" t="s">
        <v>10</v>
      </c>
      <c r="H4" s="39" t="s">
        <v>10</v>
      </c>
      <c r="I4" s="39" t="s">
        <v>10</v>
      </c>
      <c r="J4" s="39" t="s">
        <v>10</v>
      </c>
      <c r="K4" s="39" t="s">
        <v>10</v>
      </c>
      <c r="L4" s="40" t="s">
        <v>10</v>
      </c>
    </row>
    <row r="5" spans="1:29" ht="16.5" customHeight="1" x14ac:dyDescent="0.15">
      <c r="B5" s="173"/>
      <c r="C5" s="176"/>
      <c r="D5" s="83"/>
      <c r="E5" s="2"/>
      <c r="F5" s="2"/>
      <c r="G5" s="2"/>
      <c r="H5" s="2"/>
      <c r="I5" s="2"/>
      <c r="J5" s="2"/>
      <c r="K5" s="2"/>
      <c r="L5" s="84"/>
      <c r="N5" s="41"/>
      <c r="O5" s="41"/>
      <c r="P5" s="41"/>
      <c r="Q5" s="41"/>
      <c r="R5" s="41"/>
      <c r="S5" s="41"/>
      <c r="T5" s="41"/>
      <c r="U5" s="41"/>
      <c r="V5" s="41"/>
      <c r="W5" s="41"/>
      <c r="X5" s="41"/>
      <c r="Y5" s="41"/>
      <c r="Z5" s="41"/>
      <c r="AA5" s="41"/>
      <c r="AB5" s="41"/>
      <c r="AC5" s="41"/>
    </row>
    <row r="6" spans="1:29" ht="16.5" customHeight="1" x14ac:dyDescent="0.15">
      <c r="B6" s="173"/>
      <c r="C6" s="176"/>
      <c r="D6" s="38" t="s">
        <v>80</v>
      </c>
      <c r="E6" s="39" t="s">
        <v>80</v>
      </c>
      <c r="F6" s="39" t="s">
        <v>80</v>
      </c>
      <c r="G6" s="39" t="s">
        <v>80</v>
      </c>
      <c r="H6" s="39" t="s">
        <v>80</v>
      </c>
      <c r="I6" s="39" t="s">
        <v>80</v>
      </c>
      <c r="J6" s="39" t="s">
        <v>80</v>
      </c>
      <c r="K6" s="39" t="s">
        <v>80</v>
      </c>
      <c r="L6" s="40" t="s">
        <v>80</v>
      </c>
      <c r="N6" s="41"/>
      <c r="O6" s="41"/>
      <c r="P6" s="41"/>
      <c r="Q6" s="41"/>
      <c r="R6" s="41"/>
      <c r="S6" s="41"/>
      <c r="T6" s="41"/>
      <c r="U6" s="41"/>
      <c r="V6" s="41"/>
      <c r="W6" s="41"/>
      <c r="X6" s="41"/>
      <c r="Y6" s="41"/>
      <c r="Z6" s="41"/>
      <c r="AA6" s="41"/>
      <c r="AB6" s="41"/>
      <c r="AC6" s="41"/>
    </row>
    <row r="7" spans="1:29" ht="16.5" customHeight="1" x14ac:dyDescent="0.15">
      <c r="B7" s="173"/>
      <c r="C7" s="176"/>
      <c r="D7" s="83"/>
      <c r="E7" s="85"/>
      <c r="F7" s="86"/>
      <c r="G7" s="86"/>
      <c r="H7" s="86"/>
      <c r="I7" s="86"/>
      <c r="J7" s="86"/>
      <c r="K7" s="86"/>
      <c r="L7" s="84"/>
      <c r="N7" s="41"/>
      <c r="O7" s="41"/>
      <c r="P7" s="41"/>
      <c r="Q7" s="41"/>
      <c r="R7" s="41"/>
      <c r="S7" s="41"/>
      <c r="T7" s="41"/>
      <c r="U7" s="41"/>
      <c r="V7" s="41"/>
      <c r="W7" s="41"/>
      <c r="X7" s="41"/>
      <c r="Y7" s="41"/>
      <c r="Z7" s="41"/>
      <c r="AA7" s="41"/>
      <c r="AB7" s="41"/>
      <c r="AC7" s="41"/>
    </row>
    <row r="8" spans="1:29" ht="16.5" customHeight="1" x14ac:dyDescent="0.15">
      <c r="B8" s="173"/>
      <c r="C8" s="176"/>
      <c r="D8" s="38" t="s">
        <v>8</v>
      </c>
      <c r="E8" s="39" t="s">
        <v>8</v>
      </c>
      <c r="F8" s="39" t="s">
        <v>8</v>
      </c>
      <c r="G8" s="39" t="s">
        <v>8</v>
      </c>
      <c r="H8" s="39" t="s">
        <v>8</v>
      </c>
      <c r="I8" s="39" t="s">
        <v>8</v>
      </c>
      <c r="J8" s="39" t="s">
        <v>8</v>
      </c>
      <c r="K8" s="39" t="s">
        <v>8</v>
      </c>
      <c r="L8" s="40" t="s">
        <v>8</v>
      </c>
      <c r="N8" s="41"/>
      <c r="O8" s="41"/>
      <c r="P8" s="41"/>
      <c r="Q8" s="41"/>
      <c r="R8" s="41"/>
      <c r="S8" s="41"/>
      <c r="T8" s="41"/>
      <c r="U8" s="41"/>
      <c r="V8" s="41"/>
      <c r="W8" s="41"/>
      <c r="X8" s="41"/>
      <c r="Y8" s="41"/>
      <c r="Z8" s="41"/>
      <c r="AA8" s="41"/>
      <c r="AB8" s="41"/>
      <c r="AC8" s="41"/>
    </row>
    <row r="9" spans="1:29" ht="16.5" customHeight="1" x14ac:dyDescent="0.15">
      <c r="B9" s="174"/>
      <c r="C9" s="177"/>
      <c r="D9" s="83"/>
      <c r="E9" s="2"/>
      <c r="F9" s="2"/>
      <c r="G9" s="2"/>
      <c r="H9" s="2"/>
      <c r="I9" s="2"/>
      <c r="J9" s="2"/>
      <c r="K9" s="2"/>
      <c r="L9" s="84"/>
      <c r="N9" s="42"/>
      <c r="O9" s="42"/>
      <c r="P9" s="42"/>
      <c r="Q9" s="42"/>
      <c r="R9" s="42"/>
      <c r="S9" s="42"/>
      <c r="T9" s="42"/>
      <c r="U9" s="42"/>
      <c r="V9" s="42"/>
      <c r="W9" s="42"/>
      <c r="X9" s="42"/>
      <c r="Y9" s="42"/>
      <c r="Z9" s="42"/>
      <c r="AA9" s="42"/>
      <c r="AB9" s="42"/>
      <c r="AC9" s="41"/>
    </row>
    <row r="10" spans="1:29" ht="15" customHeight="1" x14ac:dyDescent="0.15">
      <c r="B10" s="3"/>
      <c r="C10" s="4"/>
      <c r="D10" s="5"/>
      <c r="E10" s="6"/>
      <c r="F10" s="6"/>
      <c r="G10" s="6"/>
      <c r="H10" s="6"/>
      <c r="I10" s="6"/>
      <c r="J10" s="6"/>
      <c r="K10" s="6"/>
      <c r="L10" s="7"/>
      <c r="N10" s="42"/>
      <c r="O10" s="43"/>
      <c r="P10" s="43"/>
      <c r="Q10" s="43"/>
      <c r="R10" s="43"/>
      <c r="S10" s="43"/>
      <c r="T10" s="43"/>
      <c r="U10" s="43"/>
      <c r="V10" s="43"/>
      <c r="W10" s="43"/>
      <c r="X10" s="43"/>
      <c r="Y10" s="43"/>
      <c r="Z10" s="43"/>
      <c r="AA10" s="43"/>
      <c r="AB10" s="44"/>
      <c r="AC10" s="41"/>
    </row>
    <row r="11" spans="1:29" ht="15" customHeight="1" x14ac:dyDescent="0.15">
      <c r="B11" s="8"/>
      <c r="C11" s="9"/>
      <c r="D11" s="10"/>
      <c r="E11" s="11"/>
      <c r="F11" s="11"/>
      <c r="G11" s="11"/>
      <c r="H11" s="11"/>
      <c r="I11" s="11"/>
      <c r="J11" s="11"/>
      <c r="K11" s="11"/>
      <c r="L11" s="12"/>
      <c r="N11" s="42"/>
      <c r="O11" s="43"/>
      <c r="P11" s="43"/>
      <c r="Q11" s="43"/>
      <c r="R11" s="43"/>
      <c r="S11" s="43"/>
      <c r="T11" s="43"/>
      <c r="U11" s="43"/>
      <c r="V11" s="43"/>
      <c r="W11" s="43"/>
      <c r="X11" s="43"/>
      <c r="Y11" s="43"/>
      <c r="Z11" s="43"/>
      <c r="AA11" s="43"/>
      <c r="AB11" s="44"/>
      <c r="AC11" s="41"/>
    </row>
    <row r="12" spans="1:29" ht="15" customHeight="1" x14ac:dyDescent="0.15">
      <c r="B12" s="3"/>
      <c r="C12" s="4"/>
      <c r="D12" s="10"/>
      <c r="E12" s="11"/>
      <c r="F12" s="11"/>
      <c r="G12" s="11"/>
      <c r="H12" s="11"/>
      <c r="I12" s="11"/>
      <c r="J12" s="11"/>
      <c r="K12" s="11"/>
      <c r="L12" s="12"/>
      <c r="N12" s="42"/>
      <c r="O12" s="43"/>
      <c r="P12" s="43"/>
      <c r="Q12" s="43"/>
      <c r="R12" s="43"/>
      <c r="S12" s="43"/>
      <c r="T12" s="43"/>
      <c r="U12" s="43"/>
      <c r="V12" s="43"/>
      <c r="W12" s="43"/>
      <c r="X12" s="43"/>
      <c r="Y12" s="43"/>
      <c r="Z12" s="43"/>
      <c r="AA12" s="43"/>
      <c r="AB12" s="44"/>
      <c r="AC12" s="41"/>
    </row>
    <row r="13" spans="1:29" ht="15" customHeight="1" x14ac:dyDescent="0.15">
      <c r="B13" s="3"/>
      <c r="C13" s="4"/>
      <c r="D13" s="10"/>
      <c r="E13" s="11"/>
      <c r="F13" s="11"/>
      <c r="G13" s="11"/>
      <c r="H13" s="11"/>
      <c r="I13" s="11"/>
      <c r="J13" s="11"/>
      <c r="K13" s="11"/>
      <c r="L13" s="12"/>
      <c r="N13" s="43"/>
      <c r="O13" s="43"/>
      <c r="P13" s="43"/>
      <c r="Q13" s="43"/>
      <c r="R13" s="43"/>
      <c r="S13" s="43"/>
      <c r="T13" s="43"/>
      <c r="U13" s="43"/>
      <c r="V13" s="43"/>
      <c r="W13" s="43"/>
      <c r="X13" s="43"/>
      <c r="Y13" s="43"/>
      <c r="Z13" s="43"/>
      <c r="AA13" s="43"/>
      <c r="AB13" s="44"/>
      <c r="AC13" s="41"/>
    </row>
    <row r="14" spans="1:29" ht="15" customHeight="1" x14ac:dyDescent="0.15">
      <c r="B14" s="3"/>
      <c r="C14" s="4"/>
      <c r="D14" s="10"/>
      <c r="E14" s="11"/>
      <c r="F14" s="11"/>
      <c r="G14" s="11"/>
      <c r="H14" s="11"/>
      <c r="I14" s="11"/>
      <c r="J14" s="11"/>
      <c r="K14" s="11"/>
      <c r="L14" s="12"/>
      <c r="N14" s="41"/>
      <c r="O14" s="41"/>
      <c r="P14" s="41"/>
      <c r="Q14" s="41"/>
      <c r="R14" s="41"/>
      <c r="S14" s="41"/>
      <c r="T14" s="41"/>
      <c r="U14" s="41"/>
      <c r="V14" s="41"/>
      <c r="W14" s="41"/>
      <c r="X14" s="41"/>
      <c r="Y14" s="41"/>
      <c r="Z14" s="41"/>
      <c r="AA14" s="41"/>
      <c r="AB14" s="41"/>
      <c r="AC14" s="41"/>
    </row>
    <row r="15" spans="1:29" ht="15" customHeight="1" x14ac:dyDescent="0.15">
      <c r="B15" s="8"/>
      <c r="C15" s="9"/>
      <c r="D15" s="10"/>
      <c r="E15" s="11"/>
      <c r="F15" s="11"/>
      <c r="G15" s="11"/>
      <c r="H15" s="11"/>
      <c r="I15" s="11"/>
      <c r="J15" s="11"/>
      <c r="K15" s="11"/>
      <c r="L15" s="12"/>
    </row>
    <row r="16" spans="1:29" ht="15" customHeight="1" x14ac:dyDescent="0.15">
      <c r="B16" s="3"/>
      <c r="C16" s="4"/>
      <c r="D16" s="10"/>
      <c r="E16" s="11"/>
      <c r="F16" s="11"/>
      <c r="G16" s="11"/>
      <c r="H16" s="11"/>
      <c r="I16" s="11"/>
      <c r="J16" s="11"/>
      <c r="K16" s="11"/>
      <c r="L16" s="12"/>
    </row>
    <row r="17" spans="2:12" ht="15" customHeight="1" x14ac:dyDescent="0.15">
      <c r="B17" s="8"/>
      <c r="C17" s="9"/>
      <c r="D17" s="10"/>
      <c r="E17" s="11"/>
      <c r="F17" s="11"/>
      <c r="G17" s="11"/>
      <c r="H17" s="11"/>
      <c r="I17" s="11"/>
      <c r="J17" s="11"/>
      <c r="K17" s="11"/>
      <c r="L17" s="12"/>
    </row>
    <row r="18" spans="2:12" ht="15" customHeight="1" x14ac:dyDescent="0.15">
      <c r="B18" s="3"/>
      <c r="C18" s="4"/>
      <c r="D18" s="10"/>
      <c r="E18" s="11"/>
      <c r="F18" s="11"/>
      <c r="G18" s="11"/>
      <c r="H18" s="11"/>
      <c r="I18" s="11"/>
      <c r="J18" s="11"/>
      <c r="K18" s="11"/>
      <c r="L18" s="12"/>
    </row>
    <row r="19" spans="2:12" ht="15" customHeight="1" x14ac:dyDescent="0.15">
      <c r="B19" s="8"/>
      <c r="C19" s="9"/>
      <c r="D19" s="63"/>
      <c r="E19" s="11"/>
      <c r="F19" s="11"/>
      <c r="G19" s="11"/>
      <c r="H19" s="11"/>
      <c r="I19" s="11"/>
      <c r="J19" s="11"/>
      <c r="K19" s="11"/>
      <c r="L19" s="12"/>
    </row>
    <row r="20" spans="2:12" ht="15" customHeight="1" x14ac:dyDescent="0.15">
      <c r="B20" s="3"/>
      <c r="C20" s="4"/>
      <c r="D20" s="63"/>
      <c r="E20" s="11"/>
      <c r="F20" s="11"/>
      <c r="G20" s="11"/>
      <c r="H20" s="11"/>
      <c r="I20" s="11"/>
      <c r="J20" s="11"/>
      <c r="K20" s="11"/>
      <c r="L20" s="12"/>
    </row>
    <row r="21" spans="2:12" ht="15" customHeight="1" x14ac:dyDescent="0.15">
      <c r="B21" s="8"/>
      <c r="C21" s="9"/>
      <c r="D21" s="63"/>
      <c r="E21" s="11"/>
      <c r="F21" s="11"/>
      <c r="G21" s="11"/>
      <c r="H21" s="11"/>
      <c r="I21" s="11"/>
      <c r="J21" s="11"/>
      <c r="K21" s="11"/>
      <c r="L21" s="12"/>
    </row>
    <row r="22" spans="2:12" ht="15" customHeight="1" x14ac:dyDescent="0.15">
      <c r="B22" s="3"/>
      <c r="C22" s="4"/>
      <c r="D22" s="63"/>
      <c r="E22" s="11"/>
      <c r="F22" s="11"/>
      <c r="G22" s="11"/>
      <c r="H22" s="11"/>
      <c r="I22" s="11"/>
      <c r="J22" s="11"/>
      <c r="K22" s="11"/>
      <c r="L22" s="12"/>
    </row>
    <row r="23" spans="2:12" ht="15" customHeight="1" x14ac:dyDescent="0.15">
      <c r="B23" s="8"/>
      <c r="C23" s="9"/>
      <c r="D23" s="63"/>
      <c r="E23" s="11"/>
      <c r="F23" s="11"/>
      <c r="G23" s="11"/>
      <c r="H23" s="11"/>
      <c r="I23" s="11"/>
      <c r="J23" s="11"/>
      <c r="K23" s="11"/>
      <c r="L23" s="12"/>
    </row>
    <row r="24" spans="2:12" ht="15" customHeight="1" x14ac:dyDescent="0.15">
      <c r="B24" s="3"/>
      <c r="C24" s="4"/>
      <c r="D24" s="63"/>
      <c r="E24" s="11"/>
      <c r="F24" s="11"/>
      <c r="G24" s="11"/>
      <c r="H24" s="11"/>
      <c r="I24" s="11"/>
      <c r="J24" s="11"/>
      <c r="K24" s="11"/>
      <c r="L24" s="12"/>
    </row>
    <row r="25" spans="2:12" ht="15" customHeight="1" x14ac:dyDescent="0.15">
      <c r="B25" s="8"/>
      <c r="C25" s="9"/>
      <c r="D25" s="63"/>
      <c r="E25" s="11"/>
      <c r="F25" s="11"/>
      <c r="G25" s="11"/>
      <c r="H25" s="11"/>
      <c r="I25" s="11"/>
      <c r="J25" s="11"/>
      <c r="K25" s="11"/>
      <c r="L25" s="12"/>
    </row>
    <row r="26" spans="2:12" ht="15" customHeight="1" x14ac:dyDescent="0.15">
      <c r="B26" s="3"/>
      <c r="C26" s="4"/>
      <c r="D26" s="63"/>
      <c r="E26" s="11"/>
      <c r="F26" s="11"/>
      <c r="G26" s="11"/>
      <c r="H26" s="11"/>
      <c r="I26" s="11"/>
      <c r="J26" s="11"/>
      <c r="K26" s="11"/>
      <c r="L26" s="12"/>
    </row>
    <row r="27" spans="2:12" ht="15" customHeight="1" x14ac:dyDescent="0.15">
      <c r="B27" s="8"/>
      <c r="C27" s="9"/>
      <c r="D27" s="63"/>
      <c r="E27" s="11"/>
      <c r="F27" s="11"/>
      <c r="G27" s="11"/>
      <c r="H27" s="11"/>
      <c r="I27" s="11"/>
      <c r="J27" s="11"/>
      <c r="K27" s="11"/>
      <c r="L27" s="12"/>
    </row>
    <row r="28" spans="2:12" ht="15" customHeight="1" x14ac:dyDescent="0.15">
      <c r="B28" s="8"/>
      <c r="C28" s="13"/>
      <c r="D28" s="64"/>
      <c r="E28" s="14"/>
      <c r="F28" s="14"/>
      <c r="G28" s="14"/>
      <c r="H28" s="14"/>
      <c r="I28" s="14"/>
      <c r="J28" s="14"/>
      <c r="K28" s="14"/>
      <c r="L28" s="15"/>
    </row>
    <row r="29" spans="2:12" ht="15" customHeight="1" x14ac:dyDescent="0.15">
      <c r="B29" s="62" t="s">
        <v>4</v>
      </c>
      <c r="C29" s="45"/>
      <c r="D29" s="65" t="str">
        <f>IF(SUM(D10:D28)=0,"",SUM(D10:D28))</f>
        <v/>
      </c>
      <c r="E29" s="20" t="str">
        <f t="shared" ref="E29:K29" si="0">IF(SUM(E10:E28)=0,"",SUM(E10:E28))</f>
        <v/>
      </c>
      <c r="F29" s="20" t="str">
        <f>IF(SUM(F10:F28)=0,"",SUM(F10:F28))</f>
        <v/>
      </c>
      <c r="G29" s="20" t="str">
        <f t="shared" si="0"/>
        <v/>
      </c>
      <c r="H29" s="20" t="str">
        <f t="shared" si="0"/>
        <v/>
      </c>
      <c r="I29" s="20" t="str">
        <f t="shared" si="0"/>
        <v/>
      </c>
      <c r="J29" s="20" t="str">
        <f t="shared" si="0"/>
        <v/>
      </c>
      <c r="K29" s="20" t="str">
        <f t="shared" si="0"/>
        <v/>
      </c>
      <c r="L29" s="21" t="str">
        <f>IF(SUM(L10:L28)=0,"",SUM(L10:L28))</f>
        <v/>
      </c>
    </row>
    <row r="30" spans="2:12" s="48" customFormat="1" ht="6" customHeight="1" x14ac:dyDescent="0.15">
      <c r="B30" s="46"/>
      <c r="C30" s="46"/>
      <c r="D30" s="47"/>
      <c r="E30" s="47"/>
      <c r="F30" s="47"/>
      <c r="G30" s="47"/>
      <c r="H30" s="47"/>
      <c r="I30" s="47"/>
      <c r="J30" s="47"/>
      <c r="K30" s="47"/>
      <c r="L30" s="47"/>
    </row>
    <row r="31" spans="2:12" ht="15" customHeight="1" x14ac:dyDescent="0.15">
      <c r="B31" s="178" t="s">
        <v>7</v>
      </c>
      <c r="C31" s="179"/>
      <c r="D31" s="16"/>
      <c r="E31" s="17"/>
      <c r="F31" s="17"/>
      <c r="G31" s="17"/>
      <c r="H31" s="17"/>
      <c r="I31" s="17"/>
      <c r="J31" s="17"/>
      <c r="K31" s="17"/>
      <c r="L31" s="18"/>
    </row>
    <row r="32" spans="2:12" ht="15" customHeight="1" x14ac:dyDescent="0.15">
      <c r="B32" s="180"/>
      <c r="C32" s="181"/>
      <c r="D32" s="22" t="str">
        <f>IF(D31=0,"",D31*2700)</f>
        <v/>
      </c>
      <c r="E32" s="23" t="str">
        <f>IF(E31=0,"",E31*2700)</f>
        <v/>
      </c>
      <c r="F32" s="23" t="str">
        <f>IF(F31=0,"",F31*2700)</f>
        <v/>
      </c>
      <c r="G32" s="23" t="str">
        <f t="shared" ref="G32:L32" si="1">IF(G31=0,"",G31*2700)</f>
        <v/>
      </c>
      <c r="H32" s="23" t="str">
        <f t="shared" si="1"/>
        <v/>
      </c>
      <c r="I32" s="23" t="str">
        <f t="shared" si="1"/>
        <v/>
      </c>
      <c r="J32" s="23" t="str">
        <f t="shared" si="1"/>
        <v/>
      </c>
      <c r="K32" s="23" t="str">
        <f t="shared" si="1"/>
        <v/>
      </c>
      <c r="L32" s="23" t="str">
        <f t="shared" si="1"/>
        <v/>
      </c>
    </row>
    <row r="33" spans="2:28" s="48" customFormat="1" ht="5.25" customHeight="1" x14ac:dyDescent="0.15">
      <c r="B33" s="46"/>
      <c r="C33" s="46"/>
      <c r="D33" s="47"/>
      <c r="E33" s="47"/>
      <c r="F33" s="47"/>
      <c r="G33" s="47"/>
      <c r="H33" s="47"/>
      <c r="I33" s="47"/>
      <c r="J33" s="47"/>
      <c r="K33" s="47"/>
      <c r="L33" s="47"/>
    </row>
    <row r="34" spans="2:28" ht="21.75" customHeight="1" x14ac:dyDescent="0.15">
      <c r="B34" s="170" t="s">
        <v>5</v>
      </c>
      <c r="C34" s="171"/>
      <c r="D34" s="19" t="str">
        <f>+IF(D29="","",IF(D31=0,"",IF(D32&lt;D29,D32,D29)))</f>
        <v/>
      </c>
      <c r="E34" s="20" t="str">
        <f t="shared" ref="E34:L34" si="2">+IF(E29="","",IF(E31=0,"",IF(E32&lt;E29,E32,E29)))</f>
        <v/>
      </c>
      <c r="F34" s="20" t="str">
        <f t="shared" si="2"/>
        <v/>
      </c>
      <c r="G34" s="20" t="str">
        <f t="shared" si="2"/>
        <v/>
      </c>
      <c r="H34" s="20" t="str">
        <f t="shared" si="2"/>
        <v/>
      </c>
      <c r="I34" s="20" t="str">
        <f t="shared" si="2"/>
        <v/>
      </c>
      <c r="J34" s="20" t="str">
        <f>+IF(J29="","",IF(J31=0,"",IF(J32&lt;J29,J32,J29)))</f>
        <v/>
      </c>
      <c r="K34" s="20" t="str">
        <f t="shared" si="2"/>
        <v/>
      </c>
      <c r="L34" s="21" t="str">
        <f t="shared" si="2"/>
        <v/>
      </c>
    </row>
    <row r="35" spans="2:28" ht="6.75" customHeight="1" x14ac:dyDescent="0.15">
      <c r="B35" s="49"/>
      <c r="C35" s="49"/>
      <c r="D35" s="50"/>
      <c r="E35" s="51"/>
      <c r="F35" s="51"/>
      <c r="G35" s="51"/>
      <c r="H35" s="51"/>
      <c r="I35" s="51"/>
      <c r="J35" s="51"/>
      <c r="K35" s="51"/>
      <c r="L35" s="51"/>
    </row>
    <row r="36" spans="2:28" x14ac:dyDescent="0.15">
      <c r="B36" s="52" t="s">
        <v>3</v>
      </c>
      <c r="C36" s="52"/>
      <c r="D36" s="68"/>
      <c r="E36" s="68"/>
      <c r="F36" s="68"/>
      <c r="G36" s="68"/>
      <c r="H36" s="68"/>
      <c r="I36" s="68"/>
      <c r="J36" s="68"/>
      <c r="K36" s="68"/>
      <c r="L36" s="68"/>
      <c r="N36" s="33" t="s">
        <v>67</v>
      </c>
    </row>
    <row r="37" spans="2:28" x14ac:dyDescent="0.15">
      <c r="B37" s="52" t="s">
        <v>1</v>
      </c>
      <c r="C37" s="52"/>
      <c r="D37" s="68"/>
      <c r="E37" s="68"/>
      <c r="F37" s="68"/>
      <c r="G37" s="68"/>
      <c r="H37" s="68"/>
      <c r="I37" s="68"/>
      <c r="J37" s="68"/>
      <c r="K37" s="169" t="s">
        <v>12</v>
      </c>
      <c r="L37" s="168" t="str">
        <f>+IF(COUNTA(D5:L5)=0,"",COUNTA(D5:L5))</f>
        <v/>
      </c>
      <c r="N37" s="53"/>
      <c r="O37" s="53">
        <v>12</v>
      </c>
      <c r="P37" s="53">
        <v>11</v>
      </c>
      <c r="Q37" s="53">
        <v>10</v>
      </c>
      <c r="R37" s="53">
        <v>9</v>
      </c>
      <c r="S37" s="53">
        <v>8</v>
      </c>
      <c r="T37" s="53">
        <v>7</v>
      </c>
      <c r="U37" s="53">
        <v>6</v>
      </c>
      <c r="V37" s="53">
        <v>5</v>
      </c>
      <c r="W37" s="53">
        <v>4</v>
      </c>
      <c r="X37" s="53">
        <v>3</v>
      </c>
      <c r="Y37" s="53">
        <v>2</v>
      </c>
      <c r="Z37" s="53">
        <v>1</v>
      </c>
      <c r="AA37" s="53" t="s">
        <v>66</v>
      </c>
      <c r="AB37" s="53" t="s">
        <v>65</v>
      </c>
    </row>
    <row r="38" spans="2:28" x14ac:dyDescent="0.15">
      <c r="B38" s="52" t="s">
        <v>2</v>
      </c>
      <c r="C38" s="52"/>
      <c r="D38" s="68"/>
      <c r="E38" s="68"/>
      <c r="F38" s="68"/>
      <c r="G38" s="68"/>
      <c r="H38" s="68"/>
      <c r="I38" s="68"/>
      <c r="J38" s="68"/>
      <c r="K38" s="169"/>
      <c r="L38" s="168" t="str">
        <f>+IF(L32="","",IF(L34=0,"",IF(L35&lt;L32,L35,L32)))</f>
        <v/>
      </c>
      <c r="N38" s="53" t="s">
        <v>62</v>
      </c>
      <c r="O38" s="54">
        <f>COUNTIFS($D$9:$L$9,$N38,$D$31:$L$31,O$37)</f>
        <v>0</v>
      </c>
      <c r="P38" s="54">
        <f t="shared" ref="P38:Z38" si="3">COUNTIFS($D$9:$L$9,$N38,$D$31:$L$31,P$37)</f>
        <v>0</v>
      </c>
      <c r="Q38" s="54">
        <f t="shared" si="3"/>
        <v>0</v>
      </c>
      <c r="R38" s="54">
        <f t="shared" si="3"/>
        <v>0</v>
      </c>
      <c r="S38" s="54">
        <f t="shared" si="3"/>
        <v>0</v>
      </c>
      <c r="T38" s="54">
        <f t="shared" si="3"/>
        <v>0</v>
      </c>
      <c r="U38" s="54">
        <f t="shared" si="3"/>
        <v>0</v>
      </c>
      <c r="V38" s="54">
        <f t="shared" si="3"/>
        <v>0</v>
      </c>
      <c r="W38" s="54">
        <f t="shared" si="3"/>
        <v>0</v>
      </c>
      <c r="X38" s="54">
        <f t="shared" si="3"/>
        <v>0</v>
      </c>
      <c r="Y38" s="54">
        <f t="shared" si="3"/>
        <v>0</v>
      </c>
      <c r="Z38" s="54">
        <f t="shared" si="3"/>
        <v>0</v>
      </c>
      <c r="AA38" s="54">
        <f>SUM(O38:Z38)</f>
        <v>0</v>
      </c>
      <c r="AB38" s="55">
        <f>SUMIFS($D$34:$L$34,$D$9:$L$9,$N38)</f>
        <v>0</v>
      </c>
    </row>
    <row r="39" spans="2:28" x14ac:dyDescent="0.15">
      <c r="B39" s="52" t="s">
        <v>70</v>
      </c>
      <c r="C39" s="52"/>
      <c r="K39" s="169" t="s">
        <v>9</v>
      </c>
      <c r="L39" s="168" t="str">
        <f>+IF(COUNTA(D5:L5)=0,"",SUM(D34:L34))</f>
        <v/>
      </c>
      <c r="N39" s="53" t="s">
        <v>63</v>
      </c>
      <c r="O39" s="54">
        <f t="shared" ref="O39:Z40" si="4">COUNTIFS($D$9:$L$9,$N39,$D$31:$L$31,O$37)</f>
        <v>0</v>
      </c>
      <c r="P39" s="54">
        <f t="shared" si="4"/>
        <v>0</v>
      </c>
      <c r="Q39" s="54">
        <f t="shared" si="4"/>
        <v>0</v>
      </c>
      <c r="R39" s="54">
        <f t="shared" si="4"/>
        <v>0</v>
      </c>
      <c r="S39" s="54">
        <f t="shared" si="4"/>
        <v>0</v>
      </c>
      <c r="T39" s="54">
        <f t="shared" si="4"/>
        <v>0</v>
      </c>
      <c r="U39" s="54">
        <f t="shared" si="4"/>
        <v>0</v>
      </c>
      <c r="V39" s="54">
        <f>COUNTIFS($D$9:$L$9,$N39,$D$31:$L$31,V$37)</f>
        <v>0</v>
      </c>
      <c r="W39" s="54">
        <f t="shared" si="4"/>
        <v>0</v>
      </c>
      <c r="X39" s="54">
        <f t="shared" si="4"/>
        <v>0</v>
      </c>
      <c r="Y39" s="54">
        <f t="shared" si="4"/>
        <v>0</v>
      </c>
      <c r="Z39" s="54">
        <f t="shared" si="4"/>
        <v>0</v>
      </c>
      <c r="AA39" s="54">
        <f t="shared" ref="AA39:AA40" si="5">SUM(O39:Z39)</f>
        <v>0</v>
      </c>
      <c r="AB39" s="55">
        <f>SUMIFS($D$34:$L$34,$D$9:$L$9,$N39)</f>
        <v>0</v>
      </c>
    </row>
    <row r="40" spans="2:28" x14ac:dyDescent="0.15">
      <c r="B40" s="56" t="s">
        <v>71</v>
      </c>
      <c r="K40" s="169"/>
      <c r="L40" s="168" t="str">
        <f>+IF(L34="","",IF(L37=0,"",IF(L38&lt;L34,L38,L34)))</f>
        <v/>
      </c>
      <c r="N40" s="53" t="s">
        <v>64</v>
      </c>
      <c r="O40" s="54">
        <f t="shared" si="4"/>
        <v>0</v>
      </c>
      <c r="P40" s="54">
        <f t="shared" si="4"/>
        <v>0</v>
      </c>
      <c r="Q40" s="54">
        <f t="shared" si="4"/>
        <v>0</v>
      </c>
      <c r="R40" s="54">
        <f t="shared" si="4"/>
        <v>0</v>
      </c>
      <c r="S40" s="54">
        <f t="shared" si="4"/>
        <v>0</v>
      </c>
      <c r="T40" s="54">
        <f t="shared" si="4"/>
        <v>0</v>
      </c>
      <c r="U40" s="54">
        <f t="shared" si="4"/>
        <v>0</v>
      </c>
      <c r="V40" s="54">
        <f t="shared" si="4"/>
        <v>0</v>
      </c>
      <c r="W40" s="54">
        <f t="shared" si="4"/>
        <v>0</v>
      </c>
      <c r="X40" s="54">
        <f t="shared" si="4"/>
        <v>0</v>
      </c>
      <c r="Y40" s="54">
        <f t="shared" si="4"/>
        <v>0</v>
      </c>
      <c r="Z40" s="54">
        <f t="shared" si="4"/>
        <v>0</v>
      </c>
      <c r="AA40" s="54">
        <f t="shared" si="5"/>
        <v>0</v>
      </c>
      <c r="AB40" s="55">
        <f>SUMIFS($D$34:$L$34,$D$9:$L$9,$N40)</f>
        <v>0</v>
      </c>
    </row>
    <row r="41" spans="2:28" x14ac:dyDescent="0.15">
      <c r="N41" s="57"/>
      <c r="O41" s="57"/>
      <c r="P41" s="57"/>
      <c r="Q41" s="57"/>
      <c r="R41" s="57"/>
      <c r="S41" s="57"/>
      <c r="T41" s="57"/>
      <c r="U41" s="57"/>
      <c r="V41" s="57"/>
      <c r="W41" s="57"/>
      <c r="X41" s="57"/>
      <c r="Y41" s="57"/>
      <c r="Z41" s="57"/>
      <c r="AA41" s="58">
        <f>SUM(AA38:AA40)</f>
        <v>0</v>
      </c>
      <c r="AB41" s="59">
        <f>SUM(AB38:AB40)</f>
        <v>0</v>
      </c>
    </row>
    <row r="45" spans="2:28" x14ac:dyDescent="0.15">
      <c r="B45" s="166" t="s">
        <v>76</v>
      </c>
      <c r="C45" s="166"/>
      <c r="D45" s="34">
        <f>IF(D5="",1,IF(D34="",0,1))</f>
        <v>1</v>
      </c>
      <c r="E45" s="34">
        <f t="shared" ref="E45:L45" si="6">IF(E5="",1,IF(E34="",0,1))</f>
        <v>1</v>
      </c>
      <c r="F45" s="34">
        <f t="shared" si="6"/>
        <v>1</v>
      </c>
      <c r="G45" s="34">
        <f t="shared" si="6"/>
        <v>1</v>
      </c>
      <c r="H45" s="34">
        <f t="shared" si="6"/>
        <v>1</v>
      </c>
      <c r="I45" s="34">
        <f t="shared" si="6"/>
        <v>1</v>
      </c>
      <c r="J45" s="34">
        <f t="shared" si="6"/>
        <v>1</v>
      </c>
      <c r="K45" s="34">
        <f t="shared" si="6"/>
        <v>1</v>
      </c>
      <c r="L45" s="34">
        <f t="shared" si="6"/>
        <v>1</v>
      </c>
      <c r="M45" s="33">
        <f>SUM(D45:L45)</f>
        <v>9</v>
      </c>
    </row>
    <row r="46" spans="2:28" x14ac:dyDescent="0.15">
      <c r="B46" s="166" t="s">
        <v>75</v>
      </c>
      <c r="C46" s="166"/>
      <c r="D46" s="34">
        <f>IF(ISNUMBER(D34)*1,IF(D7="得ている",1,0),1)</f>
        <v>1</v>
      </c>
      <c r="E46" s="34">
        <f t="shared" ref="E46:L46" si="7">IF(ISNUMBER(E34)*1,IF(E7="得ている",1,0),1)</f>
        <v>1</v>
      </c>
      <c r="F46" s="34">
        <f t="shared" si="7"/>
        <v>1</v>
      </c>
      <c r="G46" s="34">
        <f>IF(ISNUMBER(G34)*1,IF(G7="得ている",1,0),1)</f>
        <v>1</v>
      </c>
      <c r="H46" s="34">
        <f t="shared" si="7"/>
        <v>1</v>
      </c>
      <c r="I46" s="34">
        <f t="shared" si="7"/>
        <v>1</v>
      </c>
      <c r="J46" s="34">
        <f t="shared" si="7"/>
        <v>1</v>
      </c>
      <c r="K46" s="34">
        <f t="shared" si="7"/>
        <v>1</v>
      </c>
      <c r="L46" s="34">
        <f t="shared" si="7"/>
        <v>1</v>
      </c>
      <c r="M46" s="33">
        <f>SUM(D46:L46)</f>
        <v>9</v>
      </c>
    </row>
    <row r="47" spans="2:28" x14ac:dyDescent="0.15">
      <c r="D47" s="66"/>
      <c r="E47" s="66"/>
      <c r="F47" s="66"/>
      <c r="G47" s="66"/>
      <c r="H47" s="66"/>
      <c r="I47" s="66"/>
      <c r="J47" s="66"/>
      <c r="K47" s="66"/>
      <c r="L47" s="66"/>
      <c r="M47" s="67"/>
    </row>
  </sheetData>
  <sheetProtection algorithmName="SHA-512" hashValue="cH6mFo4JaMRmFuBk6NAjtaYS8hqOiDEJJ8F32NIoCEruvVt2Ucg/DXA/IqkPlIcXyRWTB0LSAHrsEmWQovbInA==" saltValue="JgJsBax4BLR+q3N36wnM3A==" spinCount="100000" sheet="1" objects="1" scenarios="1"/>
  <mergeCells count="12">
    <mergeCell ref="B45:C45"/>
    <mergeCell ref="B46:C46"/>
    <mergeCell ref="K1:L1"/>
    <mergeCell ref="L39:L40"/>
    <mergeCell ref="K37:K38"/>
    <mergeCell ref="K39:K40"/>
    <mergeCell ref="B34:C34"/>
    <mergeCell ref="B4:B9"/>
    <mergeCell ref="C4:C9"/>
    <mergeCell ref="B31:C32"/>
    <mergeCell ref="L37:L38"/>
    <mergeCell ref="I2:K2"/>
  </mergeCells>
  <phoneticPr fontId="1"/>
  <dataValidations count="4">
    <dataValidation type="list" allowBlank="1" showInputMessage="1" showErrorMessage="1" sqref="D9:L9" xr:uid="{82978FCB-5392-4934-8176-5DCDBE0C2673}">
      <formula1>"１号,２号,３号"</formula1>
    </dataValidation>
    <dataValidation type="whole" allowBlank="1" showInputMessage="1" showErrorMessage="1" sqref="D31:L31" xr:uid="{654E01E3-6FF1-4D21-8417-F2CA73D66617}">
      <formula1>1</formula1>
      <formula2>12</formula2>
    </dataValidation>
    <dataValidation type="whole" allowBlank="1" showInputMessage="1" showErrorMessage="1" sqref="D10:L28" xr:uid="{A0FCDF6C-25E8-4898-95C5-73B35946CBE6}">
      <formula1>0</formula1>
      <formula2>999999</formula2>
    </dataValidation>
    <dataValidation type="list" allowBlank="1" showInputMessage="1" showErrorMessage="1" sqref="D7:L7" xr:uid="{4D2797F0-FE78-4BA8-9BD6-5A5D07505842}">
      <formula1>"得ている,得ていない"</formula1>
    </dataValidation>
  </dataValidations>
  <pageMargins left="0.45520833333333333" right="0.56406250000000002" top="0.74803149606299213" bottom="0.35433070866141736" header="0.31496062992125984" footer="0.31496062992125984"/>
  <pageSetup paperSize="9" scale="95" orientation="landscape" r:id="rId1"/>
  <headerFooter>
    <oddHeader>&amp;R&amp;12
（第２号様式）</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E7817-7F0B-4DB5-9C47-23DC6E2E7E3A}">
  <dimension ref="A1:AC47"/>
  <sheetViews>
    <sheetView showGridLines="0" view="pageBreakPreview" zoomScale="92" zoomScaleNormal="85" zoomScaleSheetLayoutView="92" workbookViewId="0">
      <selection activeCell="H4" sqref="H4"/>
    </sheetView>
  </sheetViews>
  <sheetFormatPr defaultRowHeight="13.5" x14ac:dyDescent="0.15"/>
  <cols>
    <col min="1" max="1" width="2.375" style="33" customWidth="1"/>
    <col min="2" max="2" width="23.125" style="33" customWidth="1"/>
    <col min="3" max="3" width="10.125" style="33" customWidth="1"/>
    <col min="4" max="12" width="12.25" style="68" customWidth="1"/>
    <col min="13" max="13" width="9" style="33"/>
    <col min="14" max="14" width="5.125" style="33" customWidth="1"/>
    <col min="15" max="27" width="3.5" style="33" customWidth="1"/>
    <col min="28" max="28" width="9" style="33" customWidth="1"/>
    <col min="29" max="16384" width="9" style="33"/>
  </cols>
  <sheetData>
    <row r="1" spans="1:29" ht="17.25" x14ac:dyDescent="0.15">
      <c r="A1" s="32"/>
      <c r="B1" s="1" t="str">
        <f>'第２号様式(1枚目)'!B1&amp;"（２枚目）"</f>
        <v>令和６年度日用品・文房具等の実費徴収に係る補足給付事業内訳書（２枚目）</v>
      </c>
      <c r="H1" s="90" t="s">
        <v>83</v>
      </c>
      <c r="I1" s="89" t="str">
        <f>第１号様式!AL8</f>
        <v>●●●●</v>
      </c>
      <c r="K1" s="167"/>
      <c r="L1" s="167"/>
    </row>
    <row r="2" spans="1:29" ht="18.75" customHeight="1" x14ac:dyDescent="0.15">
      <c r="H2" s="35" t="s">
        <v>13</v>
      </c>
      <c r="I2" s="182" t="str">
        <f>第１号様式!AL10</f>
        <v>●●保育園</v>
      </c>
      <c r="J2" s="182"/>
      <c r="K2" s="182"/>
      <c r="L2" s="36"/>
    </row>
    <row r="3" spans="1:29" ht="12.75" customHeight="1" x14ac:dyDescent="0.15">
      <c r="L3" s="37" t="s">
        <v>6</v>
      </c>
    </row>
    <row r="4" spans="1:29" ht="16.5" customHeight="1" x14ac:dyDescent="0.15">
      <c r="B4" s="172" t="s">
        <v>11</v>
      </c>
      <c r="C4" s="175" t="s">
        <v>0</v>
      </c>
      <c r="D4" s="38" t="s">
        <v>10</v>
      </c>
      <c r="E4" s="39" t="s">
        <v>10</v>
      </c>
      <c r="F4" s="39" t="s">
        <v>10</v>
      </c>
      <c r="G4" s="39" t="s">
        <v>10</v>
      </c>
      <c r="H4" s="39" t="s">
        <v>10</v>
      </c>
      <c r="I4" s="39" t="s">
        <v>10</v>
      </c>
      <c r="J4" s="39" t="s">
        <v>10</v>
      </c>
      <c r="K4" s="39" t="s">
        <v>10</v>
      </c>
      <c r="L4" s="40" t="s">
        <v>10</v>
      </c>
    </row>
    <row r="5" spans="1:29" ht="16.5" customHeight="1" x14ac:dyDescent="0.15">
      <c r="B5" s="173"/>
      <c r="C5" s="176"/>
      <c r="D5" s="83"/>
      <c r="E5" s="2"/>
      <c r="F5" s="2"/>
      <c r="G5" s="2"/>
      <c r="H5" s="2"/>
      <c r="I5" s="2"/>
      <c r="J5" s="2"/>
      <c r="K5" s="2"/>
      <c r="L5" s="84"/>
      <c r="N5" s="41"/>
      <c r="O5" s="41"/>
      <c r="P5" s="41"/>
      <c r="Q5" s="41"/>
      <c r="R5" s="41"/>
      <c r="S5" s="41"/>
      <c r="T5" s="41"/>
      <c r="U5" s="41"/>
      <c r="V5" s="41"/>
      <c r="W5" s="41"/>
      <c r="X5" s="41"/>
      <c r="Y5" s="41"/>
      <c r="Z5" s="41"/>
      <c r="AA5" s="41"/>
      <c r="AB5" s="41"/>
      <c r="AC5" s="41"/>
    </row>
    <row r="6" spans="1:29" ht="16.5" customHeight="1" x14ac:dyDescent="0.15">
      <c r="B6" s="173"/>
      <c r="C6" s="176"/>
      <c r="D6" s="38" t="s">
        <v>80</v>
      </c>
      <c r="E6" s="39" t="s">
        <v>80</v>
      </c>
      <c r="F6" s="39" t="s">
        <v>80</v>
      </c>
      <c r="G6" s="39" t="s">
        <v>80</v>
      </c>
      <c r="H6" s="39" t="s">
        <v>80</v>
      </c>
      <c r="I6" s="39" t="s">
        <v>80</v>
      </c>
      <c r="J6" s="39" t="s">
        <v>80</v>
      </c>
      <c r="K6" s="39" t="s">
        <v>80</v>
      </c>
      <c r="L6" s="40" t="s">
        <v>80</v>
      </c>
      <c r="N6" s="41"/>
      <c r="O6" s="41"/>
      <c r="P6" s="41"/>
      <c r="Q6" s="41"/>
      <c r="R6" s="41"/>
      <c r="S6" s="41"/>
      <c r="T6" s="41"/>
      <c r="U6" s="41"/>
      <c r="V6" s="41"/>
      <c r="W6" s="41"/>
      <c r="X6" s="41"/>
      <c r="Y6" s="41"/>
      <c r="Z6" s="41"/>
      <c r="AA6" s="41"/>
      <c r="AB6" s="41"/>
      <c r="AC6" s="41"/>
    </row>
    <row r="7" spans="1:29" ht="16.5" customHeight="1" x14ac:dyDescent="0.15">
      <c r="B7" s="173"/>
      <c r="C7" s="176"/>
      <c r="D7" s="83"/>
      <c r="E7" s="85"/>
      <c r="F7" s="86"/>
      <c r="G7" s="86"/>
      <c r="H7" s="86"/>
      <c r="I7" s="86"/>
      <c r="J7" s="86"/>
      <c r="K7" s="86"/>
      <c r="L7" s="84"/>
      <c r="N7" s="41"/>
      <c r="O7" s="41"/>
      <c r="P7" s="41"/>
      <c r="Q7" s="41"/>
      <c r="R7" s="41"/>
      <c r="S7" s="41"/>
      <c r="T7" s="41"/>
      <c r="U7" s="41"/>
      <c r="V7" s="41"/>
      <c r="W7" s="41"/>
      <c r="X7" s="41"/>
      <c r="Y7" s="41"/>
      <c r="Z7" s="41"/>
      <c r="AA7" s="41"/>
      <c r="AB7" s="41"/>
      <c r="AC7" s="41"/>
    </row>
    <row r="8" spans="1:29" ht="16.5" customHeight="1" x14ac:dyDescent="0.15">
      <c r="B8" s="173"/>
      <c r="C8" s="176"/>
      <c r="D8" s="38" t="s">
        <v>8</v>
      </c>
      <c r="E8" s="39" t="s">
        <v>8</v>
      </c>
      <c r="F8" s="39" t="s">
        <v>8</v>
      </c>
      <c r="G8" s="39" t="s">
        <v>8</v>
      </c>
      <c r="H8" s="39" t="s">
        <v>8</v>
      </c>
      <c r="I8" s="39" t="s">
        <v>8</v>
      </c>
      <c r="J8" s="39" t="s">
        <v>8</v>
      </c>
      <c r="K8" s="39" t="s">
        <v>8</v>
      </c>
      <c r="L8" s="40" t="s">
        <v>8</v>
      </c>
      <c r="N8" s="41"/>
      <c r="O8" s="41"/>
      <c r="P8" s="41"/>
      <c r="Q8" s="41"/>
      <c r="R8" s="41"/>
      <c r="S8" s="41"/>
      <c r="T8" s="41"/>
      <c r="U8" s="41"/>
      <c r="V8" s="41"/>
      <c r="W8" s="41"/>
      <c r="X8" s="41"/>
      <c r="Y8" s="41"/>
      <c r="Z8" s="41"/>
      <c r="AA8" s="41"/>
      <c r="AB8" s="41"/>
      <c r="AC8" s="41"/>
    </row>
    <row r="9" spans="1:29" ht="16.5" customHeight="1" x14ac:dyDescent="0.15">
      <c r="B9" s="174"/>
      <c r="C9" s="177"/>
      <c r="D9" s="83"/>
      <c r="E9" s="2"/>
      <c r="F9" s="2"/>
      <c r="G9" s="2"/>
      <c r="H9" s="2"/>
      <c r="I9" s="2"/>
      <c r="J9" s="2"/>
      <c r="K9" s="2"/>
      <c r="L9" s="84"/>
      <c r="N9" s="42"/>
      <c r="O9" s="42"/>
      <c r="P9" s="42"/>
      <c r="Q9" s="42"/>
      <c r="R9" s="42"/>
      <c r="S9" s="42"/>
      <c r="T9" s="42"/>
      <c r="U9" s="42"/>
      <c r="V9" s="42"/>
      <c r="W9" s="42"/>
      <c r="X9" s="42"/>
      <c r="Y9" s="42"/>
      <c r="Z9" s="42"/>
      <c r="AA9" s="42"/>
      <c r="AB9" s="42"/>
      <c r="AC9" s="41"/>
    </row>
    <row r="10" spans="1:29" ht="15" customHeight="1" x14ac:dyDescent="0.15">
      <c r="B10" s="3"/>
      <c r="C10" s="4"/>
      <c r="D10" s="5"/>
      <c r="E10" s="6"/>
      <c r="F10" s="6"/>
      <c r="G10" s="6"/>
      <c r="H10" s="6"/>
      <c r="I10" s="6"/>
      <c r="J10" s="6"/>
      <c r="K10" s="6"/>
      <c r="L10" s="7"/>
      <c r="N10" s="42"/>
      <c r="O10" s="43"/>
      <c r="P10" s="43"/>
      <c r="Q10" s="43"/>
      <c r="R10" s="43"/>
      <c r="S10" s="43"/>
      <c r="T10" s="43"/>
      <c r="U10" s="43"/>
      <c r="V10" s="43"/>
      <c r="W10" s="43"/>
      <c r="X10" s="43"/>
      <c r="Y10" s="43"/>
      <c r="Z10" s="43"/>
      <c r="AA10" s="43"/>
      <c r="AB10" s="44"/>
      <c r="AC10" s="41"/>
    </row>
    <row r="11" spans="1:29" ht="15" customHeight="1" x14ac:dyDescent="0.15">
      <c r="B11" s="8"/>
      <c r="C11" s="9"/>
      <c r="D11" s="10"/>
      <c r="E11" s="11"/>
      <c r="F11" s="11"/>
      <c r="G11" s="11"/>
      <c r="H11" s="11"/>
      <c r="I11" s="11"/>
      <c r="J11" s="11"/>
      <c r="K11" s="11"/>
      <c r="L11" s="12"/>
      <c r="N11" s="42"/>
      <c r="O11" s="43"/>
      <c r="P11" s="43"/>
      <c r="Q11" s="43"/>
      <c r="R11" s="43"/>
      <c r="S11" s="43"/>
      <c r="T11" s="43"/>
      <c r="U11" s="43"/>
      <c r="V11" s="43"/>
      <c r="W11" s="43"/>
      <c r="X11" s="43"/>
      <c r="Y11" s="43"/>
      <c r="Z11" s="43"/>
      <c r="AA11" s="43"/>
      <c r="AB11" s="44"/>
      <c r="AC11" s="41"/>
    </row>
    <row r="12" spans="1:29" ht="15" customHeight="1" x14ac:dyDescent="0.15">
      <c r="B12" s="3"/>
      <c r="C12" s="4"/>
      <c r="D12" s="10"/>
      <c r="E12" s="11"/>
      <c r="F12" s="11"/>
      <c r="G12" s="11"/>
      <c r="H12" s="11"/>
      <c r="I12" s="11"/>
      <c r="J12" s="11"/>
      <c r="K12" s="11"/>
      <c r="L12" s="12"/>
      <c r="N12" s="42"/>
      <c r="O12" s="43"/>
      <c r="P12" s="43"/>
      <c r="Q12" s="43"/>
      <c r="R12" s="43"/>
      <c r="S12" s="43"/>
      <c r="T12" s="43"/>
      <c r="U12" s="43"/>
      <c r="V12" s="43"/>
      <c r="W12" s="43"/>
      <c r="X12" s="43"/>
      <c r="Y12" s="43"/>
      <c r="Z12" s="43"/>
      <c r="AA12" s="43"/>
      <c r="AB12" s="44"/>
      <c r="AC12" s="41"/>
    </row>
    <row r="13" spans="1:29" ht="15" customHeight="1" x14ac:dyDescent="0.15">
      <c r="B13" s="3"/>
      <c r="C13" s="4"/>
      <c r="D13" s="10"/>
      <c r="E13" s="11"/>
      <c r="F13" s="11"/>
      <c r="G13" s="11"/>
      <c r="H13" s="11"/>
      <c r="I13" s="11"/>
      <c r="J13" s="11"/>
      <c r="K13" s="11"/>
      <c r="L13" s="12"/>
      <c r="N13" s="43"/>
      <c r="O13" s="43"/>
      <c r="P13" s="43"/>
      <c r="Q13" s="43"/>
      <c r="R13" s="43"/>
      <c r="S13" s="43"/>
      <c r="T13" s="43"/>
      <c r="U13" s="43"/>
      <c r="V13" s="43"/>
      <c r="W13" s="43"/>
      <c r="X13" s="43"/>
      <c r="Y13" s="43"/>
      <c r="Z13" s="43"/>
      <c r="AA13" s="43"/>
      <c r="AB13" s="44"/>
      <c r="AC13" s="41"/>
    </row>
    <row r="14" spans="1:29" ht="15" customHeight="1" x14ac:dyDescent="0.15">
      <c r="B14" s="3"/>
      <c r="C14" s="4"/>
      <c r="D14" s="10"/>
      <c r="E14" s="11"/>
      <c r="F14" s="11"/>
      <c r="G14" s="11"/>
      <c r="H14" s="11"/>
      <c r="I14" s="11"/>
      <c r="J14" s="11"/>
      <c r="K14" s="11"/>
      <c r="L14" s="12"/>
      <c r="N14" s="41"/>
      <c r="O14" s="41"/>
      <c r="P14" s="41"/>
      <c r="Q14" s="41"/>
      <c r="R14" s="41"/>
      <c r="S14" s="41"/>
      <c r="T14" s="41"/>
      <c r="U14" s="41"/>
      <c r="V14" s="41"/>
      <c r="W14" s="41"/>
      <c r="X14" s="41"/>
      <c r="Y14" s="41"/>
      <c r="Z14" s="41"/>
      <c r="AA14" s="41"/>
      <c r="AB14" s="41"/>
      <c r="AC14" s="41"/>
    </row>
    <row r="15" spans="1:29" ht="15" customHeight="1" x14ac:dyDescent="0.15">
      <c r="B15" s="8"/>
      <c r="C15" s="9"/>
      <c r="D15" s="10"/>
      <c r="E15" s="11"/>
      <c r="F15" s="11"/>
      <c r="G15" s="11"/>
      <c r="H15" s="11"/>
      <c r="I15" s="11"/>
      <c r="J15" s="11"/>
      <c r="K15" s="11"/>
      <c r="L15" s="12"/>
    </row>
    <row r="16" spans="1:29" ht="15" customHeight="1" x14ac:dyDescent="0.15">
      <c r="B16" s="3"/>
      <c r="C16" s="4"/>
      <c r="D16" s="10"/>
      <c r="E16" s="11"/>
      <c r="F16" s="11"/>
      <c r="G16" s="11"/>
      <c r="H16" s="11"/>
      <c r="I16" s="11"/>
      <c r="J16" s="11"/>
      <c r="K16" s="11"/>
      <c r="L16" s="12"/>
    </row>
    <row r="17" spans="2:12" ht="15" customHeight="1" x14ac:dyDescent="0.15">
      <c r="B17" s="8"/>
      <c r="C17" s="9"/>
      <c r="D17" s="10"/>
      <c r="E17" s="11"/>
      <c r="F17" s="11"/>
      <c r="G17" s="11"/>
      <c r="H17" s="11"/>
      <c r="I17" s="11"/>
      <c r="J17" s="11"/>
      <c r="K17" s="11"/>
      <c r="L17" s="12"/>
    </row>
    <row r="18" spans="2:12" ht="15" customHeight="1" x14ac:dyDescent="0.15">
      <c r="B18" s="3"/>
      <c r="C18" s="4"/>
      <c r="D18" s="10"/>
      <c r="E18" s="11"/>
      <c r="F18" s="11"/>
      <c r="G18" s="11"/>
      <c r="H18" s="11"/>
      <c r="I18" s="11"/>
      <c r="J18" s="11"/>
      <c r="K18" s="11"/>
      <c r="L18" s="12"/>
    </row>
    <row r="19" spans="2:12" ht="15" customHeight="1" x14ac:dyDescent="0.15">
      <c r="B19" s="8"/>
      <c r="C19" s="9"/>
      <c r="D19" s="63"/>
      <c r="E19" s="11"/>
      <c r="F19" s="11"/>
      <c r="G19" s="11"/>
      <c r="H19" s="11"/>
      <c r="I19" s="11"/>
      <c r="J19" s="11"/>
      <c r="K19" s="11"/>
      <c r="L19" s="12"/>
    </row>
    <row r="20" spans="2:12" ht="15" customHeight="1" x14ac:dyDescent="0.15">
      <c r="B20" s="3"/>
      <c r="C20" s="4"/>
      <c r="D20" s="63"/>
      <c r="E20" s="11"/>
      <c r="F20" s="11"/>
      <c r="G20" s="11"/>
      <c r="H20" s="11"/>
      <c r="I20" s="11"/>
      <c r="J20" s="11"/>
      <c r="K20" s="11"/>
      <c r="L20" s="12"/>
    </row>
    <row r="21" spans="2:12" ht="15" customHeight="1" x14ac:dyDescent="0.15">
      <c r="B21" s="8"/>
      <c r="C21" s="9"/>
      <c r="D21" s="63"/>
      <c r="E21" s="11"/>
      <c r="F21" s="11"/>
      <c r="G21" s="11"/>
      <c r="H21" s="11"/>
      <c r="I21" s="11"/>
      <c r="J21" s="11"/>
      <c r="K21" s="11"/>
      <c r="L21" s="12"/>
    </row>
    <row r="22" spans="2:12" ht="15" customHeight="1" x14ac:dyDescent="0.15">
      <c r="B22" s="3"/>
      <c r="C22" s="4"/>
      <c r="D22" s="63"/>
      <c r="E22" s="11"/>
      <c r="F22" s="11"/>
      <c r="G22" s="11"/>
      <c r="H22" s="11"/>
      <c r="I22" s="11"/>
      <c r="J22" s="11"/>
      <c r="K22" s="11"/>
      <c r="L22" s="12"/>
    </row>
    <row r="23" spans="2:12" ht="15" customHeight="1" x14ac:dyDescent="0.15">
      <c r="B23" s="8"/>
      <c r="C23" s="9"/>
      <c r="D23" s="63"/>
      <c r="E23" s="11"/>
      <c r="F23" s="11"/>
      <c r="G23" s="11"/>
      <c r="H23" s="11"/>
      <c r="I23" s="11"/>
      <c r="J23" s="11"/>
      <c r="K23" s="11"/>
      <c r="L23" s="12"/>
    </row>
    <row r="24" spans="2:12" ht="15" customHeight="1" x14ac:dyDescent="0.15">
      <c r="B24" s="3"/>
      <c r="C24" s="4"/>
      <c r="D24" s="63"/>
      <c r="E24" s="11"/>
      <c r="F24" s="11"/>
      <c r="G24" s="11"/>
      <c r="H24" s="11"/>
      <c r="I24" s="11"/>
      <c r="J24" s="11"/>
      <c r="K24" s="11"/>
      <c r="L24" s="12"/>
    </row>
    <row r="25" spans="2:12" ht="15" customHeight="1" x14ac:dyDescent="0.15">
      <c r="B25" s="8"/>
      <c r="C25" s="9"/>
      <c r="D25" s="63"/>
      <c r="E25" s="11"/>
      <c r="F25" s="11"/>
      <c r="G25" s="11"/>
      <c r="H25" s="11"/>
      <c r="I25" s="11"/>
      <c r="J25" s="11"/>
      <c r="K25" s="11"/>
      <c r="L25" s="12"/>
    </row>
    <row r="26" spans="2:12" ht="15" customHeight="1" x14ac:dyDescent="0.15">
      <c r="B26" s="3"/>
      <c r="C26" s="4"/>
      <c r="D26" s="63"/>
      <c r="E26" s="11"/>
      <c r="F26" s="11"/>
      <c r="G26" s="11"/>
      <c r="H26" s="11"/>
      <c r="I26" s="11"/>
      <c r="J26" s="11"/>
      <c r="K26" s="11"/>
      <c r="L26" s="12"/>
    </row>
    <row r="27" spans="2:12" ht="15" customHeight="1" x14ac:dyDescent="0.15">
      <c r="B27" s="8"/>
      <c r="C27" s="9"/>
      <c r="D27" s="63"/>
      <c r="E27" s="11"/>
      <c r="F27" s="11"/>
      <c r="G27" s="11"/>
      <c r="H27" s="11"/>
      <c r="I27" s="11"/>
      <c r="J27" s="11"/>
      <c r="K27" s="11"/>
      <c r="L27" s="12"/>
    </row>
    <row r="28" spans="2:12" ht="15" customHeight="1" x14ac:dyDescent="0.15">
      <c r="B28" s="8"/>
      <c r="C28" s="13"/>
      <c r="D28" s="64"/>
      <c r="E28" s="14"/>
      <c r="F28" s="14"/>
      <c r="G28" s="14"/>
      <c r="H28" s="14"/>
      <c r="I28" s="14"/>
      <c r="J28" s="14"/>
      <c r="K28" s="14"/>
      <c r="L28" s="15"/>
    </row>
    <row r="29" spans="2:12" ht="15" customHeight="1" x14ac:dyDescent="0.15">
      <c r="B29" s="62" t="s">
        <v>4</v>
      </c>
      <c r="C29" s="45"/>
      <c r="D29" s="65" t="str">
        <f>IF(SUM(D10:D28)=0,"",SUM(D10:D28))</f>
        <v/>
      </c>
      <c r="E29" s="20" t="str">
        <f t="shared" ref="E29:K29" si="0">IF(SUM(E10:E28)=0,"",SUM(E10:E28))</f>
        <v/>
      </c>
      <c r="F29" s="20" t="str">
        <f>IF(SUM(F10:F28)=0,"",SUM(F10:F28))</f>
        <v/>
      </c>
      <c r="G29" s="20" t="str">
        <f t="shared" si="0"/>
        <v/>
      </c>
      <c r="H29" s="20" t="str">
        <f t="shared" si="0"/>
        <v/>
      </c>
      <c r="I29" s="20" t="str">
        <f t="shared" si="0"/>
        <v/>
      </c>
      <c r="J29" s="20" t="str">
        <f t="shared" si="0"/>
        <v/>
      </c>
      <c r="K29" s="20" t="str">
        <f t="shared" si="0"/>
        <v/>
      </c>
      <c r="L29" s="21" t="str">
        <f>IF(SUM(L10:L28)=0,"",SUM(L10:L28))</f>
        <v/>
      </c>
    </row>
    <row r="30" spans="2:12" s="48" customFormat="1" ht="6" customHeight="1" x14ac:dyDescent="0.15">
      <c r="B30" s="46"/>
      <c r="C30" s="46"/>
      <c r="D30" s="47"/>
      <c r="E30" s="47"/>
      <c r="F30" s="47"/>
      <c r="G30" s="47"/>
      <c r="H30" s="47"/>
      <c r="I30" s="47"/>
      <c r="J30" s="47"/>
      <c r="K30" s="47"/>
      <c r="L30" s="47"/>
    </row>
    <row r="31" spans="2:12" ht="15" customHeight="1" x14ac:dyDescent="0.15">
      <c r="B31" s="178" t="s">
        <v>7</v>
      </c>
      <c r="C31" s="179"/>
      <c r="D31" s="16"/>
      <c r="E31" s="17"/>
      <c r="F31" s="17"/>
      <c r="G31" s="17"/>
      <c r="H31" s="17"/>
      <c r="I31" s="17"/>
      <c r="J31" s="17"/>
      <c r="K31" s="17"/>
      <c r="L31" s="18"/>
    </row>
    <row r="32" spans="2:12" ht="15" customHeight="1" x14ac:dyDescent="0.15">
      <c r="B32" s="180"/>
      <c r="C32" s="181"/>
      <c r="D32" s="22" t="str">
        <f>IF(D31=0,"",D31*2700)</f>
        <v/>
      </c>
      <c r="E32" s="22" t="str">
        <f t="shared" ref="E32:L32" si="1">IF(E31=0,"",E31*2700)</f>
        <v/>
      </c>
      <c r="F32" s="22" t="str">
        <f t="shared" si="1"/>
        <v/>
      </c>
      <c r="G32" s="22" t="str">
        <f t="shared" si="1"/>
        <v/>
      </c>
      <c r="H32" s="22" t="str">
        <f t="shared" si="1"/>
        <v/>
      </c>
      <c r="I32" s="22" t="str">
        <f t="shared" si="1"/>
        <v/>
      </c>
      <c r="J32" s="22" t="str">
        <f t="shared" si="1"/>
        <v/>
      </c>
      <c r="K32" s="22" t="str">
        <f t="shared" si="1"/>
        <v/>
      </c>
      <c r="L32" s="22" t="str">
        <f t="shared" si="1"/>
        <v/>
      </c>
    </row>
    <row r="33" spans="2:28" s="48" customFormat="1" ht="5.25" customHeight="1" x14ac:dyDescent="0.15">
      <c r="B33" s="46"/>
      <c r="C33" s="46"/>
      <c r="D33" s="47"/>
      <c r="E33" s="47"/>
      <c r="F33" s="47"/>
      <c r="G33" s="47"/>
      <c r="H33" s="47"/>
      <c r="I33" s="47"/>
      <c r="J33" s="47"/>
      <c r="K33" s="47"/>
      <c r="L33" s="47"/>
    </row>
    <row r="34" spans="2:28" ht="21.75" customHeight="1" x14ac:dyDescent="0.15">
      <c r="B34" s="170" t="s">
        <v>5</v>
      </c>
      <c r="C34" s="171"/>
      <c r="D34" s="19" t="str">
        <f>+IF(D29="","",IF(D31=0,"",IF(D32&lt;D29,D32,D29)))</f>
        <v/>
      </c>
      <c r="E34" s="20" t="str">
        <f t="shared" ref="E34:L34" si="2">+IF(E29="","",IF(E31=0,"",IF(E32&lt;E29,E32,E29)))</f>
        <v/>
      </c>
      <c r="F34" s="20" t="str">
        <f t="shared" si="2"/>
        <v/>
      </c>
      <c r="G34" s="20" t="str">
        <f t="shared" si="2"/>
        <v/>
      </c>
      <c r="H34" s="20" t="str">
        <f t="shared" si="2"/>
        <v/>
      </c>
      <c r="I34" s="20" t="str">
        <f t="shared" si="2"/>
        <v/>
      </c>
      <c r="J34" s="20" t="str">
        <f>+IF(J29="","",IF(J31=0,"",IF(J32&lt;J29,J32,J29)))</f>
        <v/>
      </c>
      <c r="K34" s="20" t="str">
        <f t="shared" si="2"/>
        <v/>
      </c>
      <c r="L34" s="21" t="str">
        <f t="shared" si="2"/>
        <v/>
      </c>
    </row>
    <row r="35" spans="2:28" ht="6.75" customHeight="1" x14ac:dyDescent="0.15">
      <c r="B35" s="49"/>
      <c r="C35" s="49"/>
      <c r="D35" s="50"/>
      <c r="E35" s="51"/>
      <c r="F35" s="51"/>
      <c r="G35" s="51"/>
      <c r="H35" s="51"/>
      <c r="I35" s="51"/>
      <c r="J35" s="51"/>
      <c r="K35" s="51"/>
      <c r="L35" s="51"/>
    </row>
    <row r="36" spans="2:28" x14ac:dyDescent="0.15">
      <c r="B36" s="52" t="s">
        <v>3</v>
      </c>
      <c r="C36" s="52"/>
      <c r="N36" s="33" t="s">
        <v>29</v>
      </c>
    </row>
    <row r="37" spans="2:28" x14ac:dyDescent="0.15">
      <c r="B37" s="52" t="s">
        <v>1</v>
      </c>
      <c r="C37" s="52"/>
      <c r="K37" s="169" t="s">
        <v>12</v>
      </c>
      <c r="L37" s="168" t="str">
        <f>+IF(COUNTA(D5:L5)=0,"",COUNTA(D5:L5))</f>
        <v/>
      </c>
      <c r="N37" s="53"/>
      <c r="O37" s="53">
        <v>12</v>
      </c>
      <c r="P37" s="53">
        <v>11</v>
      </c>
      <c r="Q37" s="53">
        <v>10</v>
      </c>
      <c r="R37" s="53">
        <v>9</v>
      </c>
      <c r="S37" s="53">
        <v>8</v>
      </c>
      <c r="T37" s="53">
        <v>7</v>
      </c>
      <c r="U37" s="53">
        <v>6</v>
      </c>
      <c r="V37" s="53">
        <v>5</v>
      </c>
      <c r="W37" s="53">
        <v>4</v>
      </c>
      <c r="X37" s="53">
        <v>3</v>
      </c>
      <c r="Y37" s="53">
        <v>2</v>
      </c>
      <c r="Z37" s="53">
        <v>1</v>
      </c>
      <c r="AA37" s="53" t="s">
        <v>66</v>
      </c>
      <c r="AB37" s="53" t="s">
        <v>65</v>
      </c>
    </row>
    <row r="38" spans="2:28" x14ac:dyDescent="0.15">
      <c r="B38" s="52" t="s">
        <v>2</v>
      </c>
      <c r="C38" s="52"/>
      <c r="K38" s="169"/>
      <c r="L38" s="168" t="str">
        <f>+IF(L32="","",IF(L34=0,"",IF(L35&lt;L32,L35,L32)))</f>
        <v/>
      </c>
      <c r="N38" s="53" t="s">
        <v>62</v>
      </c>
      <c r="O38" s="54">
        <f>COUNTIFS($D$9:$L$9,$N38,$D$31:$L$31,O$37)</f>
        <v>0</v>
      </c>
      <c r="P38" s="54">
        <f t="shared" ref="P38:Z38" si="3">COUNTIFS($D$9:$L$9,$N38,$D$31:$L$31,P$37)</f>
        <v>0</v>
      </c>
      <c r="Q38" s="54">
        <f t="shared" si="3"/>
        <v>0</v>
      </c>
      <c r="R38" s="54">
        <f t="shared" si="3"/>
        <v>0</v>
      </c>
      <c r="S38" s="54">
        <f t="shared" si="3"/>
        <v>0</v>
      </c>
      <c r="T38" s="54">
        <f t="shared" si="3"/>
        <v>0</v>
      </c>
      <c r="U38" s="54">
        <f t="shared" si="3"/>
        <v>0</v>
      </c>
      <c r="V38" s="54">
        <f t="shared" si="3"/>
        <v>0</v>
      </c>
      <c r="W38" s="54">
        <f t="shared" si="3"/>
        <v>0</v>
      </c>
      <c r="X38" s="54">
        <f t="shared" si="3"/>
        <v>0</v>
      </c>
      <c r="Y38" s="54">
        <f t="shared" si="3"/>
        <v>0</v>
      </c>
      <c r="Z38" s="54">
        <f t="shared" si="3"/>
        <v>0</v>
      </c>
      <c r="AA38" s="54">
        <f>SUM(O38:Z38)</f>
        <v>0</v>
      </c>
      <c r="AB38" s="55">
        <f>SUMIFS($D$34:$L$34,$D$9:$L$9,$N38)</f>
        <v>0</v>
      </c>
    </row>
    <row r="39" spans="2:28" x14ac:dyDescent="0.15">
      <c r="B39" s="52" t="s">
        <v>70</v>
      </c>
      <c r="C39" s="52"/>
      <c r="K39" s="169" t="s">
        <v>9</v>
      </c>
      <c r="L39" s="168" t="str">
        <f>+IF(COUNTA(D5:L5)=0,"",SUM(D34:L34))</f>
        <v/>
      </c>
      <c r="N39" s="53" t="s">
        <v>63</v>
      </c>
      <c r="O39" s="54">
        <f t="shared" ref="O39:Z40" si="4">COUNTIFS($D$9:$L$9,$N39,$D$31:$L$31,O$37)</f>
        <v>0</v>
      </c>
      <c r="P39" s="54">
        <f t="shared" si="4"/>
        <v>0</v>
      </c>
      <c r="Q39" s="54">
        <f t="shared" si="4"/>
        <v>0</v>
      </c>
      <c r="R39" s="54">
        <f t="shared" si="4"/>
        <v>0</v>
      </c>
      <c r="S39" s="54">
        <f t="shared" si="4"/>
        <v>0</v>
      </c>
      <c r="T39" s="54">
        <f t="shared" si="4"/>
        <v>0</v>
      </c>
      <c r="U39" s="54">
        <f t="shared" si="4"/>
        <v>0</v>
      </c>
      <c r="V39" s="54">
        <f t="shared" si="4"/>
        <v>0</v>
      </c>
      <c r="W39" s="54">
        <f t="shared" si="4"/>
        <v>0</v>
      </c>
      <c r="X39" s="54">
        <f t="shared" si="4"/>
        <v>0</v>
      </c>
      <c r="Y39" s="54">
        <f t="shared" si="4"/>
        <v>0</v>
      </c>
      <c r="Z39" s="54">
        <f t="shared" si="4"/>
        <v>0</v>
      </c>
      <c r="AA39" s="54">
        <f t="shared" ref="AA39:AA40" si="5">SUM(O39:Z39)</f>
        <v>0</v>
      </c>
      <c r="AB39" s="55">
        <f>SUMIFS($D$34:$L$34,$D$9:$L$9,$N39)</f>
        <v>0</v>
      </c>
    </row>
    <row r="40" spans="2:28" x14ac:dyDescent="0.15">
      <c r="B40" s="56" t="s">
        <v>71</v>
      </c>
      <c r="K40" s="169"/>
      <c r="L40" s="168" t="str">
        <f>+IF(L34="","",IF(L37=0,"",IF(L38&lt;L34,L38,L34)))</f>
        <v/>
      </c>
      <c r="N40" s="53" t="s">
        <v>64</v>
      </c>
      <c r="O40" s="54">
        <f t="shared" si="4"/>
        <v>0</v>
      </c>
      <c r="P40" s="54">
        <f t="shared" si="4"/>
        <v>0</v>
      </c>
      <c r="Q40" s="54">
        <f t="shared" si="4"/>
        <v>0</v>
      </c>
      <c r="R40" s="54">
        <f t="shared" si="4"/>
        <v>0</v>
      </c>
      <c r="S40" s="54">
        <f t="shared" si="4"/>
        <v>0</v>
      </c>
      <c r="T40" s="54">
        <f t="shared" si="4"/>
        <v>0</v>
      </c>
      <c r="U40" s="54">
        <f t="shared" si="4"/>
        <v>0</v>
      </c>
      <c r="V40" s="54">
        <f t="shared" si="4"/>
        <v>0</v>
      </c>
      <c r="W40" s="54">
        <f t="shared" si="4"/>
        <v>0</v>
      </c>
      <c r="X40" s="54">
        <f t="shared" si="4"/>
        <v>0</v>
      </c>
      <c r="Y40" s="54">
        <f t="shared" si="4"/>
        <v>0</v>
      </c>
      <c r="Z40" s="54">
        <f t="shared" si="4"/>
        <v>0</v>
      </c>
      <c r="AA40" s="54">
        <f t="shared" si="5"/>
        <v>0</v>
      </c>
      <c r="AB40" s="55">
        <f>SUMIFS($D$34:$L$34,$D$9:$L$9,$N40)</f>
        <v>0</v>
      </c>
    </row>
    <row r="41" spans="2:28" x14ac:dyDescent="0.15">
      <c r="N41" s="57"/>
      <c r="O41" s="57"/>
      <c r="P41" s="57"/>
      <c r="Q41" s="57"/>
      <c r="R41" s="57"/>
      <c r="S41" s="57"/>
      <c r="T41" s="57"/>
      <c r="U41" s="57"/>
      <c r="V41" s="57"/>
      <c r="W41" s="57"/>
      <c r="X41" s="57"/>
      <c r="Y41" s="57"/>
      <c r="Z41" s="57"/>
      <c r="AA41" s="58">
        <f>SUM(AA38:AA40)</f>
        <v>0</v>
      </c>
      <c r="AB41" s="59">
        <f>SUM(AB38:AB40)</f>
        <v>0</v>
      </c>
    </row>
    <row r="45" spans="2:28" x14ac:dyDescent="0.15">
      <c r="B45" s="166" t="s">
        <v>76</v>
      </c>
      <c r="C45" s="166"/>
      <c r="D45" s="68">
        <f>IF(D5="",1,IF(D34="",0,1))</f>
        <v>1</v>
      </c>
      <c r="E45" s="68">
        <f t="shared" ref="E45:L45" si="6">IF(E5="",1,IF(E34="",0,1))</f>
        <v>1</v>
      </c>
      <c r="F45" s="68">
        <f t="shared" si="6"/>
        <v>1</v>
      </c>
      <c r="G45" s="68">
        <f t="shared" si="6"/>
        <v>1</v>
      </c>
      <c r="H45" s="68">
        <f t="shared" si="6"/>
        <v>1</v>
      </c>
      <c r="I45" s="68">
        <f t="shared" si="6"/>
        <v>1</v>
      </c>
      <c r="J45" s="68">
        <f t="shared" si="6"/>
        <v>1</v>
      </c>
      <c r="K45" s="68">
        <f t="shared" si="6"/>
        <v>1</v>
      </c>
      <c r="L45" s="68">
        <f t="shared" si="6"/>
        <v>1</v>
      </c>
      <c r="M45" s="33">
        <f>SUM(D45:L45)</f>
        <v>9</v>
      </c>
    </row>
    <row r="46" spans="2:28" x14ac:dyDescent="0.15">
      <c r="B46" s="166" t="s">
        <v>75</v>
      </c>
      <c r="C46" s="166"/>
      <c r="D46" s="68">
        <f>IF(ISNUMBER(D34)*1,IF(D7="得ている",1,0),1)</f>
        <v>1</v>
      </c>
      <c r="E46" s="68">
        <f t="shared" ref="E46:L46" si="7">IF(ISNUMBER(E34)*1,IF(E7="得ている",1,0),1)</f>
        <v>1</v>
      </c>
      <c r="F46" s="68">
        <f t="shared" si="7"/>
        <v>1</v>
      </c>
      <c r="G46" s="68">
        <f>IF(ISNUMBER(G34)*1,IF(G7="得ている",1,0),1)</f>
        <v>1</v>
      </c>
      <c r="H46" s="68">
        <f t="shared" si="7"/>
        <v>1</v>
      </c>
      <c r="I46" s="68">
        <f t="shared" si="7"/>
        <v>1</v>
      </c>
      <c r="J46" s="68">
        <f t="shared" si="7"/>
        <v>1</v>
      </c>
      <c r="K46" s="68">
        <f t="shared" si="7"/>
        <v>1</v>
      </c>
      <c r="L46" s="68">
        <f t="shared" si="7"/>
        <v>1</v>
      </c>
      <c r="M46" s="33">
        <f>SUM(D46:L46)</f>
        <v>9</v>
      </c>
    </row>
    <row r="47" spans="2:28" x14ac:dyDescent="0.15">
      <c r="D47" s="66"/>
      <c r="E47" s="66"/>
      <c r="F47" s="66"/>
      <c r="G47" s="66"/>
      <c r="H47" s="66"/>
      <c r="I47" s="66"/>
      <c r="J47" s="66"/>
      <c r="K47" s="66"/>
      <c r="L47" s="66"/>
      <c r="M47" s="67"/>
    </row>
  </sheetData>
  <sheetProtection algorithmName="SHA-512" hashValue="61NoWni9jPYLQ/2Hu5Kw60ReaBdjeWGe3EKu0ivFNMCcV2OgMLoXpY1f1BrQ++pssGszjQHy0D6FefJFDRcf9Q==" saltValue="h2169PG9OmanYccfLJJR4A==" spinCount="100000" sheet="1" objects="1" scenarios="1"/>
  <mergeCells count="12">
    <mergeCell ref="B46:C46"/>
    <mergeCell ref="K1:L1"/>
    <mergeCell ref="I2:K2"/>
    <mergeCell ref="B4:B9"/>
    <mergeCell ref="C4:C9"/>
    <mergeCell ref="B31:C32"/>
    <mergeCell ref="B34:C34"/>
    <mergeCell ref="K37:K38"/>
    <mergeCell ref="L37:L38"/>
    <mergeCell ref="K39:K40"/>
    <mergeCell ref="L39:L40"/>
    <mergeCell ref="B45:C45"/>
  </mergeCells>
  <phoneticPr fontId="1"/>
  <dataValidations count="4">
    <dataValidation type="list" allowBlank="1" showInputMessage="1" showErrorMessage="1" sqref="D7:L7" xr:uid="{51B090C6-1E7C-47FF-B8FB-99FFD07CF8B9}">
      <formula1>"得ている,得ていない"</formula1>
    </dataValidation>
    <dataValidation type="whole" allowBlank="1" showInputMessage="1" showErrorMessage="1" sqref="D10:L28" xr:uid="{112B22EA-92AD-407F-B6C5-06460D44C99C}">
      <formula1>0</formula1>
      <formula2>999999</formula2>
    </dataValidation>
    <dataValidation type="whole" allowBlank="1" showInputMessage="1" showErrorMessage="1" sqref="D31:L31" xr:uid="{9BB2B9EA-9DAD-46CE-85ED-D81FB26A2D64}">
      <formula1>1</formula1>
      <formula2>12</formula2>
    </dataValidation>
    <dataValidation type="list" allowBlank="1" showInputMessage="1" showErrorMessage="1" sqref="D9:L9" xr:uid="{7AD5A3F5-74BA-44EB-86A4-FFBEF1C703C2}">
      <formula1>"１号,２号,３号"</formula1>
    </dataValidation>
  </dataValidations>
  <pageMargins left="0.45520833333333333" right="0.56406250000000002" top="0.74803149606299213" bottom="0.35433070866141736" header="0.31496062992125984" footer="0.31496062992125984"/>
  <pageSetup paperSize="9" scale="95" orientation="landscape" r:id="rId1"/>
  <headerFooter>
    <oddHeader>&amp;R&amp;12
（第２号様式）</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194D9-A05A-4729-8F63-2972714BBEBE}">
  <dimension ref="A1:AC47"/>
  <sheetViews>
    <sheetView showGridLines="0" view="pageBreakPreview" zoomScale="92" zoomScaleNormal="85" zoomScaleSheetLayoutView="92" workbookViewId="0">
      <selection activeCell="D9" sqref="D9:L9 N40 D31:L31 T37"/>
    </sheetView>
  </sheetViews>
  <sheetFormatPr defaultRowHeight="13.5" x14ac:dyDescent="0.15"/>
  <cols>
    <col min="1" max="1" width="2.375" style="33" customWidth="1"/>
    <col min="2" max="2" width="23.125" style="33" customWidth="1"/>
    <col min="3" max="3" width="10.125" style="33" customWidth="1"/>
    <col min="4" max="12" width="12.25" style="68" customWidth="1"/>
    <col min="13" max="13" width="9" style="33"/>
    <col min="14" max="14" width="5.125" style="33" customWidth="1"/>
    <col min="15" max="27" width="3.5" style="33" customWidth="1"/>
    <col min="28" max="28" width="9" style="33" customWidth="1"/>
    <col min="29" max="16384" width="9" style="33"/>
  </cols>
  <sheetData>
    <row r="1" spans="1:29" ht="17.25" x14ac:dyDescent="0.15">
      <c r="A1" s="32"/>
      <c r="B1" s="1" t="str">
        <f>'第２号様式(1枚目)'!B1&amp;"（３枚目）"</f>
        <v>令和６年度日用品・文房具等の実費徴収に係る補足給付事業内訳書（３枚目）</v>
      </c>
      <c r="H1" s="90" t="s">
        <v>83</v>
      </c>
      <c r="I1" s="89" t="str">
        <f>第１号様式!AL8</f>
        <v>●●●●</v>
      </c>
      <c r="K1" s="167"/>
      <c r="L1" s="167"/>
    </row>
    <row r="2" spans="1:29" ht="18.75" customHeight="1" x14ac:dyDescent="0.15">
      <c r="H2" s="35" t="s">
        <v>13</v>
      </c>
      <c r="I2" s="182" t="str">
        <f>第１号様式!AL10</f>
        <v>●●保育園</v>
      </c>
      <c r="J2" s="182"/>
      <c r="K2" s="182"/>
      <c r="L2" s="36"/>
    </row>
    <row r="3" spans="1:29" ht="12.75" customHeight="1" x14ac:dyDescent="0.15">
      <c r="L3" s="37" t="s">
        <v>6</v>
      </c>
    </row>
    <row r="4" spans="1:29" ht="16.5" customHeight="1" x14ac:dyDescent="0.15">
      <c r="B4" s="172" t="s">
        <v>11</v>
      </c>
      <c r="C4" s="175" t="s">
        <v>0</v>
      </c>
      <c r="D4" s="38" t="s">
        <v>10</v>
      </c>
      <c r="E4" s="39" t="s">
        <v>10</v>
      </c>
      <c r="F4" s="39" t="s">
        <v>10</v>
      </c>
      <c r="G4" s="39" t="s">
        <v>10</v>
      </c>
      <c r="H4" s="39" t="s">
        <v>10</v>
      </c>
      <c r="I4" s="39" t="s">
        <v>10</v>
      </c>
      <c r="J4" s="39" t="s">
        <v>10</v>
      </c>
      <c r="K4" s="39" t="s">
        <v>10</v>
      </c>
      <c r="L4" s="40" t="s">
        <v>10</v>
      </c>
    </row>
    <row r="5" spans="1:29" ht="16.5" customHeight="1" x14ac:dyDescent="0.15">
      <c r="B5" s="173"/>
      <c r="C5" s="176"/>
      <c r="D5" s="83"/>
      <c r="E5" s="2"/>
      <c r="F5" s="2"/>
      <c r="G5" s="2"/>
      <c r="H5" s="2"/>
      <c r="I5" s="2"/>
      <c r="J5" s="2"/>
      <c r="K5" s="2"/>
      <c r="L5" s="84"/>
      <c r="N5" s="41"/>
      <c r="O5" s="41"/>
      <c r="P5" s="41"/>
      <c r="Q5" s="41"/>
      <c r="R5" s="41"/>
      <c r="S5" s="41"/>
      <c r="T5" s="41"/>
      <c r="U5" s="41"/>
      <c r="V5" s="41"/>
      <c r="W5" s="41"/>
      <c r="X5" s="41"/>
      <c r="Y5" s="41"/>
      <c r="Z5" s="41"/>
      <c r="AA5" s="41"/>
      <c r="AB5" s="41"/>
      <c r="AC5" s="41"/>
    </row>
    <row r="6" spans="1:29" ht="16.5" customHeight="1" x14ac:dyDescent="0.15">
      <c r="B6" s="173"/>
      <c r="C6" s="176"/>
      <c r="D6" s="38" t="s">
        <v>80</v>
      </c>
      <c r="E6" s="39" t="s">
        <v>80</v>
      </c>
      <c r="F6" s="39" t="s">
        <v>80</v>
      </c>
      <c r="G6" s="39" t="s">
        <v>80</v>
      </c>
      <c r="H6" s="39" t="s">
        <v>80</v>
      </c>
      <c r="I6" s="39" t="s">
        <v>80</v>
      </c>
      <c r="J6" s="39" t="s">
        <v>80</v>
      </c>
      <c r="K6" s="39" t="s">
        <v>80</v>
      </c>
      <c r="L6" s="40" t="s">
        <v>80</v>
      </c>
      <c r="N6" s="41"/>
      <c r="O6" s="41"/>
      <c r="P6" s="41"/>
      <c r="Q6" s="41"/>
      <c r="R6" s="41"/>
      <c r="S6" s="41"/>
      <c r="T6" s="41"/>
      <c r="U6" s="41"/>
      <c r="V6" s="41"/>
      <c r="W6" s="41"/>
      <c r="X6" s="41"/>
      <c r="Y6" s="41"/>
      <c r="Z6" s="41"/>
      <c r="AA6" s="41"/>
      <c r="AB6" s="41"/>
      <c r="AC6" s="41"/>
    </row>
    <row r="7" spans="1:29" ht="16.5" customHeight="1" x14ac:dyDescent="0.15">
      <c r="B7" s="173"/>
      <c r="C7" s="176"/>
      <c r="D7" s="83"/>
      <c r="E7" s="85"/>
      <c r="F7" s="86"/>
      <c r="G7" s="86"/>
      <c r="H7" s="86"/>
      <c r="I7" s="86"/>
      <c r="J7" s="86"/>
      <c r="K7" s="86"/>
      <c r="L7" s="84"/>
      <c r="N7" s="41"/>
      <c r="O7" s="41"/>
      <c r="P7" s="41"/>
      <c r="Q7" s="41"/>
      <c r="R7" s="41"/>
      <c r="S7" s="41"/>
      <c r="T7" s="41"/>
      <c r="U7" s="41"/>
      <c r="V7" s="41"/>
      <c r="W7" s="41"/>
      <c r="X7" s="41"/>
      <c r="Y7" s="41"/>
      <c r="Z7" s="41"/>
      <c r="AA7" s="41"/>
      <c r="AB7" s="41"/>
      <c r="AC7" s="41"/>
    </row>
    <row r="8" spans="1:29" ht="16.5" customHeight="1" x14ac:dyDescent="0.15">
      <c r="B8" s="173"/>
      <c r="C8" s="176"/>
      <c r="D8" s="38" t="s">
        <v>8</v>
      </c>
      <c r="E8" s="39" t="s">
        <v>8</v>
      </c>
      <c r="F8" s="39" t="s">
        <v>8</v>
      </c>
      <c r="G8" s="39" t="s">
        <v>8</v>
      </c>
      <c r="H8" s="39" t="s">
        <v>8</v>
      </c>
      <c r="I8" s="39" t="s">
        <v>8</v>
      </c>
      <c r="J8" s="39" t="s">
        <v>8</v>
      </c>
      <c r="K8" s="39" t="s">
        <v>8</v>
      </c>
      <c r="L8" s="40" t="s">
        <v>8</v>
      </c>
      <c r="N8" s="41"/>
      <c r="O8" s="41"/>
      <c r="P8" s="41"/>
      <c r="Q8" s="41"/>
      <c r="R8" s="41"/>
      <c r="S8" s="41"/>
      <c r="T8" s="41"/>
      <c r="U8" s="41"/>
      <c r="V8" s="41"/>
      <c r="W8" s="41"/>
      <c r="X8" s="41"/>
      <c r="Y8" s="41"/>
      <c r="Z8" s="41"/>
      <c r="AA8" s="41"/>
      <c r="AB8" s="41"/>
      <c r="AC8" s="41"/>
    </row>
    <row r="9" spans="1:29" ht="16.5" customHeight="1" x14ac:dyDescent="0.15">
      <c r="B9" s="174"/>
      <c r="C9" s="177"/>
      <c r="D9" s="83"/>
      <c r="E9" s="2"/>
      <c r="F9" s="2"/>
      <c r="G9" s="2"/>
      <c r="H9" s="2"/>
      <c r="I9" s="2"/>
      <c r="J9" s="2"/>
      <c r="K9" s="2"/>
      <c r="L9" s="84"/>
      <c r="N9" s="42"/>
      <c r="O9" s="42"/>
      <c r="P9" s="42"/>
      <c r="Q9" s="42"/>
      <c r="R9" s="42"/>
      <c r="S9" s="42"/>
      <c r="T9" s="42"/>
      <c r="U9" s="42"/>
      <c r="V9" s="42"/>
      <c r="W9" s="42"/>
      <c r="X9" s="42"/>
      <c r="Y9" s="42"/>
      <c r="Z9" s="42"/>
      <c r="AA9" s="42"/>
      <c r="AB9" s="42"/>
      <c r="AC9" s="41"/>
    </row>
    <row r="10" spans="1:29" ht="15" customHeight="1" x14ac:dyDescent="0.15">
      <c r="B10" s="3"/>
      <c r="C10" s="4"/>
      <c r="D10" s="5"/>
      <c r="E10" s="6"/>
      <c r="F10" s="6"/>
      <c r="G10" s="6"/>
      <c r="H10" s="6"/>
      <c r="I10" s="6"/>
      <c r="J10" s="6"/>
      <c r="K10" s="6"/>
      <c r="L10" s="7"/>
      <c r="N10" s="42"/>
      <c r="O10" s="43"/>
      <c r="P10" s="43"/>
      <c r="Q10" s="43"/>
      <c r="R10" s="43"/>
      <c r="S10" s="43"/>
      <c r="T10" s="43"/>
      <c r="U10" s="43"/>
      <c r="V10" s="43"/>
      <c r="W10" s="43"/>
      <c r="X10" s="43"/>
      <c r="Y10" s="43"/>
      <c r="Z10" s="43"/>
      <c r="AA10" s="43"/>
      <c r="AB10" s="44"/>
      <c r="AC10" s="41"/>
    </row>
    <row r="11" spans="1:29" ht="15" customHeight="1" x14ac:dyDescent="0.15">
      <c r="B11" s="8"/>
      <c r="C11" s="9"/>
      <c r="D11" s="10"/>
      <c r="E11" s="11"/>
      <c r="F11" s="11"/>
      <c r="G11" s="11"/>
      <c r="H11" s="11"/>
      <c r="I11" s="11"/>
      <c r="J11" s="11"/>
      <c r="K11" s="11"/>
      <c r="L11" s="12"/>
      <c r="N11" s="42"/>
      <c r="O11" s="43"/>
      <c r="P11" s="43"/>
      <c r="Q11" s="43"/>
      <c r="R11" s="43"/>
      <c r="S11" s="43"/>
      <c r="T11" s="43"/>
      <c r="U11" s="43"/>
      <c r="V11" s="43"/>
      <c r="W11" s="43"/>
      <c r="X11" s="43"/>
      <c r="Y11" s="43"/>
      <c r="Z11" s="43"/>
      <c r="AA11" s="43"/>
      <c r="AB11" s="44"/>
      <c r="AC11" s="41"/>
    </row>
    <row r="12" spans="1:29" ht="15" customHeight="1" x14ac:dyDescent="0.15">
      <c r="B12" s="3"/>
      <c r="C12" s="4"/>
      <c r="D12" s="10"/>
      <c r="E12" s="11"/>
      <c r="F12" s="11"/>
      <c r="G12" s="11"/>
      <c r="H12" s="11"/>
      <c r="I12" s="11"/>
      <c r="J12" s="11"/>
      <c r="K12" s="11"/>
      <c r="L12" s="12"/>
      <c r="N12" s="42"/>
      <c r="O12" s="43"/>
      <c r="P12" s="43"/>
      <c r="Q12" s="43"/>
      <c r="R12" s="43"/>
      <c r="S12" s="43"/>
      <c r="T12" s="43"/>
      <c r="U12" s="43"/>
      <c r="V12" s="43"/>
      <c r="W12" s="43"/>
      <c r="X12" s="43"/>
      <c r="Y12" s="43"/>
      <c r="Z12" s="43"/>
      <c r="AA12" s="43"/>
      <c r="AB12" s="44"/>
      <c r="AC12" s="41"/>
    </row>
    <row r="13" spans="1:29" ht="15" customHeight="1" x14ac:dyDescent="0.15">
      <c r="B13" s="3"/>
      <c r="C13" s="4"/>
      <c r="D13" s="10"/>
      <c r="E13" s="11"/>
      <c r="F13" s="11"/>
      <c r="G13" s="11"/>
      <c r="H13" s="11"/>
      <c r="I13" s="11"/>
      <c r="J13" s="11"/>
      <c r="K13" s="11"/>
      <c r="L13" s="12"/>
      <c r="N13" s="43"/>
      <c r="O13" s="43"/>
      <c r="P13" s="43"/>
      <c r="Q13" s="43"/>
      <c r="R13" s="43"/>
      <c r="S13" s="43"/>
      <c r="T13" s="43"/>
      <c r="U13" s="43"/>
      <c r="V13" s="43"/>
      <c r="W13" s="43"/>
      <c r="X13" s="43"/>
      <c r="Y13" s="43"/>
      <c r="Z13" s="43"/>
      <c r="AA13" s="43"/>
      <c r="AB13" s="44"/>
      <c r="AC13" s="41"/>
    </row>
    <row r="14" spans="1:29" ht="15" customHeight="1" x14ac:dyDescent="0.15">
      <c r="B14" s="3"/>
      <c r="C14" s="4"/>
      <c r="D14" s="10"/>
      <c r="E14" s="11"/>
      <c r="F14" s="11"/>
      <c r="G14" s="11"/>
      <c r="H14" s="11"/>
      <c r="I14" s="11"/>
      <c r="J14" s="11"/>
      <c r="K14" s="11"/>
      <c r="L14" s="12"/>
      <c r="N14" s="41"/>
      <c r="O14" s="41"/>
      <c r="P14" s="41"/>
      <c r="Q14" s="41"/>
      <c r="R14" s="41"/>
      <c r="S14" s="41"/>
      <c r="T14" s="41"/>
      <c r="U14" s="41"/>
      <c r="V14" s="41"/>
      <c r="W14" s="41"/>
      <c r="X14" s="41"/>
      <c r="Y14" s="41"/>
      <c r="Z14" s="41"/>
      <c r="AA14" s="41"/>
      <c r="AB14" s="41"/>
      <c r="AC14" s="41"/>
    </row>
    <row r="15" spans="1:29" ht="15" customHeight="1" x14ac:dyDescent="0.15">
      <c r="B15" s="8"/>
      <c r="C15" s="9"/>
      <c r="D15" s="10"/>
      <c r="E15" s="11"/>
      <c r="F15" s="11"/>
      <c r="G15" s="11"/>
      <c r="H15" s="11"/>
      <c r="I15" s="11"/>
      <c r="J15" s="11"/>
      <c r="K15" s="11"/>
      <c r="L15" s="12"/>
    </row>
    <row r="16" spans="1:29" ht="15" customHeight="1" x14ac:dyDescent="0.15">
      <c r="B16" s="3"/>
      <c r="C16" s="4"/>
      <c r="D16" s="10"/>
      <c r="E16" s="11"/>
      <c r="F16" s="11"/>
      <c r="G16" s="11"/>
      <c r="H16" s="11"/>
      <c r="I16" s="11"/>
      <c r="J16" s="11"/>
      <c r="K16" s="11"/>
      <c r="L16" s="12"/>
    </row>
    <row r="17" spans="2:12" ht="15" customHeight="1" x14ac:dyDescent="0.15">
      <c r="B17" s="8"/>
      <c r="C17" s="9"/>
      <c r="D17" s="10"/>
      <c r="E17" s="11"/>
      <c r="F17" s="11"/>
      <c r="G17" s="11"/>
      <c r="H17" s="11"/>
      <c r="I17" s="11"/>
      <c r="J17" s="11"/>
      <c r="K17" s="11"/>
      <c r="L17" s="12"/>
    </row>
    <row r="18" spans="2:12" ht="15" customHeight="1" x14ac:dyDescent="0.15">
      <c r="B18" s="3"/>
      <c r="C18" s="4"/>
      <c r="D18" s="10"/>
      <c r="E18" s="11"/>
      <c r="F18" s="11"/>
      <c r="G18" s="11"/>
      <c r="H18" s="11"/>
      <c r="I18" s="11"/>
      <c r="J18" s="11"/>
      <c r="K18" s="11"/>
      <c r="L18" s="12"/>
    </row>
    <row r="19" spans="2:12" ht="15" customHeight="1" x14ac:dyDescent="0.15">
      <c r="B19" s="8"/>
      <c r="C19" s="9"/>
      <c r="D19" s="63"/>
      <c r="E19" s="11"/>
      <c r="F19" s="11"/>
      <c r="G19" s="11"/>
      <c r="H19" s="11"/>
      <c r="I19" s="11"/>
      <c r="J19" s="11"/>
      <c r="K19" s="11"/>
      <c r="L19" s="12"/>
    </row>
    <row r="20" spans="2:12" ht="15" customHeight="1" x14ac:dyDescent="0.15">
      <c r="B20" s="3"/>
      <c r="C20" s="4"/>
      <c r="D20" s="63"/>
      <c r="E20" s="11"/>
      <c r="F20" s="11"/>
      <c r="G20" s="11"/>
      <c r="H20" s="11"/>
      <c r="I20" s="11"/>
      <c r="J20" s="11"/>
      <c r="K20" s="11"/>
      <c r="L20" s="12"/>
    </row>
    <row r="21" spans="2:12" ht="15" customHeight="1" x14ac:dyDescent="0.15">
      <c r="B21" s="8"/>
      <c r="C21" s="9"/>
      <c r="D21" s="63"/>
      <c r="E21" s="11"/>
      <c r="F21" s="11"/>
      <c r="G21" s="11"/>
      <c r="H21" s="11"/>
      <c r="I21" s="11"/>
      <c r="J21" s="11"/>
      <c r="K21" s="11"/>
      <c r="L21" s="12"/>
    </row>
    <row r="22" spans="2:12" ht="15" customHeight="1" x14ac:dyDescent="0.15">
      <c r="B22" s="3"/>
      <c r="C22" s="4"/>
      <c r="D22" s="63"/>
      <c r="E22" s="11"/>
      <c r="F22" s="11"/>
      <c r="G22" s="11"/>
      <c r="H22" s="11"/>
      <c r="I22" s="11"/>
      <c r="J22" s="11"/>
      <c r="K22" s="11"/>
      <c r="L22" s="12"/>
    </row>
    <row r="23" spans="2:12" ht="15" customHeight="1" x14ac:dyDescent="0.15">
      <c r="B23" s="8"/>
      <c r="C23" s="9"/>
      <c r="D23" s="63"/>
      <c r="E23" s="11"/>
      <c r="F23" s="11"/>
      <c r="G23" s="11"/>
      <c r="H23" s="11"/>
      <c r="I23" s="11"/>
      <c r="J23" s="11"/>
      <c r="K23" s="11"/>
      <c r="L23" s="12"/>
    </row>
    <row r="24" spans="2:12" ht="15" customHeight="1" x14ac:dyDescent="0.15">
      <c r="B24" s="3"/>
      <c r="C24" s="4"/>
      <c r="D24" s="63"/>
      <c r="E24" s="11"/>
      <c r="F24" s="11"/>
      <c r="G24" s="11"/>
      <c r="H24" s="11"/>
      <c r="I24" s="11"/>
      <c r="J24" s="11"/>
      <c r="K24" s="11"/>
      <c r="L24" s="12"/>
    </row>
    <row r="25" spans="2:12" ht="15" customHeight="1" x14ac:dyDescent="0.15">
      <c r="B25" s="8"/>
      <c r="C25" s="9"/>
      <c r="D25" s="63"/>
      <c r="E25" s="11"/>
      <c r="F25" s="11"/>
      <c r="G25" s="11"/>
      <c r="H25" s="11"/>
      <c r="I25" s="11"/>
      <c r="J25" s="11"/>
      <c r="K25" s="11"/>
      <c r="L25" s="12"/>
    </row>
    <row r="26" spans="2:12" ht="15" customHeight="1" x14ac:dyDescent="0.15">
      <c r="B26" s="3"/>
      <c r="C26" s="4"/>
      <c r="D26" s="63"/>
      <c r="E26" s="11"/>
      <c r="F26" s="11"/>
      <c r="G26" s="11"/>
      <c r="H26" s="11"/>
      <c r="I26" s="11"/>
      <c r="J26" s="11"/>
      <c r="K26" s="11"/>
      <c r="L26" s="12"/>
    </row>
    <row r="27" spans="2:12" ht="15" customHeight="1" x14ac:dyDescent="0.15">
      <c r="B27" s="8"/>
      <c r="C27" s="9"/>
      <c r="D27" s="63"/>
      <c r="E27" s="11"/>
      <c r="F27" s="11"/>
      <c r="G27" s="11"/>
      <c r="H27" s="11"/>
      <c r="I27" s="11"/>
      <c r="J27" s="11"/>
      <c r="K27" s="11"/>
      <c r="L27" s="12"/>
    </row>
    <row r="28" spans="2:12" ht="15" customHeight="1" x14ac:dyDescent="0.15">
      <c r="B28" s="8"/>
      <c r="C28" s="13"/>
      <c r="D28" s="64"/>
      <c r="E28" s="14"/>
      <c r="F28" s="14"/>
      <c r="G28" s="14"/>
      <c r="H28" s="14"/>
      <c r="I28" s="14"/>
      <c r="J28" s="14"/>
      <c r="K28" s="14"/>
      <c r="L28" s="15"/>
    </row>
    <row r="29" spans="2:12" ht="15" customHeight="1" x14ac:dyDescent="0.15">
      <c r="B29" s="62" t="s">
        <v>4</v>
      </c>
      <c r="C29" s="45"/>
      <c r="D29" s="65" t="str">
        <f>IF(SUM(D10:D28)=0,"",SUM(D10:D28))</f>
        <v/>
      </c>
      <c r="E29" s="20" t="str">
        <f t="shared" ref="E29:K29" si="0">IF(SUM(E10:E28)=0,"",SUM(E10:E28))</f>
        <v/>
      </c>
      <c r="F29" s="20" t="str">
        <f>IF(SUM(F10:F28)=0,"",SUM(F10:F28))</f>
        <v/>
      </c>
      <c r="G29" s="20" t="str">
        <f t="shared" si="0"/>
        <v/>
      </c>
      <c r="H29" s="20" t="str">
        <f t="shared" si="0"/>
        <v/>
      </c>
      <c r="I29" s="20" t="str">
        <f t="shared" si="0"/>
        <v/>
      </c>
      <c r="J29" s="20" t="str">
        <f t="shared" si="0"/>
        <v/>
      </c>
      <c r="K29" s="20" t="str">
        <f t="shared" si="0"/>
        <v/>
      </c>
      <c r="L29" s="21" t="str">
        <f>IF(SUM(L10:L28)=0,"",SUM(L10:L28))</f>
        <v/>
      </c>
    </row>
    <row r="30" spans="2:12" s="48" customFormat="1" ht="6" customHeight="1" x14ac:dyDescent="0.15">
      <c r="B30" s="46"/>
      <c r="C30" s="46"/>
      <c r="D30" s="47"/>
      <c r="E30" s="47"/>
      <c r="F30" s="47"/>
      <c r="G30" s="47"/>
      <c r="H30" s="47"/>
      <c r="I30" s="47"/>
      <c r="J30" s="47"/>
      <c r="K30" s="47"/>
      <c r="L30" s="47"/>
    </row>
    <row r="31" spans="2:12" ht="15" customHeight="1" x14ac:dyDescent="0.15">
      <c r="B31" s="178" t="s">
        <v>7</v>
      </c>
      <c r="C31" s="179"/>
      <c r="D31" s="16"/>
      <c r="E31" s="17"/>
      <c r="F31" s="17"/>
      <c r="G31" s="17"/>
      <c r="H31" s="17"/>
      <c r="I31" s="17"/>
      <c r="J31" s="17"/>
      <c r="K31" s="17"/>
      <c r="L31" s="18"/>
    </row>
    <row r="32" spans="2:12" ht="15" customHeight="1" x14ac:dyDescent="0.15">
      <c r="B32" s="180"/>
      <c r="C32" s="181"/>
      <c r="D32" s="22" t="str">
        <f>IF(D31=0,"",D31*2700)</f>
        <v/>
      </c>
      <c r="E32" s="22" t="str">
        <f t="shared" ref="E32:L32" si="1">IF(E31=0,"",E31*2700)</f>
        <v/>
      </c>
      <c r="F32" s="22" t="str">
        <f t="shared" si="1"/>
        <v/>
      </c>
      <c r="G32" s="22" t="str">
        <f t="shared" si="1"/>
        <v/>
      </c>
      <c r="H32" s="22" t="str">
        <f t="shared" si="1"/>
        <v/>
      </c>
      <c r="I32" s="22" t="str">
        <f t="shared" si="1"/>
        <v/>
      </c>
      <c r="J32" s="22" t="str">
        <f t="shared" si="1"/>
        <v/>
      </c>
      <c r="K32" s="22" t="str">
        <f t="shared" si="1"/>
        <v/>
      </c>
      <c r="L32" s="22" t="str">
        <f t="shared" si="1"/>
        <v/>
      </c>
    </row>
    <row r="33" spans="2:28" s="48" customFormat="1" ht="5.25" customHeight="1" x14ac:dyDescent="0.15">
      <c r="B33" s="46"/>
      <c r="C33" s="46"/>
      <c r="D33" s="47"/>
      <c r="E33" s="47"/>
      <c r="F33" s="47"/>
      <c r="G33" s="47"/>
      <c r="H33" s="47"/>
      <c r="I33" s="47"/>
      <c r="J33" s="47"/>
      <c r="K33" s="47"/>
      <c r="L33" s="47"/>
    </row>
    <row r="34" spans="2:28" ht="21.75" customHeight="1" x14ac:dyDescent="0.15">
      <c r="B34" s="170" t="s">
        <v>5</v>
      </c>
      <c r="C34" s="171"/>
      <c r="D34" s="19" t="str">
        <f>+IF(D29="","",IF(D31=0,"",IF(D32&lt;D29,D32,D29)))</f>
        <v/>
      </c>
      <c r="E34" s="20" t="str">
        <f t="shared" ref="E34:L34" si="2">+IF(E29="","",IF(E31=0,"",IF(E32&lt;E29,E32,E29)))</f>
        <v/>
      </c>
      <c r="F34" s="20" t="str">
        <f t="shared" si="2"/>
        <v/>
      </c>
      <c r="G34" s="20" t="str">
        <f t="shared" si="2"/>
        <v/>
      </c>
      <c r="H34" s="20" t="str">
        <f t="shared" si="2"/>
        <v/>
      </c>
      <c r="I34" s="20" t="str">
        <f t="shared" si="2"/>
        <v/>
      </c>
      <c r="J34" s="20" t="str">
        <f>+IF(J29="","",IF(J31=0,"",IF(J32&lt;J29,J32,J29)))</f>
        <v/>
      </c>
      <c r="K34" s="20" t="str">
        <f t="shared" si="2"/>
        <v/>
      </c>
      <c r="L34" s="21" t="str">
        <f t="shared" si="2"/>
        <v/>
      </c>
    </row>
    <row r="35" spans="2:28" ht="6.75" customHeight="1" x14ac:dyDescent="0.15">
      <c r="B35" s="49"/>
      <c r="C35" s="49"/>
      <c r="D35" s="50"/>
      <c r="E35" s="51"/>
      <c r="F35" s="51"/>
      <c r="G35" s="51"/>
      <c r="H35" s="51"/>
      <c r="I35" s="51"/>
      <c r="J35" s="51"/>
      <c r="K35" s="51"/>
      <c r="L35" s="51"/>
    </row>
    <row r="36" spans="2:28" x14ac:dyDescent="0.15">
      <c r="B36" s="52" t="s">
        <v>3</v>
      </c>
      <c r="C36" s="52"/>
      <c r="N36" s="33" t="s">
        <v>29</v>
      </c>
    </row>
    <row r="37" spans="2:28" x14ac:dyDescent="0.15">
      <c r="B37" s="52" t="s">
        <v>1</v>
      </c>
      <c r="C37" s="52"/>
      <c r="K37" s="169" t="s">
        <v>12</v>
      </c>
      <c r="L37" s="168" t="str">
        <f>+IF(COUNTA(D5:L5)=0,"",COUNTA(D5:L5))</f>
        <v/>
      </c>
      <c r="N37" s="53"/>
      <c r="O37" s="53">
        <v>12</v>
      </c>
      <c r="P37" s="53">
        <v>11</v>
      </c>
      <c r="Q37" s="53">
        <v>10</v>
      </c>
      <c r="R37" s="53">
        <v>9</v>
      </c>
      <c r="S37" s="53">
        <v>8</v>
      </c>
      <c r="T37" s="53">
        <v>7</v>
      </c>
      <c r="U37" s="53">
        <v>6</v>
      </c>
      <c r="V37" s="53">
        <v>5</v>
      </c>
      <c r="W37" s="53">
        <v>4</v>
      </c>
      <c r="X37" s="53">
        <v>3</v>
      </c>
      <c r="Y37" s="53">
        <v>2</v>
      </c>
      <c r="Z37" s="53">
        <v>1</v>
      </c>
      <c r="AA37" s="53" t="s">
        <v>66</v>
      </c>
      <c r="AB37" s="53" t="s">
        <v>65</v>
      </c>
    </row>
    <row r="38" spans="2:28" x14ac:dyDescent="0.15">
      <c r="B38" s="52" t="s">
        <v>2</v>
      </c>
      <c r="C38" s="52"/>
      <c r="K38" s="169"/>
      <c r="L38" s="168" t="str">
        <f>+IF(L32="","",IF(L34=0,"",IF(L35&lt;L32,L35,L32)))</f>
        <v/>
      </c>
      <c r="N38" s="53" t="s">
        <v>62</v>
      </c>
      <c r="O38" s="54">
        <f>COUNTIFS($D$9:$L$9,$N38,$D$31:$L$31,O$37)</f>
        <v>0</v>
      </c>
      <c r="P38" s="54">
        <f t="shared" ref="P38:Z38" si="3">COUNTIFS($D$9:$L$9,$N38,$D$31:$L$31,P$37)</f>
        <v>0</v>
      </c>
      <c r="Q38" s="54">
        <f t="shared" si="3"/>
        <v>0</v>
      </c>
      <c r="R38" s="54">
        <f t="shared" si="3"/>
        <v>0</v>
      </c>
      <c r="S38" s="54">
        <f t="shared" si="3"/>
        <v>0</v>
      </c>
      <c r="T38" s="54">
        <f t="shared" si="3"/>
        <v>0</v>
      </c>
      <c r="U38" s="54">
        <f t="shared" si="3"/>
        <v>0</v>
      </c>
      <c r="V38" s="54">
        <f t="shared" si="3"/>
        <v>0</v>
      </c>
      <c r="W38" s="54">
        <f t="shared" si="3"/>
        <v>0</v>
      </c>
      <c r="X38" s="54">
        <f t="shared" si="3"/>
        <v>0</v>
      </c>
      <c r="Y38" s="54">
        <f t="shared" si="3"/>
        <v>0</v>
      </c>
      <c r="Z38" s="54">
        <f t="shared" si="3"/>
        <v>0</v>
      </c>
      <c r="AA38" s="54">
        <f>SUM(O38:Z38)</f>
        <v>0</v>
      </c>
      <c r="AB38" s="55">
        <f>SUMIFS($D$34:$L$34,$D$9:$L$9,$N38)</f>
        <v>0</v>
      </c>
    </row>
    <row r="39" spans="2:28" x14ac:dyDescent="0.15">
      <c r="B39" s="52" t="s">
        <v>70</v>
      </c>
      <c r="C39" s="52"/>
      <c r="K39" s="169" t="s">
        <v>9</v>
      </c>
      <c r="L39" s="168" t="str">
        <f>+IF(COUNTA(D5:L5)=0,"",SUM(D34:L34))</f>
        <v/>
      </c>
      <c r="N39" s="53" t="s">
        <v>63</v>
      </c>
      <c r="O39" s="54">
        <f t="shared" ref="O39:Z40" si="4">COUNTIFS($D$9:$L$9,$N39,$D$31:$L$31,O$37)</f>
        <v>0</v>
      </c>
      <c r="P39" s="54">
        <f t="shared" si="4"/>
        <v>0</v>
      </c>
      <c r="Q39" s="54">
        <f t="shared" si="4"/>
        <v>0</v>
      </c>
      <c r="R39" s="54">
        <f t="shared" si="4"/>
        <v>0</v>
      </c>
      <c r="S39" s="54">
        <f t="shared" si="4"/>
        <v>0</v>
      </c>
      <c r="T39" s="54">
        <f t="shared" si="4"/>
        <v>0</v>
      </c>
      <c r="U39" s="54">
        <f t="shared" si="4"/>
        <v>0</v>
      </c>
      <c r="V39" s="54">
        <f t="shared" si="4"/>
        <v>0</v>
      </c>
      <c r="W39" s="54">
        <f t="shared" si="4"/>
        <v>0</v>
      </c>
      <c r="X39" s="54">
        <f t="shared" si="4"/>
        <v>0</v>
      </c>
      <c r="Y39" s="54">
        <f t="shared" si="4"/>
        <v>0</v>
      </c>
      <c r="Z39" s="54">
        <f t="shared" si="4"/>
        <v>0</v>
      </c>
      <c r="AA39" s="54">
        <f t="shared" ref="AA39:AA40" si="5">SUM(O39:Z39)</f>
        <v>0</v>
      </c>
      <c r="AB39" s="55">
        <f>SUMIFS($D$34:$L$34,$D$9:$L$9,$N39)</f>
        <v>0</v>
      </c>
    </row>
    <row r="40" spans="2:28" x14ac:dyDescent="0.15">
      <c r="B40" s="56" t="s">
        <v>71</v>
      </c>
      <c r="K40" s="169"/>
      <c r="L40" s="168" t="str">
        <f>+IF(L34="","",IF(L37=0,"",IF(L38&lt;L34,L38,L34)))</f>
        <v/>
      </c>
      <c r="N40" s="53" t="s">
        <v>64</v>
      </c>
      <c r="O40" s="54">
        <f t="shared" si="4"/>
        <v>0</v>
      </c>
      <c r="P40" s="54">
        <f t="shared" si="4"/>
        <v>0</v>
      </c>
      <c r="Q40" s="54">
        <f t="shared" si="4"/>
        <v>0</v>
      </c>
      <c r="R40" s="54">
        <f t="shared" si="4"/>
        <v>0</v>
      </c>
      <c r="S40" s="54">
        <f t="shared" si="4"/>
        <v>0</v>
      </c>
      <c r="T40" s="54">
        <f t="shared" si="4"/>
        <v>0</v>
      </c>
      <c r="U40" s="54">
        <f t="shared" si="4"/>
        <v>0</v>
      </c>
      <c r="V40" s="54">
        <f t="shared" si="4"/>
        <v>0</v>
      </c>
      <c r="W40" s="54">
        <f t="shared" si="4"/>
        <v>0</v>
      </c>
      <c r="X40" s="54">
        <f t="shared" si="4"/>
        <v>0</v>
      </c>
      <c r="Y40" s="54">
        <f t="shared" si="4"/>
        <v>0</v>
      </c>
      <c r="Z40" s="54">
        <f t="shared" si="4"/>
        <v>0</v>
      </c>
      <c r="AA40" s="54">
        <f t="shared" si="5"/>
        <v>0</v>
      </c>
      <c r="AB40" s="55">
        <f>SUMIFS($D$34:$L$34,$D$9:$L$9,$N40)</f>
        <v>0</v>
      </c>
    </row>
    <row r="41" spans="2:28" x14ac:dyDescent="0.15">
      <c r="N41" s="57"/>
      <c r="O41" s="57"/>
      <c r="P41" s="57"/>
      <c r="Q41" s="57"/>
      <c r="R41" s="57"/>
      <c r="S41" s="57"/>
      <c r="T41" s="57"/>
      <c r="U41" s="57"/>
      <c r="V41" s="57"/>
      <c r="W41" s="57"/>
      <c r="X41" s="57"/>
      <c r="Y41" s="57"/>
      <c r="Z41" s="57"/>
      <c r="AA41" s="58">
        <f>SUM(AA38:AA40)</f>
        <v>0</v>
      </c>
      <c r="AB41" s="59">
        <f>SUM(AB38:AB40)</f>
        <v>0</v>
      </c>
    </row>
    <row r="45" spans="2:28" x14ac:dyDescent="0.15">
      <c r="B45" s="166" t="s">
        <v>76</v>
      </c>
      <c r="C45" s="166"/>
      <c r="D45" s="68">
        <f>IF(D5="",1,IF(D34="",0,1))</f>
        <v>1</v>
      </c>
      <c r="E45" s="68">
        <f t="shared" ref="E45:L45" si="6">IF(E5="",1,IF(E34="",0,1))</f>
        <v>1</v>
      </c>
      <c r="F45" s="68">
        <f t="shared" si="6"/>
        <v>1</v>
      </c>
      <c r="G45" s="68">
        <f t="shared" si="6"/>
        <v>1</v>
      </c>
      <c r="H45" s="68">
        <f t="shared" si="6"/>
        <v>1</v>
      </c>
      <c r="I45" s="68">
        <f t="shared" si="6"/>
        <v>1</v>
      </c>
      <c r="J45" s="68">
        <f t="shared" si="6"/>
        <v>1</v>
      </c>
      <c r="K45" s="68">
        <f t="shared" si="6"/>
        <v>1</v>
      </c>
      <c r="L45" s="68">
        <f t="shared" si="6"/>
        <v>1</v>
      </c>
      <c r="M45" s="33">
        <f>SUM(D45:L45)</f>
        <v>9</v>
      </c>
    </row>
    <row r="46" spans="2:28" x14ac:dyDescent="0.15">
      <c r="B46" s="166" t="s">
        <v>75</v>
      </c>
      <c r="C46" s="166"/>
      <c r="D46" s="68">
        <f>IF(ISNUMBER(D34)*1,IF(D7="得ている",1,0),1)</f>
        <v>1</v>
      </c>
      <c r="E46" s="68">
        <f t="shared" ref="E46:L46" si="7">IF(ISNUMBER(E34)*1,IF(E7="得ている",1,0),1)</f>
        <v>1</v>
      </c>
      <c r="F46" s="68">
        <f t="shared" si="7"/>
        <v>1</v>
      </c>
      <c r="G46" s="68">
        <f>IF(ISNUMBER(G34)*1,IF(G7="得ている",1,0),1)</f>
        <v>1</v>
      </c>
      <c r="H46" s="68">
        <f t="shared" si="7"/>
        <v>1</v>
      </c>
      <c r="I46" s="68">
        <f t="shared" si="7"/>
        <v>1</v>
      </c>
      <c r="J46" s="68">
        <f t="shared" si="7"/>
        <v>1</v>
      </c>
      <c r="K46" s="68">
        <f t="shared" si="7"/>
        <v>1</v>
      </c>
      <c r="L46" s="68">
        <f t="shared" si="7"/>
        <v>1</v>
      </c>
      <c r="M46" s="33">
        <f>SUM(D46:L46)</f>
        <v>9</v>
      </c>
    </row>
    <row r="47" spans="2:28" x14ac:dyDescent="0.15">
      <c r="D47" s="66"/>
      <c r="E47" s="66"/>
      <c r="F47" s="66"/>
      <c r="G47" s="66"/>
      <c r="H47" s="66"/>
      <c r="I47" s="66"/>
      <c r="J47" s="66"/>
      <c r="K47" s="66"/>
      <c r="L47" s="66"/>
      <c r="M47" s="67"/>
    </row>
  </sheetData>
  <sheetProtection algorithmName="SHA-512" hashValue="2o4TUgTgddAYPfV7wt9BtjmUs6lYNKRJC4pfIoAmeahfmijJfWt+YnpPj+CvMB2KvZe3U460LHaJTAhrY5YJBA==" saltValue="eo84Wqgp4czi1K2/aSJp7w==" spinCount="100000" sheet="1" objects="1" scenarios="1"/>
  <mergeCells count="12">
    <mergeCell ref="B46:C46"/>
    <mergeCell ref="K1:L1"/>
    <mergeCell ref="I2:K2"/>
    <mergeCell ref="B4:B9"/>
    <mergeCell ref="C4:C9"/>
    <mergeCell ref="B31:C32"/>
    <mergeCell ref="B34:C34"/>
    <mergeCell ref="K37:K38"/>
    <mergeCell ref="L37:L38"/>
    <mergeCell ref="K39:K40"/>
    <mergeCell ref="L39:L40"/>
    <mergeCell ref="B45:C45"/>
  </mergeCells>
  <phoneticPr fontId="1"/>
  <dataValidations count="4">
    <dataValidation type="list" allowBlank="1" showInputMessage="1" showErrorMessage="1" sqref="D9:L9" xr:uid="{A801AC45-AC47-44D7-AB41-AF9642661C19}">
      <formula1>"１号,２号,３号"</formula1>
    </dataValidation>
    <dataValidation type="whole" allowBlank="1" showInputMessage="1" showErrorMessage="1" sqref="D31:L31" xr:uid="{0CE557B4-3622-43F2-8265-4197F790A658}">
      <formula1>1</formula1>
      <formula2>12</formula2>
    </dataValidation>
    <dataValidation type="whole" allowBlank="1" showInputMessage="1" showErrorMessage="1" sqref="D10:L28" xr:uid="{626A019E-B824-4C42-9034-C6E1F8DD29EB}">
      <formula1>0</formula1>
      <formula2>999999</formula2>
    </dataValidation>
    <dataValidation type="list" allowBlank="1" showInputMessage="1" showErrorMessage="1" sqref="D7:L7" xr:uid="{8FB8C884-9F5E-4279-A6F4-84FAF4E01278}">
      <formula1>"得ている,得ていない"</formula1>
    </dataValidation>
  </dataValidations>
  <pageMargins left="0.45520833333333333" right="0.56406250000000002" top="0.74803149606299213" bottom="0.35433070866141736" header="0.31496062992125984" footer="0.31496062992125984"/>
  <pageSetup paperSize="9" scale="95" orientation="landscape" r:id="rId1"/>
  <headerFooter>
    <oddHeader>&amp;R&amp;12
（第２号様式）</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50093-F19A-4901-A446-1481D6A6CFCB}">
  <dimension ref="A1:AB47"/>
  <sheetViews>
    <sheetView showGridLines="0" tabSelected="1" view="pageBreakPreview" topLeftCell="A8" zoomScale="92" zoomScaleNormal="85" zoomScaleSheetLayoutView="92" workbookViewId="0">
      <selection activeCell="F25" sqref="F25"/>
    </sheetView>
  </sheetViews>
  <sheetFormatPr defaultRowHeight="13.5" x14ac:dyDescent="0.15"/>
  <cols>
    <col min="1" max="1" width="2.375" style="94" customWidth="1"/>
    <col min="2" max="2" width="23.125" style="94" customWidth="1"/>
    <col min="3" max="3" width="10.125" style="94" customWidth="1"/>
    <col min="4" max="12" width="12.25" style="95" customWidth="1"/>
    <col min="13" max="13" width="9" style="94"/>
    <col min="14" max="14" width="5.125" style="94" customWidth="1"/>
    <col min="15" max="27" width="3.5" style="94" customWidth="1"/>
    <col min="28" max="28" width="9" style="94" customWidth="1"/>
    <col min="29" max="16384" width="9" style="94"/>
  </cols>
  <sheetData>
    <row r="1" spans="1:28" ht="17.25" x14ac:dyDescent="0.15">
      <c r="A1" s="133"/>
      <c r="B1" s="1" t="s">
        <v>89</v>
      </c>
      <c r="H1" s="132" t="s">
        <v>83</v>
      </c>
      <c r="I1" s="131" t="str">
        <f>[1]第１号様式!AL8</f>
        <v>●●●●</v>
      </c>
      <c r="K1" s="185"/>
      <c r="L1" s="185"/>
    </row>
    <row r="2" spans="1:28" ht="18.75" customHeight="1" x14ac:dyDescent="0.15">
      <c r="H2" s="130" t="s">
        <v>13</v>
      </c>
      <c r="I2" s="186"/>
      <c r="J2" s="186"/>
      <c r="K2" s="186"/>
      <c r="L2" s="129"/>
    </row>
    <row r="3" spans="1:28" ht="12.75" customHeight="1" x14ac:dyDescent="0.15">
      <c r="L3" s="128" t="s">
        <v>6</v>
      </c>
    </row>
    <row r="4" spans="1:28" ht="16.5" customHeight="1" x14ac:dyDescent="0.15">
      <c r="B4" s="187" t="s">
        <v>11</v>
      </c>
      <c r="C4" s="190" t="s">
        <v>0</v>
      </c>
      <c r="D4" s="127" t="s">
        <v>10</v>
      </c>
      <c r="E4" s="126" t="s">
        <v>10</v>
      </c>
      <c r="F4" s="126" t="s">
        <v>10</v>
      </c>
      <c r="G4" s="126" t="s">
        <v>10</v>
      </c>
      <c r="H4" s="126" t="s">
        <v>10</v>
      </c>
      <c r="I4" s="126" t="s">
        <v>10</v>
      </c>
      <c r="J4" s="126" t="s">
        <v>10</v>
      </c>
      <c r="K4" s="126" t="s">
        <v>10</v>
      </c>
      <c r="L4" s="125" t="s">
        <v>10</v>
      </c>
    </row>
    <row r="5" spans="1:28" ht="16.5" customHeight="1" x14ac:dyDescent="0.15">
      <c r="B5" s="188"/>
      <c r="C5" s="191"/>
      <c r="D5" s="71" t="s">
        <v>53</v>
      </c>
      <c r="E5" s="72" t="s">
        <v>54</v>
      </c>
      <c r="F5" s="72" t="s">
        <v>55</v>
      </c>
      <c r="G5" s="72" t="s">
        <v>56</v>
      </c>
      <c r="H5" s="72" t="s">
        <v>57</v>
      </c>
      <c r="I5" s="72" t="s">
        <v>58</v>
      </c>
      <c r="J5" s="72" t="s">
        <v>59</v>
      </c>
      <c r="K5" s="72" t="s">
        <v>60</v>
      </c>
      <c r="L5" s="124" t="s">
        <v>104</v>
      </c>
    </row>
    <row r="6" spans="1:28" ht="16.5" customHeight="1" x14ac:dyDescent="0.15">
      <c r="B6" s="188"/>
      <c r="C6" s="191"/>
      <c r="D6" s="127" t="s">
        <v>103</v>
      </c>
      <c r="E6" s="126" t="s">
        <v>103</v>
      </c>
      <c r="F6" s="126" t="s">
        <v>103</v>
      </c>
      <c r="G6" s="126" t="s">
        <v>103</v>
      </c>
      <c r="H6" s="126" t="s">
        <v>103</v>
      </c>
      <c r="I6" s="126" t="s">
        <v>103</v>
      </c>
      <c r="J6" s="126" t="s">
        <v>103</v>
      </c>
      <c r="K6" s="126" t="s">
        <v>103</v>
      </c>
      <c r="L6" s="125" t="s">
        <v>103</v>
      </c>
    </row>
    <row r="7" spans="1:28" ht="16.5" customHeight="1" x14ac:dyDescent="0.15">
      <c r="B7" s="188"/>
      <c r="C7" s="191"/>
      <c r="D7" s="71" t="s">
        <v>74</v>
      </c>
      <c r="E7" s="73" t="s">
        <v>74</v>
      </c>
      <c r="F7" s="74" t="s">
        <v>74</v>
      </c>
      <c r="G7" s="74" t="s">
        <v>74</v>
      </c>
      <c r="H7" s="74" t="s">
        <v>74</v>
      </c>
      <c r="I7" s="74" t="s">
        <v>74</v>
      </c>
      <c r="J7" s="74" t="s">
        <v>74</v>
      </c>
      <c r="K7" s="74" t="s">
        <v>74</v>
      </c>
      <c r="L7" s="124" t="s">
        <v>74</v>
      </c>
    </row>
    <row r="8" spans="1:28" ht="16.5" customHeight="1" x14ac:dyDescent="0.15">
      <c r="B8" s="188"/>
      <c r="C8" s="191"/>
      <c r="D8" s="127" t="s">
        <v>8</v>
      </c>
      <c r="E8" s="126" t="s">
        <v>8</v>
      </c>
      <c r="F8" s="126" t="s">
        <v>8</v>
      </c>
      <c r="G8" s="126" t="s">
        <v>8</v>
      </c>
      <c r="H8" s="126" t="s">
        <v>8</v>
      </c>
      <c r="I8" s="126" t="s">
        <v>8</v>
      </c>
      <c r="J8" s="126" t="s">
        <v>8</v>
      </c>
      <c r="K8" s="126" t="s">
        <v>8</v>
      </c>
      <c r="L8" s="125" t="s">
        <v>8</v>
      </c>
    </row>
    <row r="9" spans="1:28" ht="16.5" customHeight="1" x14ac:dyDescent="0.15">
      <c r="B9" s="189"/>
      <c r="C9" s="192"/>
      <c r="D9" s="71" t="s">
        <v>50</v>
      </c>
      <c r="E9" s="72" t="s">
        <v>50</v>
      </c>
      <c r="F9" s="72" t="s">
        <v>51</v>
      </c>
      <c r="G9" s="72" t="s">
        <v>51</v>
      </c>
      <c r="H9" s="72" t="s">
        <v>51</v>
      </c>
      <c r="I9" s="72" t="s">
        <v>52</v>
      </c>
      <c r="J9" s="72" t="s">
        <v>52</v>
      </c>
      <c r="K9" s="72" t="s">
        <v>52</v>
      </c>
      <c r="L9" s="124" t="s">
        <v>52</v>
      </c>
      <c r="N9" s="123"/>
      <c r="O9" s="123"/>
      <c r="P9" s="123"/>
      <c r="Q9" s="123"/>
      <c r="R9" s="123"/>
      <c r="S9" s="123"/>
      <c r="T9" s="123"/>
      <c r="U9" s="123"/>
      <c r="V9" s="123"/>
      <c r="W9" s="123"/>
      <c r="X9" s="123"/>
      <c r="Y9" s="123"/>
      <c r="Z9" s="123"/>
      <c r="AA9" s="123"/>
      <c r="AB9" s="123"/>
    </row>
    <row r="10" spans="1:28" ht="15" customHeight="1" x14ac:dyDescent="0.15">
      <c r="B10" s="77" t="s">
        <v>37</v>
      </c>
      <c r="C10" s="78" t="s">
        <v>45</v>
      </c>
      <c r="D10" s="75"/>
      <c r="E10" s="76"/>
      <c r="F10" s="76"/>
      <c r="G10" s="76"/>
      <c r="H10" s="76"/>
      <c r="I10" s="76">
        <v>1000</v>
      </c>
      <c r="J10" s="76">
        <v>1000</v>
      </c>
      <c r="K10" s="76">
        <v>1000</v>
      </c>
      <c r="L10" s="7"/>
      <c r="N10" s="123"/>
      <c r="O10" s="99"/>
      <c r="P10" s="99"/>
      <c r="Q10" s="99"/>
      <c r="R10" s="99"/>
      <c r="S10" s="99"/>
      <c r="T10" s="99"/>
      <c r="U10" s="99"/>
      <c r="V10" s="99"/>
      <c r="W10" s="99"/>
      <c r="X10" s="99"/>
      <c r="Y10" s="99"/>
      <c r="Z10" s="99"/>
      <c r="AA10" s="99"/>
      <c r="AB10" s="44"/>
    </row>
    <row r="11" spans="1:28" ht="15" customHeight="1" x14ac:dyDescent="0.15">
      <c r="B11" s="79" t="s">
        <v>38</v>
      </c>
      <c r="C11" s="80" t="s">
        <v>45</v>
      </c>
      <c r="D11" s="81"/>
      <c r="E11" s="82"/>
      <c r="F11" s="82"/>
      <c r="G11" s="82"/>
      <c r="H11" s="82"/>
      <c r="I11" s="82">
        <v>2000</v>
      </c>
      <c r="J11" s="82">
        <v>2000</v>
      </c>
      <c r="K11" s="82">
        <v>2000</v>
      </c>
      <c r="L11" s="12"/>
      <c r="N11" s="123"/>
      <c r="O11" s="99"/>
      <c r="P11" s="99"/>
      <c r="Q11" s="99"/>
      <c r="R11" s="99"/>
      <c r="S11" s="99"/>
      <c r="T11" s="99"/>
      <c r="U11" s="99"/>
      <c r="V11" s="99"/>
      <c r="W11" s="99"/>
      <c r="X11" s="99"/>
      <c r="Y11" s="99"/>
      <c r="Z11" s="99"/>
      <c r="AA11" s="99"/>
      <c r="AB11" s="44"/>
    </row>
    <row r="12" spans="1:28" ht="15" customHeight="1" x14ac:dyDescent="0.15">
      <c r="B12" s="77" t="s">
        <v>39</v>
      </c>
      <c r="C12" s="78" t="s">
        <v>45</v>
      </c>
      <c r="D12" s="81"/>
      <c r="E12" s="82"/>
      <c r="F12" s="82"/>
      <c r="G12" s="82"/>
      <c r="H12" s="82"/>
      <c r="I12" s="82">
        <v>1500</v>
      </c>
      <c r="J12" s="82">
        <v>1500</v>
      </c>
      <c r="K12" s="82">
        <v>1500</v>
      </c>
      <c r="L12" s="12"/>
      <c r="N12" s="123"/>
      <c r="O12" s="99"/>
      <c r="P12" s="99"/>
      <c r="Q12" s="99"/>
      <c r="R12" s="99"/>
      <c r="S12" s="99"/>
      <c r="T12" s="99"/>
      <c r="U12" s="99"/>
      <c r="V12" s="99"/>
      <c r="W12" s="99"/>
      <c r="X12" s="99"/>
      <c r="Y12" s="99"/>
      <c r="Z12" s="99"/>
      <c r="AA12" s="99"/>
      <c r="AB12" s="44"/>
    </row>
    <row r="13" spans="1:28" ht="15" customHeight="1" x14ac:dyDescent="0.15">
      <c r="B13" s="77" t="s">
        <v>72</v>
      </c>
      <c r="C13" s="78" t="s">
        <v>45</v>
      </c>
      <c r="D13" s="81"/>
      <c r="E13" s="82"/>
      <c r="F13" s="82"/>
      <c r="G13" s="82"/>
      <c r="H13" s="82"/>
      <c r="I13" s="82">
        <v>1200</v>
      </c>
      <c r="J13" s="82">
        <v>1200</v>
      </c>
      <c r="K13" s="82">
        <v>1200</v>
      </c>
      <c r="L13" s="12"/>
      <c r="N13" s="99"/>
      <c r="O13" s="99"/>
      <c r="P13" s="99"/>
      <c r="Q13" s="99"/>
      <c r="R13" s="99"/>
      <c r="S13" s="99"/>
      <c r="T13" s="99"/>
      <c r="U13" s="99"/>
      <c r="V13" s="99"/>
      <c r="W13" s="99"/>
      <c r="X13" s="99"/>
      <c r="Y13" s="99"/>
      <c r="Z13" s="99"/>
      <c r="AA13" s="99"/>
      <c r="AB13" s="44"/>
    </row>
    <row r="14" spans="1:28" ht="15" customHeight="1" x14ac:dyDescent="0.15">
      <c r="B14" s="77" t="s">
        <v>40</v>
      </c>
      <c r="C14" s="78" t="s">
        <v>46</v>
      </c>
      <c r="D14" s="81"/>
      <c r="E14" s="82">
        <v>4800</v>
      </c>
      <c r="F14" s="82"/>
      <c r="G14" s="82">
        <v>4800</v>
      </c>
      <c r="H14" s="82">
        <v>4800</v>
      </c>
      <c r="I14" s="82">
        <v>3600</v>
      </c>
      <c r="J14" s="82">
        <v>3600</v>
      </c>
      <c r="K14" s="82">
        <v>3600</v>
      </c>
      <c r="L14" s="12"/>
    </row>
    <row r="15" spans="1:28" ht="15" customHeight="1" x14ac:dyDescent="0.15">
      <c r="B15" s="79" t="s">
        <v>41</v>
      </c>
      <c r="C15" s="80" t="s">
        <v>45</v>
      </c>
      <c r="D15" s="81">
        <v>240</v>
      </c>
      <c r="E15" s="82">
        <v>240</v>
      </c>
      <c r="F15" s="82">
        <v>30</v>
      </c>
      <c r="G15" s="82">
        <v>30</v>
      </c>
      <c r="H15" s="82"/>
      <c r="I15" s="82"/>
      <c r="J15" s="82"/>
      <c r="K15" s="82"/>
      <c r="L15" s="12"/>
    </row>
    <row r="16" spans="1:28" ht="15" customHeight="1" x14ac:dyDescent="0.15">
      <c r="B16" s="77" t="s">
        <v>42</v>
      </c>
      <c r="C16" s="78" t="s">
        <v>47</v>
      </c>
      <c r="D16" s="81">
        <v>800</v>
      </c>
      <c r="E16" s="82">
        <v>800</v>
      </c>
      <c r="F16" s="82">
        <v>800</v>
      </c>
      <c r="G16" s="82">
        <v>800</v>
      </c>
      <c r="H16" s="82"/>
      <c r="I16" s="82"/>
      <c r="J16" s="82"/>
      <c r="K16" s="82"/>
      <c r="L16" s="12"/>
    </row>
    <row r="17" spans="2:12" ht="15" customHeight="1" x14ac:dyDescent="0.15">
      <c r="B17" s="79" t="s">
        <v>43</v>
      </c>
      <c r="C17" s="80" t="s">
        <v>48</v>
      </c>
      <c r="D17" s="81">
        <v>1200</v>
      </c>
      <c r="E17" s="82">
        <v>1200</v>
      </c>
      <c r="F17" s="82"/>
      <c r="G17" s="82">
        <v>1200</v>
      </c>
      <c r="H17" s="82"/>
      <c r="I17" s="82"/>
      <c r="J17" s="82"/>
      <c r="K17" s="82"/>
      <c r="L17" s="12"/>
    </row>
    <row r="18" spans="2:12" ht="15" customHeight="1" x14ac:dyDescent="0.15">
      <c r="B18" s="77" t="s">
        <v>44</v>
      </c>
      <c r="C18" s="78" t="s">
        <v>49</v>
      </c>
      <c r="D18" s="81">
        <v>3000</v>
      </c>
      <c r="E18" s="82">
        <v>3000</v>
      </c>
      <c r="F18" s="82">
        <v>3000</v>
      </c>
      <c r="G18" s="82">
        <v>3000</v>
      </c>
      <c r="H18" s="82"/>
      <c r="I18" s="82"/>
      <c r="J18" s="82"/>
      <c r="K18" s="82"/>
      <c r="L18" s="12"/>
    </row>
    <row r="19" spans="2:12" ht="15" customHeight="1" x14ac:dyDescent="0.15">
      <c r="B19" s="118" t="s">
        <v>101</v>
      </c>
      <c r="C19" s="117" t="s">
        <v>102</v>
      </c>
      <c r="D19" s="120">
        <v>4000</v>
      </c>
      <c r="E19" s="119"/>
      <c r="F19" s="119"/>
      <c r="G19" s="11"/>
      <c r="H19" s="11"/>
      <c r="I19" s="11"/>
      <c r="J19" s="11"/>
      <c r="K19" s="11"/>
      <c r="L19" s="12"/>
    </row>
    <row r="20" spans="2:12" ht="15" customHeight="1" x14ac:dyDescent="0.15">
      <c r="B20" s="122" t="s">
        <v>101</v>
      </c>
      <c r="C20" s="121" t="s">
        <v>100</v>
      </c>
      <c r="D20" s="120"/>
      <c r="E20" s="119"/>
      <c r="F20" s="119">
        <v>3200</v>
      </c>
      <c r="G20" s="11"/>
      <c r="H20" s="11"/>
      <c r="I20" s="11"/>
      <c r="J20" s="11"/>
      <c r="K20" s="11"/>
      <c r="L20" s="12"/>
    </row>
    <row r="21" spans="2:12" ht="15" customHeight="1" x14ac:dyDescent="0.15">
      <c r="B21" s="118" t="s">
        <v>99</v>
      </c>
      <c r="C21" s="117" t="s">
        <v>98</v>
      </c>
      <c r="D21" s="63"/>
      <c r="E21" s="11"/>
      <c r="F21" s="11"/>
      <c r="G21" s="11"/>
      <c r="H21" s="11"/>
      <c r="I21" s="11"/>
      <c r="J21" s="11"/>
      <c r="K21" s="11"/>
      <c r="L21" s="116">
        <v>300</v>
      </c>
    </row>
    <row r="22" spans="2:12" ht="15" customHeight="1" x14ac:dyDescent="0.15">
      <c r="B22" s="3"/>
      <c r="C22" s="4"/>
      <c r="D22" s="63"/>
      <c r="E22" s="11"/>
      <c r="F22" s="11"/>
      <c r="G22" s="11"/>
      <c r="H22" s="11"/>
      <c r="I22" s="11"/>
      <c r="J22" s="11"/>
      <c r="K22" s="11"/>
      <c r="L22" s="12"/>
    </row>
    <row r="23" spans="2:12" ht="15" customHeight="1" x14ac:dyDescent="0.15">
      <c r="B23" s="8"/>
      <c r="C23" s="9"/>
      <c r="D23" s="63"/>
      <c r="E23" s="11"/>
      <c r="F23" s="11"/>
      <c r="G23" s="11"/>
      <c r="H23" s="11"/>
      <c r="I23" s="11"/>
      <c r="J23" s="11"/>
      <c r="K23" s="11"/>
      <c r="L23" s="12"/>
    </row>
    <row r="24" spans="2:12" ht="15" customHeight="1" x14ac:dyDescent="0.15">
      <c r="B24" s="3"/>
      <c r="C24" s="4"/>
      <c r="D24" s="63"/>
      <c r="E24" s="11"/>
      <c r="F24" s="11"/>
      <c r="G24" s="11"/>
      <c r="H24" s="11"/>
      <c r="I24" s="11"/>
      <c r="J24" s="11"/>
      <c r="K24" s="11"/>
      <c r="L24" s="12"/>
    </row>
    <row r="25" spans="2:12" ht="15" customHeight="1" x14ac:dyDescent="0.15">
      <c r="B25" s="8"/>
      <c r="C25" s="9"/>
      <c r="D25" s="63"/>
      <c r="E25" s="11"/>
      <c r="F25" s="11"/>
      <c r="G25" s="11"/>
      <c r="H25" s="11"/>
      <c r="I25" s="11"/>
      <c r="J25" s="11"/>
      <c r="K25" s="11"/>
      <c r="L25" s="12"/>
    </row>
    <row r="26" spans="2:12" ht="15" customHeight="1" x14ac:dyDescent="0.15">
      <c r="B26" s="3"/>
      <c r="C26" s="4"/>
      <c r="D26" s="63"/>
      <c r="E26" s="11"/>
      <c r="F26" s="11"/>
      <c r="G26" s="11"/>
      <c r="H26" s="11"/>
      <c r="I26" s="11"/>
      <c r="J26" s="11"/>
      <c r="K26" s="11"/>
      <c r="L26" s="12"/>
    </row>
    <row r="27" spans="2:12" ht="15" customHeight="1" x14ac:dyDescent="0.15">
      <c r="B27" s="8"/>
      <c r="C27" s="9"/>
      <c r="D27" s="63"/>
      <c r="E27" s="11"/>
      <c r="F27" s="11"/>
      <c r="G27" s="11"/>
      <c r="H27" s="11"/>
      <c r="I27" s="11"/>
      <c r="J27" s="11"/>
      <c r="K27" s="11"/>
      <c r="L27" s="12"/>
    </row>
    <row r="28" spans="2:12" ht="15" customHeight="1" x14ac:dyDescent="0.15">
      <c r="B28" s="8"/>
      <c r="C28" s="13"/>
      <c r="D28" s="64"/>
      <c r="E28" s="14"/>
      <c r="F28" s="14"/>
      <c r="G28" s="14"/>
      <c r="H28" s="14"/>
      <c r="I28" s="14"/>
      <c r="J28" s="14"/>
      <c r="K28" s="14"/>
      <c r="L28" s="15"/>
    </row>
    <row r="29" spans="2:12" ht="15" customHeight="1" x14ac:dyDescent="0.15">
      <c r="B29" s="115" t="s">
        <v>4</v>
      </c>
      <c r="C29" s="114"/>
      <c r="D29" s="113">
        <f t="shared" ref="D29:L29" si="0">IF(SUM(D10:D28)=0,"",SUM(D10:D28))</f>
        <v>9240</v>
      </c>
      <c r="E29" s="108">
        <f t="shared" si="0"/>
        <v>10040</v>
      </c>
      <c r="F29" s="108">
        <f t="shared" si="0"/>
        <v>7030</v>
      </c>
      <c r="G29" s="108">
        <f t="shared" si="0"/>
        <v>9830</v>
      </c>
      <c r="H29" s="108">
        <f t="shared" si="0"/>
        <v>4800</v>
      </c>
      <c r="I29" s="108">
        <f t="shared" si="0"/>
        <v>9300</v>
      </c>
      <c r="J29" s="108">
        <f t="shared" si="0"/>
        <v>9300</v>
      </c>
      <c r="K29" s="108">
        <f t="shared" si="0"/>
        <v>9300</v>
      </c>
      <c r="L29" s="107">
        <f t="shared" si="0"/>
        <v>300</v>
      </c>
    </row>
    <row r="30" spans="2:12" ht="6" customHeight="1" x14ac:dyDescent="0.15">
      <c r="B30" s="111"/>
      <c r="C30" s="111"/>
      <c r="D30" s="110"/>
      <c r="E30" s="110"/>
      <c r="F30" s="110"/>
      <c r="G30" s="110"/>
      <c r="H30" s="110"/>
      <c r="I30" s="110"/>
      <c r="J30" s="110"/>
      <c r="K30" s="110"/>
      <c r="L30" s="110"/>
    </row>
    <row r="31" spans="2:12" ht="15" customHeight="1" x14ac:dyDescent="0.15">
      <c r="B31" s="193" t="s">
        <v>7</v>
      </c>
      <c r="C31" s="194"/>
      <c r="D31" s="69">
        <v>10</v>
      </c>
      <c r="E31" s="70">
        <v>12</v>
      </c>
      <c r="F31" s="70">
        <v>8</v>
      </c>
      <c r="G31" s="70">
        <v>12</v>
      </c>
      <c r="H31" s="70">
        <v>12</v>
      </c>
      <c r="I31" s="70">
        <v>12</v>
      </c>
      <c r="J31" s="70">
        <v>12</v>
      </c>
      <c r="K31" s="70">
        <v>12</v>
      </c>
      <c r="L31" s="134">
        <v>1</v>
      </c>
    </row>
    <row r="32" spans="2:12" ht="15" customHeight="1" x14ac:dyDescent="0.15">
      <c r="B32" s="195"/>
      <c r="C32" s="196"/>
      <c r="D32" s="112">
        <f t="shared" ref="D32:L32" si="1">IF(D31=0,"",D31*2700)</f>
        <v>27000</v>
      </c>
      <c r="E32" s="112">
        <f t="shared" si="1"/>
        <v>32400</v>
      </c>
      <c r="F32" s="112">
        <f t="shared" si="1"/>
        <v>21600</v>
      </c>
      <c r="G32" s="112">
        <f t="shared" si="1"/>
        <v>32400</v>
      </c>
      <c r="H32" s="112">
        <f t="shared" si="1"/>
        <v>32400</v>
      </c>
      <c r="I32" s="112">
        <f t="shared" si="1"/>
        <v>32400</v>
      </c>
      <c r="J32" s="112">
        <f t="shared" si="1"/>
        <v>32400</v>
      </c>
      <c r="K32" s="112">
        <f t="shared" si="1"/>
        <v>32400</v>
      </c>
      <c r="L32" s="112">
        <f t="shared" si="1"/>
        <v>2700</v>
      </c>
    </row>
    <row r="33" spans="2:28" ht="5.25" customHeight="1" x14ac:dyDescent="0.15">
      <c r="B33" s="111"/>
      <c r="C33" s="111"/>
      <c r="D33" s="110"/>
      <c r="E33" s="110"/>
      <c r="F33" s="110"/>
      <c r="G33" s="110"/>
      <c r="H33" s="110"/>
      <c r="I33" s="110"/>
      <c r="J33" s="110"/>
      <c r="K33" s="110"/>
      <c r="L33" s="110"/>
    </row>
    <row r="34" spans="2:28" ht="21.75" customHeight="1" x14ac:dyDescent="0.15">
      <c r="B34" s="197" t="s">
        <v>5</v>
      </c>
      <c r="C34" s="198"/>
      <c r="D34" s="109">
        <f t="shared" ref="D34:L34" si="2">+IF(D29="","",IF(D31=0,"",IF(D32&lt;D29,D32,D29)))</f>
        <v>9240</v>
      </c>
      <c r="E34" s="108">
        <f t="shared" si="2"/>
        <v>10040</v>
      </c>
      <c r="F34" s="108">
        <f t="shared" si="2"/>
        <v>7030</v>
      </c>
      <c r="G34" s="108">
        <f t="shared" si="2"/>
        <v>9830</v>
      </c>
      <c r="H34" s="108">
        <f t="shared" si="2"/>
        <v>4800</v>
      </c>
      <c r="I34" s="108">
        <f t="shared" si="2"/>
        <v>9300</v>
      </c>
      <c r="J34" s="108">
        <f t="shared" si="2"/>
        <v>9300</v>
      </c>
      <c r="K34" s="108">
        <f t="shared" si="2"/>
        <v>9300</v>
      </c>
      <c r="L34" s="107">
        <f t="shared" si="2"/>
        <v>300</v>
      </c>
    </row>
    <row r="35" spans="2:28" ht="6.75" customHeight="1" x14ac:dyDescent="0.15">
      <c r="B35" s="106"/>
      <c r="C35" s="106"/>
      <c r="D35" s="105"/>
      <c r="E35" s="104"/>
      <c r="F35" s="104"/>
      <c r="G35" s="104"/>
      <c r="H35" s="104"/>
      <c r="I35" s="104"/>
      <c r="J35" s="104"/>
      <c r="K35" s="104"/>
      <c r="L35" s="104"/>
    </row>
    <row r="36" spans="2:28" x14ac:dyDescent="0.15">
      <c r="B36" s="103" t="s">
        <v>3</v>
      </c>
      <c r="C36" s="103"/>
      <c r="N36" s="94" t="s">
        <v>29</v>
      </c>
    </row>
    <row r="37" spans="2:28" x14ac:dyDescent="0.15">
      <c r="B37" s="103" t="s">
        <v>1</v>
      </c>
      <c r="C37" s="103"/>
      <c r="K37" s="199" t="s">
        <v>12</v>
      </c>
      <c r="L37" s="183">
        <f>+IF(COUNTA(D5:L5)=0,"",COUNTA(D5:L5))</f>
        <v>9</v>
      </c>
      <c r="N37" s="101"/>
      <c r="O37" s="101">
        <v>12</v>
      </c>
      <c r="P37" s="101">
        <v>11</v>
      </c>
      <c r="Q37" s="101">
        <v>10</v>
      </c>
      <c r="R37" s="101">
        <v>9</v>
      </c>
      <c r="S37" s="101">
        <v>8</v>
      </c>
      <c r="T37" s="101">
        <v>7</v>
      </c>
      <c r="U37" s="101">
        <v>6</v>
      </c>
      <c r="V37" s="101">
        <v>5</v>
      </c>
      <c r="W37" s="101">
        <v>4</v>
      </c>
      <c r="X37" s="101">
        <v>3</v>
      </c>
      <c r="Y37" s="101">
        <v>2</v>
      </c>
      <c r="Z37" s="101">
        <v>1</v>
      </c>
      <c r="AA37" s="101" t="s">
        <v>66</v>
      </c>
      <c r="AB37" s="101" t="s">
        <v>65</v>
      </c>
    </row>
    <row r="38" spans="2:28" x14ac:dyDescent="0.15">
      <c r="B38" s="103" t="s">
        <v>2</v>
      </c>
      <c r="C38" s="103"/>
      <c r="K38" s="199"/>
      <c r="L38" s="183">
        <f>+IF(L32="","",IF(L34=0,"",IF(L35&lt;L32,L35,L32)))</f>
        <v>0</v>
      </c>
      <c r="N38" s="101" t="s">
        <v>62</v>
      </c>
      <c r="O38" s="100">
        <f t="shared" ref="O38:Z40" si="3">COUNTIFS($D$9:$L$9,$N38,$D$31:$L$31,O$37)</f>
        <v>1</v>
      </c>
      <c r="P38" s="100">
        <f t="shared" si="3"/>
        <v>0</v>
      </c>
      <c r="Q38" s="100">
        <f t="shared" si="3"/>
        <v>1</v>
      </c>
      <c r="R38" s="100">
        <f t="shared" si="3"/>
        <v>0</v>
      </c>
      <c r="S38" s="100">
        <f t="shared" si="3"/>
        <v>0</v>
      </c>
      <c r="T38" s="100">
        <f t="shared" si="3"/>
        <v>0</v>
      </c>
      <c r="U38" s="100">
        <f t="shared" si="3"/>
        <v>0</v>
      </c>
      <c r="V38" s="100">
        <f t="shared" si="3"/>
        <v>0</v>
      </c>
      <c r="W38" s="100">
        <f t="shared" si="3"/>
        <v>0</v>
      </c>
      <c r="X38" s="100">
        <f t="shared" si="3"/>
        <v>0</v>
      </c>
      <c r="Y38" s="100">
        <f t="shared" si="3"/>
        <v>0</v>
      </c>
      <c r="Z38" s="100">
        <f t="shared" si="3"/>
        <v>0</v>
      </c>
      <c r="AA38" s="100">
        <f>SUM(O38:Z38)</f>
        <v>2</v>
      </c>
      <c r="AB38" s="55">
        <f>SUMIFS($D$34:$L$34,$D$9:$L$9,$N38)</f>
        <v>19280</v>
      </c>
    </row>
    <row r="39" spans="2:28" x14ac:dyDescent="0.15">
      <c r="B39" s="103" t="s">
        <v>70</v>
      </c>
      <c r="C39" s="103"/>
      <c r="K39" s="199" t="s">
        <v>9</v>
      </c>
      <c r="L39" s="183">
        <f>+IF(COUNTA(D5:L5)=0,"",SUM(D34:L34))</f>
        <v>69140</v>
      </c>
      <c r="N39" s="101" t="s">
        <v>63</v>
      </c>
      <c r="O39" s="100">
        <f t="shared" si="3"/>
        <v>2</v>
      </c>
      <c r="P39" s="100">
        <f t="shared" si="3"/>
        <v>0</v>
      </c>
      <c r="Q39" s="100">
        <f t="shared" si="3"/>
        <v>0</v>
      </c>
      <c r="R39" s="100">
        <f t="shared" si="3"/>
        <v>0</v>
      </c>
      <c r="S39" s="100">
        <f t="shared" si="3"/>
        <v>1</v>
      </c>
      <c r="T39" s="100">
        <f t="shared" si="3"/>
        <v>0</v>
      </c>
      <c r="U39" s="100">
        <f t="shared" si="3"/>
        <v>0</v>
      </c>
      <c r="V39" s="100">
        <f t="shared" si="3"/>
        <v>0</v>
      </c>
      <c r="W39" s="100">
        <f t="shared" si="3"/>
        <v>0</v>
      </c>
      <c r="X39" s="100">
        <f t="shared" si="3"/>
        <v>0</v>
      </c>
      <c r="Y39" s="100">
        <f t="shared" si="3"/>
        <v>0</v>
      </c>
      <c r="Z39" s="100">
        <f t="shared" si="3"/>
        <v>0</v>
      </c>
      <c r="AA39" s="100">
        <f>SUM(O39:Z39)</f>
        <v>3</v>
      </c>
      <c r="AB39" s="55">
        <f>SUMIFS($D$34:$L$34,$D$9:$L$9,$N39)</f>
        <v>21660</v>
      </c>
    </row>
    <row r="40" spans="2:28" x14ac:dyDescent="0.15">
      <c r="B40" s="102" t="s">
        <v>71</v>
      </c>
      <c r="K40" s="199"/>
      <c r="L40" s="183">
        <f>+IF(L34="","",IF(L37=0,"",IF(L38&lt;L34,L38,L34)))</f>
        <v>0</v>
      </c>
      <c r="N40" s="101" t="s">
        <v>64</v>
      </c>
      <c r="O40" s="100">
        <f t="shared" si="3"/>
        <v>3</v>
      </c>
      <c r="P40" s="100">
        <f t="shared" si="3"/>
        <v>0</v>
      </c>
      <c r="Q40" s="100">
        <f t="shared" si="3"/>
        <v>0</v>
      </c>
      <c r="R40" s="100">
        <f t="shared" si="3"/>
        <v>0</v>
      </c>
      <c r="S40" s="100">
        <f t="shared" si="3"/>
        <v>0</v>
      </c>
      <c r="T40" s="100">
        <f t="shared" si="3"/>
        <v>0</v>
      </c>
      <c r="U40" s="100">
        <f t="shared" si="3"/>
        <v>0</v>
      </c>
      <c r="V40" s="100">
        <f t="shared" si="3"/>
        <v>0</v>
      </c>
      <c r="W40" s="100">
        <f t="shared" si="3"/>
        <v>0</v>
      </c>
      <c r="X40" s="100">
        <f t="shared" si="3"/>
        <v>0</v>
      </c>
      <c r="Y40" s="100">
        <f t="shared" si="3"/>
        <v>0</v>
      </c>
      <c r="Z40" s="100">
        <f t="shared" si="3"/>
        <v>1</v>
      </c>
      <c r="AA40" s="100">
        <f>SUM(O40:Z40)</f>
        <v>4</v>
      </c>
      <c r="AB40" s="55">
        <f>SUMIFS($D$34:$L$34,$D$9:$L$9,$N40)</f>
        <v>28200</v>
      </c>
    </row>
    <row r="41" spans="2:28" x14ac:dyDescent="0.15">
      <c r="N41" s="99"/>
      <c r="O41" s="99"/>
      <c r="P41" s="99"/>
      <c r="Q41" s="99"/>
      <c r="R41" s="99"/>
      <c r="S41" s="99"/>
      <c r="T41" s="99"/>
      <c r="U41" s="99"/>
      <c r="V41" s="99"/>
      <c r="W41" s="99"/>
      <c r="X41" s="99"/>
      <c r="Y41" s="99"/>
      <c r="Z41" s="99"/>
      <c r="AA41" s="98">
        <f>SUM(AA38:AA40)</f>
        <v>9</v>
      </c>
      <c r="AB41" s="59">
        <f>SUM(AB38:AB40)</f>
        <v>69140</v>
      </c>
    </row>
    <row r="45" spans="2:28" x14ac:dyDescent="0.15">
      <c r="B45" s="184" t="s">
        <v>76</v>
      </c>
      <c r="C45" s="184"/>
      <c r="D45" s="95">
        <f t="shared" ref="D45:L45" si="4">IF(D5="",1,IF(D34="",0,1))</f>
        <v>1</v>
      </c>
      <c r="E45" s="95">
        <f t="shared" si="4"/>
        <v>1</v>
      </c>
      <c r="F45" s="95">
        <f t="shared" si="4"/>
        <v>1</v>
      </c>
      <c r="G45" s="95">
        <f t="shared" si="4"/>
        <v>1</v>
      </c>
      <c r="H45" s="95">
        <f t="shared" si="4"/>
        <v>1</v>
      </c>
      <c r="I45" s="95">
        <f t="shared" si="4"/>
        <v>1</v>
      </c>
      <c r="J45" s="95">
        <f t="shared" si="4"/>
        <v>1</v>
      </c>
      <c r="K45" s="95">
        <f t="shared" si="4"/>
        <v>1</v>
      </c>
      <c r="L45" s="95">
        <f t="shared" si="4"/>
        <v>1</v>
      </c>
      <c r="M45" s="94">
        <f>SUM(D45:L45)</f>
        <v>9</v>
      </c>
    </row>
    <row r="46" spans="2:28" x14ac:dyDescent="0.15">
      <c r="B46" s="184" t="s">
        <v>75</v>
      </c>
      <c r="C46" s="184"/>
      <c r="D46" s="95">
        <f t="shared" ref="D46:L46" si="5">IF(ISNUMBER(D34)*1,IF(D7="得ている",1,0),1)</f>
        <v>1</v>
      </c>
      <c r="E46" s="95">
        <f t="shared" si="5"/>
        <v>1</v>
      </c>
      <c r="F46" s="95">
        <f t="shared" si="5"/>
        <v>1</v>
      </c>
      <c r="G46" s="95">
        <f t="shared" si="5"/>
        <v>1</v>
      </c>
      <c r="H46" s="95">
        <f t="shared" si="5"/>
        <v>1</v>
      </c>
      <c r="I46" s="95">
        <f t="shared" si="5"/>
        <v>1</v>
      </c>
      <c r="J46" s="95">
        <f t="shared" si="5"/>
        <v>1</v>
      </c>
      <c r="K46" s="95">
        <f t="shared" si="5"/>
        <v>1</v>
      </c>
      <c r="L46" s="95">
        <f t="shared" si="5"/>
        <v>1</v>
      </c>
      <c r="M46" s="94">
        <f>SUM(D46:L46)</f>
        <v>9</v>
      </c>
    </row>
    <row r="47" spans="2:28" x14ac:dyDescent="0.15">
      <c r="D47" s="97"/>
      <c r="E47" s="97"/>
      <c r="F47" s="97"/>
      <c r="G47" s="97"/>
      <c r="H47" s="97"/>
      <c r="I47" s="97"/>
      <c r="J47" s="97"/>
      <c r="K47" s="97"/>
      <c r="L47" s="97"/>
      <c r="M47" s="96"/>
    </row>
  </sheetData>
  <sheetProtection algorithmName="SHA-512" hashValue="hrYfZelHEPrcKIQcmC8VgKTqPMBWl2qw/Z0mbUzanDMh2+3DcZWsiQX6RVEByxnvnXO1O6zSNAqzmAuoejjBcA==" saltValue="1eNDPcD2o21bpPx2gY2AQQ==" spinCount="100000" sheet="1" objects="1" scenarios="1"/>
  <mergeCells count="12">
    <mergeCell ref="L39:L40"/>
    <mergeCell ref="B45:C45"/>
    <mergeCell ref="B46:C46"/>
    <mergeCell ref="K1:L1"/>
    <mergeCell ref="I2:K2"/>
    <mergeCell ref="B4:B9"/>
    <mergeCell ref="C4:C9"/>
    <mergeCell ref="B31:C32"/>
    <mergeCell ref="B34:C34"/>
    <mergeCell ref="K37:K38"/>
    <mergeCell ref="L37:L38"/>
    <mergeCell ref="K39:K40"/>
  </mergeCells>
  <phoneticPr fontId="1"/>
  <dataValidations count="4">
    <dataValidation type="list" allowBlank="1" showInputMessage="1" showErrorMessage="1" sqref="D9:L9" xr:uid="{44EB9B19-87D9-46F8-9DF4-427B0E7017DE}">
      <formula1>"１号,２号,３号"</formula1>
    </dataValidation>
    <dataValidation type="whole" allowBlank="1" showInputMessage="1" showErrorMessage="1" sqref="D31:L31" xr:uid="{595A38FA-6386-4CC1-A8C5-A89006DF8C57}">
      <formula1>1</formula1>
      <formula2>12</formula2>
    </dataValidation>
    <dataValidation type="whole" allowBlank="1" showInputMessage="1" showErrorMessage="1" sqref="D10:L28" xr:uid="{EBF7E60B-213A-4BCA-B6E3-5E84E0AFB60A}">
      <formula1>0</formula1>
      <formula2>999999</formula2>
    </dataValidation>
    <dataValidation type="list" allowBlank="1" showInputMessage="1" showErrorMessage="1" sqref="D7:L7" xr:uid="{3DC54CF7-51F9-4708-A02B-630289E5D531}">
      <formula1>"得ている,得ていない"</formula1>
    </dataValidation>
  </dataValidations>
  <pageMargins left="0.45520833333333333" right="0.56406250000000002" top="0.74803149606299213" bottom="0.35433070866141736" header="0.31496062992125984" footer="0.31496062992125984"/>
  <pageSetup paperSize="9" scale="95" orientation="landscape" r:id="rId1"/>
  <headerFooter>
    <oddHeader>&amp;R&amp;12
（第２号様式）</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第１号様式</vt:lpstr>
      <vt:lpstr>第２号様式(1枚目)</vt:lpstr>
      <vt:lpstr>第２号様式(2枚目)</vt:lpstr>
      <vt:lpstr>第２号様式(3枚目)</vt:lpstr>
      <vt:lpstr>第２号様式【記入例】</vt:lpstr>
      <vt:lpstr>第１号様式!Print_Area</vt:lpstr>
      <vt:lpstr>'第２号様式(1枚目)'!Print_Area</vt:lpstr>
      <vt:lpstr>'第２号様式(2枚目)'!Print_Area</vt:lpstr>
      <vt:lpstr>'第２号様式(3枚目)'!Print_Area</vt:lpstr>
      <vt:lpstr>第２号様式【記入例】!Print_Area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2023-08-10T11:27:46Z</cp:lastPrinted>
  <dcterms:created xsi:type="dcterms:W3CDTF">2015-12-08T10:53:16Z</dcterms:created>
  <dcterms:modified xsi:type="dcterms:W3CDTF">2025-04-10T06:52:09Z</dcterms:modified>
</cp:coreProperties>
</file>