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docserve\docserve\free_space(2310000000)\監査担当\30_障害児関係\04事前提出書類\R7\事前提出資料（運営指導）\HP掲載用\"/>
    </mc:Choice>
  </mc:AlternateContent>
  <xr:revisionPtr revIDLastSave="0" documentId="8_{E7F6ECBC-0991-409C-8453-144F69683577}" xr6:coauthVersionLast="47" xr6:coauthVersionMax="47" xr10:uidLastSave="{00000000-0000-0000-0000-000000000000}"/>
  <bookViews>
    <workbookView xWindow="16284" yWindow="-108" windowWidth="30936" windowHeight="17040" tabRatio="615" activeTab="1" xr2:uid="{00000000-000D-0000-FFFF-FFFF00000000}"/>
  </bookViews>
  <sheets>
    <sheet name="様式" sheetId="28" r:id="rId1"/>
    <sheet name="（要変更）記載例・表示内容の説明" sheetId="29" r:id="rId2"/>
  </sheets>
  <definedNames>
    <definedName name="_xlnm.Print_Area" localSheetId="1">'（要変更）記載例・表示内容の説明'!$A$1:$T$26</definedName>
    <definedName name="_xlnm.Print_Area" localSheetId="0">様式!$A$1:$S$24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 i="29" l="1"/>
  <c r="R23" i="29"/>
  <c r="Q23" i="29"/>
  <c r="P23" i="29"/>
  <c r="O23" i="29"/>
  <c r="H23" i="29"/>
  <c r="S21" i="28"/>
  <c r="R21" i="28"/>
  <c r="Q21" i="28"/>
  <c r="P21" i="28"/>
  <c r="O21" i="28"/>
  <c r="N21" i="28"/>
  <c r="M21" i="28"/>
  <c r="K21" i="28"/>
  <c r="J21" i="28"/>
  <c r="I21" i="28"/>
  <c r="P17" i="29"/>
  <c r="S21" i="29"/>
  <c r="R21" i="29"/>
  <c r="Q21" i="29"/>
  <c r="P21" i="29"/>
  <c r="O21" i="29"/>
  <c r="N21" i="29"/>
  <c r="M21" i="29"/>
  <c r="L21" i="29"/>
  <c r="K21" i="29"/>
  <c r="J21" i="29"/>
  <c r="I21" i="29"/>
  <c r="H21" i="29"/>
  <c r="G21" i="29"/>
  <c r="F21" i="29"/>
  <c r="E21" i="29"/>
  <c r="S20" i="29"/>
  <c r="R20" i="29"/>
  <c r="Q20" i="29"/>
  <c r="P20" i="29"/>
  <c r="O20" i="29"/>
  <c r="N20" i="29"/>
  <c r="M20" i="29"/>
  <c r="L20" i="29"/>
  <c r="K20" i="29"/>
  <c r="J20" i="29"/>
  <c r="I20" i="29"/>
  <c r="H20" i="29"/>
  <c r="G20" i="29"/>
  <c r="F20" i="29"/>
  <c r="E20" i="29"/>
  <c r="S17" i="29"/>
  <c r="R17" i="29"/>
  <c r="Q17" i="29"/>
  <c r="O17" i="29"/>
  <c r="N17" i="29"/>
  <c r="M17" i="29"/>
  <c r="L17" i="29"/>
  <c r="K17" i="29"/>
  <c r="J17" i="29"/>
  <c r="I17" i="29"/>
  <c r="H17" i="29"/>
  <c r="M14" i="29"/>
  <c r="K15" i="28"/>
  <c r="L15" i="28"/>
  <c r="H22" i="29" l="1"/>
  <c r="S22" i="29"/>
  <c r="P22" i="29"/>
  <c r="O22" i="29"/>
  <c r="K22" i="29"/>
  <c r="K23" i="29" s="1"/>
  <c r="L22" i="29"/>
  <c r="L23" i="29" s="1"/>
  <c r="N23" i="29"/>
  <c r="J22" i="29"/>
  <c r="J23" i="29" s="1"/>
  <c r="N22" i="29"/>
  <c r="R22" i="29"/>
  <c r="M22" i="29"/>
  <c r="M23" i="29" s="1"/>
  <c r="Q22" i="29"/>
  <c r="I22" i="29"/>
  <c r="I23" i="29" s="1"/>
  <c r="H15" i="28"/>
  <c r="H19" i="28"/>
  <c r="S19" i="28"/>
  <c r="R19" i="28"/>
  <c r="Q19" i="28"/>
  <c r="P19" i="28"/>
  <c r="O19" i="28"/>
  <c r="N19" i="28"/>
  <c r="M19" i="28"/>
  <c r="P20" i="28" s="1"/>
  <c r="L19" i="28"/>
  <c r="K19" i="28"/>
  <c r="J19" i="28"/>
  <c r="I19" i="28"/>
  <c r="G19" i="28"/>
  <c r="F19" i="28"/>
  <c r="E19" i="28"/>
  <c r="S18" i="28"/>
  <c r="R18" i="28"/>
  <c r="Q18" i="28"/>
  <c r="P18" i="28"/>
  <c r="O18" i="28"/>
  <c r="N18" i="28"/>
  <c r="M18" i="28"/>
  <c r="L18" i="28"/>
  <c r="K18" i="28"/>
  <c r="J18" i="28"/>
  <c r="I18" i="28"/>
  <c r="H18" i="28"/>
  <c r="G18" i="28"/>
  <c r="F18" i="28"/>
  <c r="E18" i="28"/>
  <c r="S15" i="28"/>
  <c r="R15" i="28"/>
  <c r="Q15" i="28"/>
  <c r="P15" i="28"/>
  <c r="O15" i="28"/>
  <c r="N15" i="28"/>
  <c r="M15" i="28"/>
  <c r="J15" i="28"/>
  <c r="I15" i="28"/>
  <c r="M12" i="28"/>
  <c r="H21" i="28" l="1"/>
  <c r="S20" i="28"/>
  <c r="Q20" i="28"/>
  <c r="M20" i="28"/>
  <c r="L20" i="28"/>
  <c r="L21" i="28" s="1"/>
  <c r="J20" i="28"/>
  <c r="K20" i="28"/>
  <c r="H20" i="28"/>
  <c r="I20" i="28"/>
  <c r="O20" i="28"/>
  <c r="N20" i="28"/>
  <c r="R20" i="28"/>
</calcChain>
</file>

<file path=xl/sharedStrings.xml><?xml version="1.0" encoding="utf-8"?>
<sst xmlns="http://schemas.openxmlformats.org/spreadsheetml/2006/main" count="97" uniqueCount="50">
  <si>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</si>
  <si>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</si>
  <si>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</si>
  <si>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</si>
  <si>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</si>
  <si>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</si>
  <si>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</si>
  <si>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</si>
  <si>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</si>
  <si>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</si>
  <si>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</si>
  <si>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</si>
  <si>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</si>
  <si>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</si>
  <si>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</si>
  <si>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</si>
  <si>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</si>
  <si>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</si>
  <si>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</si>
  <si>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</si>
  <si>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</si>
  <si>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</si>
  <si>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</si>
  <si>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</si>
  <si>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</si>
  <si>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</si>
  <si>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</si>
  <si>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</si>
  <si>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</si>
  <si>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</si>
  <si>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</si>
  <si>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r>
      <t>延べ利用者数（人）</t>
    </r>
    <r>
      <rPr>
        <sz val="8"/>
        <color theme="1"/>
        <rFont val="ＤＦ特太ゴシック体"/>
        <family val="3"/>
        <charset val="128"/>
      </rPr>
      <t>（注１）</t>
    </r>
    <rPh sb="0" eb="1">
      <t>ノ</t>
    </rPh>
    <rPh sb="2" eb="5">
      <t>リヨウシャ</t>
    </rPh>
    <rPh sb="5" eb="6">
      <t>スウ</t>
    </rPh>
    <rPh sb="7" eb="8">
      <t>ニン</t>
    </rPh>
    <phoneticPr fontId="3"/>
  </si>
  <si>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</si>
  <si>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</si>
  <si>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</si>
  <si>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</si>
  <si>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</si>
  <si>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</si>
  <si>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</si>
  <si>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</si>
  <si>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単位１</t>
    <rPh sb="0" eb="2">
      <t>タンイ</t>
    </rPh>
    <phoneticPr fontId="3"/>
  </si>
  <si>
    <t>　</t>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</si>
  <si>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</si>
  <si>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記載例・表示内容の説明</t>
    <rPh sb="0" eb="3">
      <t>キサイレイ</t>
    </rPh>
    <rPh sb="4" eb="6">
      <t>ヒョウジ</t>
    </rPh>
    <rPh sb="6" eb="8">
      <t>ナイヨウ</t>
    </rPh>
    <rPh sb="9" eb="11">
      <t>セツメイ</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</si>
  <si>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</si>
  <si>
    <t>＜作成上の留意事項＞</t>
    <rPh sb="1" eb="3">
      <t>サクセイ</t>
    </rPh>
    <rPh sb="3" eb="4">
      <t>ジョウ</t>
    </rPh>
    <rPh sb="5" eb="7">
      <t>リュウイ</t>
    </rPh>
    <rPh sb="7" eb="9">
      <t>ジコウ</t>
    </rPh>
    <phoneticPr fontId="3"/>
  </si>
  <si>
    <t>障害児通所支援事業所における定員超過利用減算対象確認シート</t>
    <phoneticPr fontId="3"/>
  </si>
  <si>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してください。</t>
    <phoneticPr fontId="3"/>
  </si>
  <si>
    <t>（注１）災害等やむを得ない事由により受け入れる障害児は、①の人数から除くことができる。</t>
    <rPh sb="1" eb="2">
      <t>チュウ</t>
    </rPh>
    <rPh sb="30" eb="32">
      <t>ニンズウ</t>
    </rPh>
    <rPh sb="34" eb="35">
      <t>ノゾ</t>
    </rPh>
    <phoneticPr fontId="3"/>
  </si>
  <si>
    <t>●　前年度の１月から運営指導月の前月までの利用実績を入力してください。ただし、事前提出資料の提出時までに、運営指導月の前月の利用実績を入力することが困難な場合（運営指導日が月の上旬等）は、運営指導月の前々月まででも可とします。</t>
    <rPh sb="2" eb="5">
      <t>ゼンネンド</t>
    </rPh>
    <rPh sb="7" eb="8">
      <t>ガツ</t>
    </rPh>
    <rPh sb="10" eb="12">
      <t>ウンエイ</t>
    </rPh>
    <rPh sb="12" eb="14">
      <t>シドウ</t>
    </rPh>
    <rPh sb="14" eb="15">
      <t>ツキ</t>
    </rPh>
    <rPh sb="16" eb="18">
      <t>ゼンゲツ</t>
    </rPh>
    <rPh sb="21" eb="23">
      <t>リヨウ</t>
    </rPh>
    <rPh sb="23" eb="25">
      <t>ジッセキ</t>
    </rPh>
    <rPh sb="26" eb="28">
      <t>ニュウリョク</t>
    </rPh>
    <rPh sb="39" eb="45">
      <t>ジゼンテイシュツシリョウ</t>
    </rPh>
    <rPh sb="46" eb="48">
      <t>テイシュツ</t>
    </rPh>
    <rPh sb="48" eb="49">
      <t>ジ</t>
    </rPh>
    <rPh sb="59" eb="61">
      <t>ゼンゲツ</t>
    </rPh>
    <rPh sb="62" eb="64">
      <t>リヨウ</t>
    </rPh>
    <rPh sb="64" eb="66">
      <t>ジッセキ</t>
    </rPh>
    <rPh sb="67" eb="69">
      <t>ニュウリョク</t>
    </rPh>
    <rPh sb="74" eb="76">
      <t>コンナン</t>
    </rPh>
    <rPh sb="77" eb="79">
      <t>バアイ</t>
    </rPh>
    <rPh sb="80" eb="82">
      <t>ウンエイ</t>
    </rPh>
    <rPh sb="84" eb="85">
      <t>ヒ</t>
    </rPh>
    <rPh sb="94" eb="96">
      <t>ウンエイ</t>
    </rPh>
    <rPh sb="96" eb="98">
      <t>シドウ</t>
    </rPh>
    <rPh sb="98" eb="99">
      <t>ツキ</t>
    </rPh>
    <rPh sb="100" eb="103">
      <t>ゼンゼンゲツ</t>
    </rPh>
    <rPh sb="107" eb="10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</si>
</sst>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4">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10"/>
      <color theme="1"/>
      <name val="メイリオ"/>
      <family val="3"/>
      <charset val="128"/>
    </font>
    <font>
      <b/>
      <sz val="22"/>
      <color theme="1"/>
      <name val="ＭＳ Ｐゴシック"/>
      <family val="3"/>
      <charset val="128"/>
      <scheme val="minor"/>
    </font>
    <font>
      <sz val="11"/>
      <color theme="1"/>
      <name val="メイリオ"/>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Fill="1" applyBorder="1" applyAlignment="1">
      <alignment horizontal="center" vertical="center"/>
    </xf>
    <xf numFmtId="0" fontId="0" fillId="0" borderId="0" xfId="0" applyFill="1" applyBorder="1" applyAlignment="1">
      <alignment vertical="center" wrapText="1"/>
    </xf>
    <xf numFmtId="176" fontId="0" fillId="0" borderId="0" xfId="0" applyNumberFormat="1" applyFill="1" applyBorder="1">
      <alignment vertical="center"/>
    </xf>
    <xf numFmtId="176" fontId="6" fillId="0" borderId="0" xfId="0" applyNumberFormat="1" applyFont="1" applyFill="1" applyBorder="1" applyAlignment="1">
      <alignment horizontal="center" vertical="center"/>
    </xf>
    <xf numFmtId="0" fontId="0" fillId="0" borderId="3" xfId="0" applyFill="1" applyBorder="1" applyAlignment="1">
      <alignment horizontal="right" vertical="center"/>
    </xf>
    <xf numFmtId="0" fontId="10" fillId="0" borderId="1" xfId="0" applyFont="1" applyFill="1" applyBorder="1" applyAlignment="1">
      <alignment vertical="center" wrapText="1"/>
    </xf>
    <xf numFmtId="0" fontId="10" fillId="0" borderId="0" xfId="0" applyFont="1">
      <alignment vertical="center"/>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Font="1" applyFill="1" applyBorder="1" applyAlignment="1">
      <alignment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ill="1"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Fill="1" applyBorder="1">
      <alignment vertical="center"/>
    </xf>
    <xf numFmtId="176" fontId="2" fillId="0" borderId="10" xfId="4" applyNumberFormat="1" applyFont="1" applyFill="1" applyBorder="1" applyAlignment="1">
      <alignment vertical="center"/>
    </xf>
    <xf numFmtId="176" fontId="0" fillId="0" borderId="12" xfId="0" applyNumberFormat="1" applyFill="1" applyBorder="1">
      <alignment vertical="center"/>
    </xf>
    <xf numFmtId="176" fontId="0" fillId="0" borderId="13" xfId="0" applyNumberFormat="1" applyFill="1" applyBorder="1">
      <alignment vertical="center"/>
    </xf>
    <xf numFmtId="0" fontId="0" fillId="0" borderId="0" xfId="0" applyFont="1" applyAlignment="1">
      <alignment vertical="top"/>
    </xf>
    <xf numFmtId="0" fontId="11" fillId="0" borderId="0" xfId="0" applyFont="1">
      <alignment vertical="center"/>
    </xf>
    <xf numFmtId="0" fontId="11" fillId="0" borderId="0" xfId="0" applyFont="1" applyAlignment="1">
      <alignment vertical="center"/>
    </xf>
    <xf numFmtId="0" fontId="0" fillId="0" borderId="1" xfId="0" applyFill="1" applyBorder="1" applyAlignment="1">
      <alignment horizontal="center" vertical="center" wrapText="1"/>
    </xf>
    <xf numFmtId="0" fontId="9" fillId="3" borderId="18" xfId="0" applyFont="1" applyFill="1" applyBorder="1" applyAlignment="1">
      <alignment vertical="center" wrapText="1"/>
    </xf>
    <xf numFmtId="0" fontId="9" fillId="3" borderId="14" xfId="0" applyFont="1" applyFill="1" applyBorder="1" applyAlignment="1">
      <alignment vertical="center" wrapText="1"/>
    </xf>
    <xf numFmtId="0" fontId="9" fillId="3" borderId="19" xfId="0" applyFont="1" applyFill="1"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13" fillId="3" borderId="20" xfId="0" applyFont="1" applyFill="1" applyBorder="1" applyAlignment="1">
      <alignment vertical="center" wrapText="1"/>
    </xf>
    <xf numFmtId="0" fontId="13" fillId="3" borderId="0" xfId="0" applyFont="1" applyFill="1" applyBorder="1" applyAlignment="1">
      <alignment vertical="center" wrapText="1"/>
    </xf>
    <xf numFmtId="0" fontId="13" fillId="3" borderId="21" xfId="0" applyFont="1" applyFill="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Alignment="1">
      <alignment horizontal="left" vertical="center" wrapText="1"/>
    </xf>
    <xf numFmtId="0" fontId="9" fillId="3" borderId="22" xfId="0" applyFont="1" applyFill="1" applyBorder="1" applyAlignment="1">
      <alignment vertical="center" wrapText="1"/>
    </xf>
    <xf numFmtId="0" fontId="9" fillId="3" borderId="9" xfId="0" applyFont="1" applyFill="1" applyBorder="1" applyAlignment="1">
      <alignment vertical="center" wrapText="1"/>
    </xf>
    <xf numFmtId="0" fontId="9" fillId="3" borderId="23" xfId="0" applyFont="1" applyFill="1" applyBorder="1" applyAlignment="1">
      <alignment vertical="center" wrapText="1"/>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cellXfs>
  <cellStyles count="7">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123825</xdr:colOff>
      <xdr:row>6</xdr:row>
      <xdr:rowOff>0</xdr:rowOff>
    </xdr:from>
    <xdr:to>
      <xdr:col>18</xdr:col>
      <xdr:colOff>525779</xdr:colOff>
      <xdr:row>9</xdr:row>
      <xdr:rowOff>15240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7</xdr:row>
      <xdr:rowOff>2122714</xdr:rowOff>
    </xdr:from>
    <xdr:to>
      <xdr:col>18</xdr:col>
      <xdr:colOff>504824</xdr:colOff>
      <xdr:row>12</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a:extLst>
            <a:ext uri="{FF2B5EF4-FFF2-40B4-BE49-F238E27FC236}">
              <a16:creationId xmlns:a16="http://schemas.microsoft.com/office/drawing/2014/main" id="{00000000-0008-0000-0100-000003000000}"/>
            </a:ext>
          </a:extLst>
        </xdr:cNvPr>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7</xdr:row>
      <xdr:rowOff>1955346</xdr:rowOff>
    </xdr:from>
    <xdr:to>
      <xdr:col>19</xdr:col>
      <xdr:colOff>2535629</xdr:colOff>
      <xdr:row>14</xdr:row>
      <xdr:rowOff>190499</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15</xdr:row>
      <xdr:rowOff>449031</xdr:rowOff>
    </xdr:from>
    <xdr:to>
      <xdr:col>19</xdr:col>
      <xdr:colOff>2535629</xdr:colOff>
      <xdr:row>17</xdr:row>
      <xdr:rowOff>217920</xdr:rowOff>
    </xdr:to>
    <xdr:sp macro="" textlink="">
      <xdr:nvSpPr>
        <xdr:cNvPr id="5" name="線吹き出し 2 (枠付き) 4">
          <a:extLst>
            <a:ext uri="{FF2B5EF4-FFF2-40B4-BE49-F238E27FC236}">
              <a16:creationId xmlns:a16="http://schemas.microsoft.com/office/drawing/2014/main" id="{00000000-0008-0000-0100-000005000000}"/>
            </a:ext>
          </a:extLst>
        </xdr:cNvPr>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9</xdr:row>
      <xdr:rowOff>190500</xdr:rowOff>
    </xdr:from>
    <xdr:to>
      <xdr:col>7</xdr:col>
      <xdr:colOff>19050</xdr:colOff>
      <xdr:row>12</xdr:row>
      <xdr:rowOff>0</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16</xdr:row>
      <xdr:rowOff>0</xdr:rowOff>
    </xdr:from>
    <xdr:to>
      <xdr:col>19</xdr:col>
      <xdr:colOff>53340</xdr:colOff>
      <xdr:row>17</xdr:row>
      <xdr:rowOff>15240</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18</xdr:row>
      <xdr:rowOff>54419</xdr:rowOff>
    </xdr:from>
    <xdr:to>
      <xdr:col>19</xdr:col>
      <xdr:colOff>2522022</xdr:colOff>
      <xdr:row>19</xdr:row>
      <xdr:rowOff>176892</xdr:rowOff>
    </xdr:to>
    <xdr:sp macro="" textlink="">
      <xdr:nvSpPr>
        <xdr:cNvPr id="9" name="線吹き出し 2 (枠付き) 8">
          <a:extLst>
            <a:ext uri="{FF2B5EF4-FFF2-40B4-BE49-F238E27FC236}">
              <a16:creationId xmlns:a16="http://schemas.microsoft.com/office/drawing/2014/main" id="{00000000-0008-0000-0100-000009000000}"/>
            </a:ext>
          </a:extLst>
        </xdr:cNvPr>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20</xdr:row>
      <xdr:rowOff>462915</xdr:rowOff>
    </xdr:from>
    <xdr:to>
      <xdr:col>19</xdr:col>
      <xdr:colOff>38100</xdr:colOff>
      <xdr:row>22</xdr:row>
      <xdr:rowOff>9525</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4368165" y="754951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19</xdr:row>
      <xdr:rowOff>381000</xdr:rowOff>
    </xdr:from>
    <xdr:to>
      <xdr:col>19</xdr:col>
      <xdr:colOff>2516036</xdr:colOff>
      <xdr:row>22</xdr:row>
      <xdr:rowOff>381000</xdr:rowOff>
    </xdr:to>
    <xdr:sp macro="" textlink="">
      <xdr:nvSpPr>
        <xdr:cNvPr id="11" name="線吹き出し 2 (枠付き) 10">
          <a:extLst>
            <a:ext uri="{FF2B5EF4-FFF2-40B4-BE49-F238E27FC236}">
              <a16:creationId xmlns:a16="http://schemas.microsoft.com/office/drawing/2014/main" id="{00000000-0008-0000-0100-00000B000000}"/>
            </a:ext>
          </a:extLst>
        </xdr:cNvPr>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21</xdr:row>
      <xdr:rowOff>470535</xdr:rowOff>
    </xdr:from>
    <xdr:to>
      <xdr:col>19</xdr:col>
      <xdr:colOff>45721</xdr:colOff>
      <xdr:row>23</xdr:row>
      <xdr:rowOff>7620</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14</xdr:row>
      <xdr:rowOff>242478</xdr:rowOff>
    </xdr:from>
    <xdr:to>
      <xdr:col>10</xdr:col>
      <xdr:colOff>136071</xdr:colOff>
      <xdr:row>15</xdr:row>
      <xdr:rowOff>469446</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16</xdr:row>
      <xdr:rowOff>449036</xdr:rowOff>
    </xdr:from>
    <xdr:to>
      <xdr:col>10</xdr:col>
      <xdr:colOff>435430</xdr:colOff>
      <xdr:row>19</xdr:row>
      <xdr:rowOff>68036</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17</xdr:row>
      <xdr:rowOff>54430</xdr:rowOff>
    </xdr:from>
    <xdr:to>
      <xdr:col>17</xdr:col>
      <xdr:colOff>489857</xdr:colOff>
      <xdr:row>18</xdr:row>
      <xdr:rowOff>435429</xdr:rowOff>
    </xdr:to>
    <xdr:sp macro="" textlink="">
      <xdr:nvSpPr>
        <xdr:cNvPr id="17" name="線吹き出し 2 (枠付き) 16">
          <a:extLst>
            <a:ext uri="{FF2B5EF4-FFF2-40B4-BE49-F238E27FC236}">
              <a16:creationId xmlns:a16="http://schemas.microsoft.com/office/drawing/2014/main" id="{00000000-0008-0000-0100-000011000000}"/>
            </a:ext>
          </a:extLst>
        </xdr:cNvPr>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7</xdr:row>
      <xdr:rowOff>138792</xdr:rowOff>
    </xdr:from>
    <xdr:to>
      <xdr:col>19</xdr:col>
      <xdr:colOff>2435677</xdr:colOff>
      <xdr:row>7</xdr:row>
      <xdr:rowOff>1619250</xdr:rowOff>
    </xdr:to>
    <xdr:sp macro="" textlink="">
      <xdr:nvSpPr>
        <xdr:cNvPr id="24" name="線吹き出し 2 (枠付き) 23">
          <a:extLst>
            <a:ext uri="{FF2B5EF4-FFF2-40B4-BE49-F238E27FC236}">
              <a16:creationId xmlns:a16="http://schemas.microsoft.com/office/drawing/2014/main" id="{00000000-0008-0000-0100-000018000000}"/>
            </a:ext>
          </a:extLst>
        </xdr:cNvPr>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15</xdr:row>
      <xdr:rowOff>312964</xdr:rowOff>
    </xdr:from>
    <xdr:to>
      <xdr:col>11</xdr:col>
      <xdr:colOff>68036</xdr:colOff>
      <xdr:row>17</xdr:row>
      <xdr:rowOff>163288</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4"/>
  <sheetViews>
    <sheetView showGridLines="0" view="pageBreakPreview" topLeftCell="A8" zoomScaleNormal="100" zoomScaleSheetLayoutView="100" zoomScalePageLayoutView="70" workbookViewId="0"/>
  </sheetViews>
  <sheetFormatPr defaultRowHeight="21.75" customHeight="1"/>
  <cols>
    <col min="1" max="2" width="1.25" customWidth="1"/>
    <col min="3" max="3" width="2.875" customWidth="1"/>
    <col min="4" max="4" width="30.75" customWidth="1"/>
    <col min="5" max="19" width="7.375" customWidth="1"/>
  </cols>
  <sheetData>
    <row r="1" spans="1:19" ht="21.6" customHeight="1">
      <c r="A1" s="10" t="s">
        <v>46</v>
      </c>
      <c r="B1" s="10"/>
      <c r="C1" s="10"/>
      <c r="D1" s="10"/>
      <c r="E1" s="10"/>
      <c r="F1" s="10"/>
      <c r="G1" s="10"/>
      <c r="H1" s="10"/>
      <c r="I1" s="10"/>
      <c r="J1" s="10"/>
      <c r="K1" s="10"/>
      <c r="L1" s="10"/>
      <c r="M1" s="10"/>
      <c r="N1" s="10"/>
      <c r="O1" s="10"/>
      <c r="P1" s="22" t="s">
        <v>37</v>
      </c>
      <c r="Q1" s="25"/>
      <c r="R1" s="2" t="s">
        <v>16</v>
      </c>
      <c r="S1" s="10"/>
    </row>
    <row r="2" spans="1:19" ht="8.25" customHeight="1" thickBot="1">
      <c r="A2" s="11"/>
      <c r="B2" s="11"/>
      <c r="C2" s="11"/>
      <c r="D2" s="11"/>
      <c r="E2" s="11"/>
      <c r="F2" s="11"/>
      <c r="G2" s="11"/>
      <c r="H2" s="11"/>
      <c r="I2" s="11"/>
      <c r="J2" s="11"/>
      <c r="K2" s="11"/>
      <c r="L2" s="11"/>
      <c r="M2" s="11"/>
      <c r="N2" s="11"/>
      <c r="O2" s="11"/>
      <c r="P2" s="12"/>
      <c r="Q2" s="13"/>
      <c r="R2" s="14"/>
      <c r="S2" s="11"/>
    </row>
    <row r="3" spans="1:19" s="34" customFormat="1" ht="23.25" customHeight="1">
      <c r="A3" s="38" t="s">
        <v>45</v>
      </c>
      <c r="B3" s="39"/>
      <c r="C3" s="39"/>
      <c r="D3" s="39"/>
      <c r="E3" s="39"/>
      <c r="F3" s="39"/>
      <c r="G3" s="39"/>
      <c r="H3" s="39"/>
      <c r="I3" s="39"/>
      <c r="J3" s="39"/>
      <c r="K3" s="39"/>
      <c r="L3" s="39"/>
      <c r="M3" s="39"/>
      <c r="N3" s="39"/>
      <c r="O3" s="39"/>
      <c r="P3" s="39"/>
      <c r="Q3" s="39"/>
      <c r="R3" s="39"/>
      <c r="S3" s="40"/>
    </row>
    <row r="4" spans="1:19" s="34" customFormat="1" ht="37.5" customHeight="1">
      <c r="A4" s="47" t="s">
        <v>49</v>
      </c>
      <c r="B4" s="48"/>
      <c r="C4" s="48"/>
      <c r="D4" s="48"/>
      <c r="E4" s="48"/>
      <c r="F4" s="48"/>
      <c r="G4" s="48"/>
      <c r="H4" s="48"/>
      <c r="I4" s="48"/>
      <c r="J4" s="48"/>
      <c r="K4" s="48"/>
      <c r="L4" s="48"/>
      <c r="M4" s="48"/>
      <c r="N4" s="48"/>
      <c r="O4" s="48"/>
      <c r="P4" s="48"/>
      <c r="Q4" s="48"/>
      <c r="R4" s="48"/>
      <c r="S4" s="49"/>
    </row>
    <row r="5" spans="1:19" s="34" customFormat="1" ht="44.25" customHeight="1" thickBot="1">
      <c r="A5" s="58" t="s">
        <v>47</v>
      </c>
      <c r="B5" s="59"/>
      <c r="C5" s="59"/>
      <c r="D5" s="59"/>
      <c r="E5" s="59"/>
      <c r="F5" s="59"/>
      <c r="G5" s="59"/>
      <c r="H5" s="59"/>
      <c r="I5" s="59"/>
      <c r="J5" s="59"/>
      <c r="K5" s="59"/>
      <c r="L5" s="59"/>
      <c r="M5" s="59"/>
      <c r="N5" s="59"/>
      <c r="O5" s="59"/>
      <c r="P5" s="59"/>
      <c r="Q5" s="59"/>
      <c r="R5" s="59"/>
      <c r="S5" s="60"/>
    </row>
    <row r="6" spans="1:19" ht="6" customHeight="1">
      <c r="A6" t="s">
        <v>41</v>
      </c>
    </row>
    <row r="7" spans="1:19" ht="21.75" customHeight="1">
      <c r="B7" s="41" t="s">
        <v>17</v>
      </c>
      <c r="C7" s="42"/>
      <c r="D7" s="42"/>
      <c r="E7" s="42"/>
      <c r="F7" s="43"/>
      <c r="G7" s="44"/>
      <c r="H7" s="45"/>
      <c r="I7" s="45"/>
      <c r="J7" s="45"/>
      <c r="K7" s="45"/>
      <c r="L7" s="45"/>
      <c r="M7" s="45"/>
      <c r="N7" s="45"/>
      <c r="O7" s="45"/>
      <c r="P7" s="46"/>
    </row>
    <row r="8" spans="1:19" ht="21.75" customHeight="1">
      <c r="B8" s="41" t="s">
        <v>18</v>
      </c>
      <c r="C8" s="42"/>
      <c r="D8" s="42"/>
      <c r="E8" s="42"/>
      <c r="F8" s="43"/>
      <c r="G8" s="44"/>
      <c r="H8" s="45"/>
      <c r="I8" s="45"/>
      <c r="J8" s="45"/>
      <c r="K8" s="45"/>
      <c r="L8" s="45"/>
      <c r="M8" s="45"/>
      <c r="N8" s="45"/>
      <c r="O8" s="45"/>
      <c r="P8" s="46"/>
    </row>
    <row r="9" spans="1:19" ht="21.75" customHeight="1">
      <c r="B9" s="41" t="s">
        <v>19</v>
      </c>
      <c r="C9" s="42"/>
      <c r="D9" s="42"/>
      <c r="E9" s="42"/>
      <c r="F9" s="43"/>
      <c r="G9" s="44"/>
      <c r="H9" s="45"/>
      <c r="I9" s="45"/>
      <c r="J9" s="45"/>
      <c r="K9" s="45"/>
      <c r="L9" s="45"/>
      <c r="M9" s="45"/>
      <c r="N9" s="45"/>
      <c r="O9" s="45"/>
      <c r="P9" s="46"/>
    </row>
    <row r="10" spans="1:19" ht="9.6" customHeight="1"/>
    <row r="11" spans="1:19" ht="17.25" customHeight="1">
      <c r="C11" s="35" t="s">
        <v>44</v>
      </c>
    </row>
    <row r="12" spans="1:19" ht="21.75" customHeight="1">
      <c r="C12" s="50"/>
      <c r="D12" s="51"/>
      <c r="E12" s="54" t="s">
        <v>21</v>
      </c>
      <c r="F12" s="55"/>
      <c r="G12" s="56"/>
      <c r="H12" s="5"/>
      <c r="I12" s="6"/>
      <c r="J12" s="6"/>
      <c r="K12" s="6"/>
      <c r="L12" s="19" t="s">
        <v>37</v>
      </c>
      <c r="M12" s="26">
        <f>Q1</f>
        <v>0</v>
      </c>
      <c r="N12" s="6" t="s">
        <v>22</v>
      </c>
      <c r="O12" s="6"/>
      <c r="P12" s="6"/>
      <c r="Q12" s="6"/>
      <c r="R12" s="6"/>
      <c r="S12" s="7"/>
    </row>
    <row r="13" spans="1:19" ht="21.75" customHeight="1">
      <c r="C13" s="52"/>
      <c r="D13" s="53"/>
      <c r="E13" s="3" t="s">
        <v>1</v>
      </c>
      <c r="F13" s="3" t="s">
        <v>3</v>
      </c>
      <c r="G13" s="3" t="s">
        <v>4</v>
      </c>
      <c r="H13" s="3" t="s">
        <v>5</v>
      </c>
      <c r="I13" s="3" t="s">
        <v>6</v>
      </c>
      <c r="J13" s="3" t="s">
        <v>7</v>
      </c>
      <c r="K13" s="3" t="s">
        <v>8</v>
      </c>
      <c r="L13" s="3" t="s">
        <v>9</v>
      </c>
      <c r="M13" s="3" t="s">
        <v>10</v>
      </c>
      <c r="N13" s="3" t="s">
        <v>11</v>
      </c>
      <c r="O13" s="3" t="s">
        <v>12</v>
      </c>
      <c r="P13" s="3" t="s">
        <v>13</v>
      </c>
      <c r="Q13" s="3" t="s">
        <v>0</v>
      </c>
      <c r="R13" s="3" t="s">
        <v>2</v>
      </c>
      <c r="S13" s="3" t="s">
        <v>4</v>
      </c>
    </row>
    <row r="14" spans="1:19" ht="35.25" customHeight="1" thickBot="1">
      <c r="C14" s="3" t="s">
        <v>23</v>
      </c>
      <c r="D14" s="8" t="s">
        <v>31</v>
      </c>
      <c r="E14" s="28"/>
      <c r="F14" s="28"/>
      <c r="G14" s="28"/>
      <c r="H14" s="23"/>
      <c r="I14" s="23"/>
      <c r="J14" s="23"/>
      <c r="K14" s="23"/>
      <c r="L14" s="23"/>
      <c r="M14" s="23"/>
      <c r="N14" s="23"/>
      <c r="O14" s="23"/>
      <c r="P14" s="23"/>
      <c r="Q14" s="23"/>
      <c r="R14" s="23"/>
      <c r="S14" s="23"/>
    </row>
    <row r="15" spans="1:19" ht="35.25" customHeight="1" thickBot="1">
      <c r="B15" s="1"/>
      <c r="C15" s="37" t="s">
        <v>24</v>
      </c>
      <c r="D15" s="27" t="s">
        <v>20</v>
      </c>
      <c r="E15" s="33"/>
      <c r="F15" s="33"/>
      <c r="G15" s="33"/>
      <c r="H15" s="30">
        <f>SUM(E14:G14)</f>
        <v>0</v>
      </c>
      <c r="I15" s="4">
        <f t="shared" ref="I15:S15" si="0">SUM(F14:H14)</f>
        <v>0</v>
      </c>
      <c r="J15" s="4">
        <f t="shared" si="0"/>
        <v>0</v>
      </c>
      <c r="K15" s="4">
        <f>SUM(H14:J14)</f>
        <v>0</v>
      </c>
      <c r="L15" s="4">
        <f t="shared" si="0"/>
        <v>0</v>
      </c>
      <c r="M15" s="4">
        <f t="shared" si="0"/>
        <v>0</v>
      </c>
      <c r="N15" s="4">
        <f t="shared" si="0"/>
        <v>0</v>
      </c>
      <c r="O15" s="4">
        <f t="shared" si="0"/>
        <v>0</v>
      </c>
      <c r="P15" s="4">
        <f t="shared" si="0"/>
        <v>0</v>
      </c>
      <c r="Q15" s="4">
        <f t="shared" si="0"/>
        <v>0</v>
      </c>
      <c r="R15" s="4">
        <f t="shared" si="0"/>
        <v>0</v>
      </c>
      <c r="S15" s="4">
        <f t="shared" si="0"/>
        <v>0</v>
      </c>
    </row>
    <row r="16" spans="1:19" ht="35.25" customHeight="1">
      <c r="B16" s="1"/>
      <c r="C16" s="3" t="s">
        <v>25</v>
      </c>
      <c r="D16" s="8" t="s">
        <v>14</v>
      </c>
      <c r="E16" s="29"/>
      <c r="F16" s="29"/>
      <c r="G16" s="29"/>
      <c r="H16" s="23"/>
      <c r="I16" s="23"/>
      <c r="J16" s="23"/>
      <c r="K16" s="23"/>
      <c r="L16" s="23"/>
      <c r="M16" s="23"/>
      <c r="N16" s="23"/>
      <c r="O16" s="23"/>
      <c r="P16" s="23"/>
      <c r="Q16" s="23"/>
      <c r="R16" s="23"/>
      <c r="S16" s="23"/>
    </row>
    <row r="17" spans="2:19" ht="35.25" customHeight="1">
      <c r="B17" s="1"/>
      <c r="C17" s="3" t="s">
        <v>26</v>
      </c>
      <c r="D17" s="8" t="s">
        <v>15</v>
      </c>
      <c r="E17" s="23"/>
      <c r="F17" s="23"/>
      <c r="G17" s="23"/>
      <c r="H17" s="23"/>
      <c r="I17" s="23"/>
      <c r="J17" s="23"/>
      <c r="K17" s="23"/>
      <c r="L17" s="23"/>
      <c r="M17" s="23"/>
      <c r="N17" s="23"/>
      <c r="O17" s="23"/>
      <c r="P17" s="23"/>
      <c r="Q17" s="23"/>
      <c r="R17" s="23"/>
      <c r="S17" s="23"/>
    </row>
    <row r="18" spans="2:19" ht="35.25" customHeight="1">
      <c r="B18" s="1"/>
      <c r="C18" s="3" t="s">
        <v>27</v>
      </c>
      <c r="D18" s="20" t="s">
        <v>34</v>
      </c>
      <c r="E18" s="4">
        <f>E16*E17</f>
        <v>0</v>
      </c>
      <c r="F18" s="4">
        <f t="shared" ref="F18:S18" si="1">F16*F17</f>
        <v>0</v>
      </c>
      <c r="G18" s="4">
        <f t="shared" si="1"/>
        <v>0</v>
      </c>
      <c r="H18" s="4">
        <f t="shared" si="1"/>
        <v>0</v>
      </c>
      <c r="I18" s="4">
        <f t="shared" si="1"/>
        <v>0</v>
      </c>
      <c r="J18" s="4">
        <f t="shared" si="1"/>
        <v>0</v>
      </c>
      <c r="K18" s="4">
        <f t="shared" si="1"/>
        <v>0</v>
      </c>
      <c r="L18" s="4">
        <f t="shared" si="1"/>
        <v>0</v>
      </c>
      <c r="M18" s="4">
        <f t="shared" si="1"/>
        <v>0</v>
      </c>
      <c r="N18" s="4">
        <f t="shared" si="1"/>
        <v>0</v>
      </c>
      <c r="O18" s="4">
        <f t="shared" si="1"/>
        <v>0</v>
      </c>
      <c r="P18" s="4">
        <f t="shared" si="1"/>
        <v>0</v>
      </c>
      <c r="Q18" s="4">
        <f t="shared" si="1"/>
        <v>0</v>
      </c>
      <c r="R18" s="4">
        <f t="shared" si="1"/>
        <v>0</v>
      </c>
      <c r="S18" s="4">
        <f t="shared" si="1"/>
        <v>0</v>
      </c>
    </row>
    <row r="19" spans="2:19" ht="35.25" customHeight="1" thickBot="1">
      <c r="B19" s="1"/>
      <c r="C19" s="37" t="s">
        <v>28</v>
      </c>
      <c r="D19" s="9" t="s">
        <v>32</v>
      </c>
      <c r="E19" s="31">
        <f>IF(E16&gt;11,ROUNDUP(E18*1.25,0),(E16+3)*E17)</f>
        <v>0</v>
      </c>
      <c r="F19" s="31">
        <f>IF(F16&gt;11,ROUNDUP(F18*1.25,0),(F16+3)*F17)</f>
        <v>0</v>
      </c>
      <c r="G19" s="31">
        <f>IF(G16&gt;11,ROUNDUP(G18*1.25,0),(G16+3)*G17)</f>
        <v>0</v>
      </c>
      <c r="H19" s="24">
        <f>IF(H16&gt;11,ROUNDUP(H18*1.25,0),(H16+3)*H17)</f>
        <v>0</v>
      </c>
      <c r="I19" s="24">
        <f>IF(I16&gt;11,ROUNDUP(I18*1.25,0),(I16+3)*I17)</f>
        <v>0</v>
      </c>
      <c r="J19" s="24">
        <f t="shared" ref="J19:R19" si="2">IF(J16&gt;11,ROUNDUP(J18*1.25,0),(J16+3)*J17)</f>
        <v>0</v>
      </c>
      <c r="K19" s="24">
        <f t="shared" si="2"/>
        <v>0</v>
      </c>
      <c r="L19" s="24">
        <f t="shared" si="2"/>
        <v>0</v>
      </c>
      <c r="M19" s="24">
        <f t="shared" si="2"/>
        <v>0</v>
      </c>
      <c r="N19" s="24">
        <f t="shared" si="2"/>
        <v>0</v>
      </c>
      <c r="O19" s="24">
        <f t="shared" si="2"/>
        <v>0</v>
      </c>
      <c r="P19" s="24">
        <f t="shared" si="2"/>
        <v>0</v>
      </c>
      <c r="Q19" s="24">
        <f t="shared" si="2"/>
        <v>0</v>
      </c>
      <c r="R19" s="24">
        <f t="shared" si="2"/>
        <v>0</v>
      </c>
      <c r="S19" s="24">
        <f>IF(S16&gt;11,ROUNDUP(S18*1.25,0),(S16+3)*S17)</f>
        <v>0</v>
      </c>
    </row>
    <row r="20" spans="2:19" ht="35.25" customHeight="1" thickBot="1">
      <c r="B20" s="1"/>
      <c r="C20" s="37" t="s">
        <v>29</v>
      </c>
      <c r="D20" s="27" t="s">
        <v>33</v>
      </c>
      <c r="E20" s="33"/>
      <c r="F20" s="33"/>
      <c r="G20" s="33"/>
      <c r="H20" s="30">
        <f>SUM(E19:G19)</f>
        <v>0</v>
      </c>
      <c r="I20" s="4">
        <f t="shared" ref="I20:S20" si="3">SUM(F19:H19)</f>
        <v>0</v>
      </c>
      <c r="J20" s="4">
        <f>SUM(G19:I19)</f>
        <v>0</v>
      </c>
      <c r="K20" s="4">
        <f t="shared" si="3"/>
        <v>0</v>
      </c>
      <c r="L20" s="4">
        <f t="shared" si="3"/>
        <v>0</v>
      </c>
      <c r="M20" s="4">
        <f t="shared" si="3"/>
        <v>0</v>
      </c>
      <c r="N20" s="4">
        <f t="shared" si="3"/>
        <v>0</v>
      </c>
      <c r="O20" s="4">
        <f t="shared" si="3"/>
        <v>0</v>
      </c>
      <c r="P20" s="4">
        <f t="shared" si="3"/>
        <v>0</v>
      </c>
      <c r="Q20" s="4">
        <f t="shared" si="3"/>
        <v>0</v>
      </c>
      <c r="R20" s="4">
        <f t="shared" si="3"/>
        <v>0</v>
      </c>
      <c r="S20" s="4">
        <f t="shared" si="3"/>
        <v>0</v>
      </c>
    </row>
    <row r="21" spans="2:19" ht="35.25" customHeight="1">
      <c r="C21" s="37" t="s">
        <v>30</v>
      </c>
      <c r="D21" s="20" t="s">
        <v>35</v>
      </c>
      <c r="E21" s="32"/>
      <c r="F21" s="32"/>
      <c r="G21" s="32"/>
      <c r="H21" s="15" t="str">
        <f>IF(OR(E14="",E16="",E17="",F14="",F16="",F17="",G14="",G16="",G17=""),"error",IF(H15&gt;H20,"減算必要","減算不要"))</f>
        <v>error</v>
      </c>
      <c r="I21" s="15" t="str">
        <f t="shared" ref="I21:S21" si="4">IF(OR(F14="",F16="",F17="",G14="",G16="",G17="",H14="",H16="",H17=""),"error",IF(I15&gt;I20,"減算必要","減算不要"))</f>
        <v>error</v>
      </c>
      <c r="J21" s="15" t="str">
        <f t="shared" si="4"/>
        <v>error</v>
      </c>
      <c r="K21" s="15" t="str">
        <f t="shared" si="4"/>
        <v>error</v>
      </c>
      <c r="L21" s="15" t="str">
        <f t="shared" si="4"/>
        <v>error</v>
      </c>
      <c r="M21" s="15" t="str">
        <f t="shared" si="4"/>
        <v>error</v>
      </c>
      <c r="N21" s="15" t="str">
        <f t="shared" si="4"/>
        <v>error</v>
      </c>
      <c r="O21" s="15" t="str">
        <f t="shared" si="4"/>
        <v>error</v>
      </c>
      <c r="P21" s="15" t="str">
        <f t="shared" si="4"/>
        <v>error</v>
      </c>
      <c r="Q21" s="15" t="str">
        <f t="shared" si="4"/>
        <v>error</v>
      </c>
      <c r="R21" s="15" t="str">
        <f t="shared" si="4"/>
        <v>error</v>
      </c>
      <c r="S21" s="15" t="str">
        <f t="shared" si="4"/>
        <v>error</v>
      </c>
    </row>
    <row r="22" spans="2:19" ht="2.4500000000000002" customHeight="1">
      <c r="C22" s="16"/>
      <c r="D22" s="16"/>
      <c r="E22" s="17"/>
      <c r="F22" s="17"/>
      <c r="G22" s="17"/>
      <c r="H22" s="18"/>
      <c r="I22" s="18"/>
      <c r="J22" s="18"/>
      <c r="K22" s="18"/>
      <c r="L22" s="18"/>
      <c r="M22" s="18"/>
      <c r="N22" s="18"/>
      <c r="O22" s="18"/>
      <c r="P22" s="18"/>
      <c r="Q22" s="18"/>
      <c r="R22" s="18"/>
      <c r="S22" s="18"/>
    </row>
    <row r="23" spans="2:19" ht="30" customHeight="1">
      <c r="C23" s="57" t="s">
        <v>48</v>
      </c>
      <c r="D23" s="57"/>
      <c r="E23" s="57"/>
      <c r="F23" s="57"/>
      <c r="G23" s="57"/>
      <c r="H23" s="57"/>
      <c r="I23" s="57"/>
      <c r="J23" s="57"/>
      <c r="K23" s="57"/>
      <c r="L23" s="57"/>
      <c r="M23" s="57"/>
      <c r="N23" s="57"/>
      <c r="O23" s="57"/>
      <c r="P23" s="57"/>
      <c r="Q23" s="57"/>
      <c r="R23" s="57"/>
      <c r="S23" s="57"/>
    </row>
    <row r="24" spans="2:19" ht="18.75" customHeight="1">
      <c r="C24" s="21" t="s">
        <v>36</v>
      </c>
    </row>
  </sheetData>
  <mergeCells count="12">
    <mergeCell ref="C12:D13"/>
    <mergeCell ref="E12:G12"/>
    <mergeCell ref="C23:S23"/>
    <mergeCell ref="A5:S5"/>
    <mergeCell ref="B9:F9"/>
    <mergeCell ref="G9:P9"/>
    <mergeCell ref="A3:S3"/>
    <mergeCell ref="B7:F7"/>
    <mergeCell ref="G7:P7"/>
    <mergeCell ref="B8:F8"/>
    <mergeCell ref="G8:P8"/>
    <mergeCell ref="A4:S4"/>
  </mergeCells>
  <phoneticPr fontId="3"/>
  <conditionalFormatting sqref="H21:S22">
    <cfRule type="containsText" dxfId="2" priority="1" operator="containsText" text="減算必要">
      <formula>NOT(ISERROR(SEARCH("減算必要",H21)))</formula>
    </cfRule>
  </conditionalFormatting>
  <printOptions horizontalCentered="1"/>
  <pageMargins left="0.51181102362204722" right="0.51181102362204722" top="0.55118110236220474" bottom="0.55118110236220474" header="0.31496062992125984" footer="0.31496062992125984"/>
  <pageSetup paperSize="9" scale="93"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T26"/>
  <sheetViews>
    <sheetView showGridLines="0" tabSelected="1" view="pageBreakPreview" zoomScale="80" zoomScaleNormal="100" zoomScaleSheetLayoutView="80" zoomScalePageLayoutView="70" workbookViewId="0">
      <selection sqref="A1:T1"/>
    </sheetView>
  </sheetViews>
  <sheetFormatPr defaultRowHeight="21.75" customHeight="1"/>
  <cols>
    <col min="1" max="2" width="1.25" customWidth="1"/>
    <col min="3" max="3" width="2.875" customWidth="1"/>
    <col min="4" max="4" width="30.75" customWidth="1"/>
    <col min="5" max="19" width="7.375" customWidth="1"/>
    <col min="20" max="20" width="34.25" customWidth="1"/>
  </cols>
  <sheetData>
    <row r="1" spans="1:20" ht="41.25" customHeight="1" thickBot="1">
      <c r="A1" s="61" t="s">
        <v>43</v>
      </c>
      <c r="B1" s="62"/>
      <c r="C1" s="62"/>
      <c r="D1" s="62"/>
      <c r="E1" s="62"/>
      <c r="F1" s="62"/>
      <c r="G1" s="62"/>
      <c r="H1" s="62"/>
      <c r="I1" s="62"/>
      <c r="J1" s="62"/>
      <c r="K1" s="62"/>
      <c r="L1" s="62"/>
      <c r="M1" s="62"/>
      <c r="N1" s="62"/>
      <c r="O1" s="62"/>
      <c r="P1" s="62"/>
      <c r="Q1" s="62"/>
      <c r="R1" s="62"/>
      <c r="S1" s="62"/>
      <c r="T1" s="63"/>
    </row>
    <row r="2" spans="1:20" ht="27" customHeight="1"/>
    <row r="3" spans="1:20" ht="29.25" customHeight="1">
      <c r="A3" s="10" t="s">
        <v>46</v>
      </c>
      <c r="B3" s="10"/>
      <c r="C3" s="10"/>
      <c r="D3" s="10"/>
      <c r="E3" s="10"/>
      <c r="F3" s="10"/>
      <c r="G3" s="10"/>
      <c r="H3" s="10"/>
      <c r="I3" s="10"/>
      <c r="J3" s="10"/>
      <c r="K3" s="10"/>
      <c r="L3" s="10"/>
      <c r="M3" s="10"/>
      <c r="N3" s="10"/>
      <c r="O3" s="10"/>
      <c r="P3" s="22" t="s">
        <v>37</v>
      </c>
      <c r="Q3" s="25">
        <v>7</v>
      </c>
      <c r="R3" s="2" t="s">
        <v>16</v>
      </c>
      <c r="S3" s="10"/>
    </row>
    <row r="4" spans="1:20" ht="7.5" customHeight="1" thickBot="1">
      <c r="A4" s="11"/>
      <c r="B4" s="11"/>
      <c r="C4" s="11"/>
      <c r="D4" s="11"/>
      <c r="E4" s="11"/>
      <c r="F4" s="11"/>
      <c r="G4" s="11"/>
      <c r="H4" s="11"/>
      <c r="I4" s="11"/>
      <c r="J4" s="11"/>
      <c r="K4" s="11"/>
      <c r="L4" s="11"/>
      <c r="M4" s="11"/>
      <c r="N4" s="11"/>
      <c r="O4" s="11"/>
      <c r="P4" s="12"/>
      <c r="Q4" s="13"/>
      <c r="R4" s="14"/>
      <c r="S4" s="11"/>
    </row>
    <row r="5" spans="1:20" s="34" customFormat="1" ht="23.25" customHeight="1">
      <c r="A5" s="38" t="s">
        <v>45</v>
      </c>
      <c r="B5" s="39"/>
      <c r="C5" s="39"/>
      <c r="D5" s="39"/>
      <c r="E5" s="39"/>
      <c r="F5" s="39"/>
      <c r="G5" s="39"/>
      <c r="H5" s="39"/>
      <c r="I5" s="39"/>
      <c r="J5" s="39"/>
      <c r="K5" s="39"/>
      <c r="L5" s="39"/>
      <c r="M5" s="39"/>
      <c r="N5" s="39"/>
      <c r="O5" s="39"/>
      <c r="P5" s="39"/>
      <c r="Q5" s="39"/>
      <c r="R5" s="39"/>
      <c r="S5" s="40"/>
    </row>
    <row r="6" spans="1:20" s="34" customFormat="1" ht="41.25" customHeight="1">
      <c r="A6" s="47" t="s">
        <v>49</v>
      </c>
      <c r="B6" s="48"/>
      <c r="C6" s="48"/>
      <c r="D6" s="48"/>
      <c r="E6" s="48"/>
      <c r="F6" s="48"/>
      <c r="G6" s="48"/>
      <c r="H6" s="48"/>
      <c r="I6" s="48"/>
      <c r="J6" s="48"/>
      <c r="K6" s="48"/>
      <c r="L6" s="48"/>
      <c r="M6" s="48"/>
      <c r="N6" s="48"/>
      <c r="O6" s="48"/>
      <c r="P6" s="48"/>
      <c r="Q6" s="48"/>
      <c r="R6" s="48"/>
      <c r="S6" s="49"/>
    </row>
    <row r="7" spans="1:20" s="34" customFormat="1" ht="44.25" customHeight="1" thickBot="1">
      <c r="A7" s="58" t="s">
        <v>47</v>
      </c>
      <c r="B7" s="59"/>
      <c r="C7" s="59"/>
      <c r="D7" s="59"/>
      <c r="E7" s="59"/>
      <c r="F7" s="59"/>
      <c r="G7" s="59"/>
      <c r="H7" s="59"/>
      <c r="I7" s="59"/>
      <c r="J7" s="59"/>
      <c r="K7" s="59"/>
      <c r="L7" s="59"/>
      <c r="M7" s="59"/>
      <c r="N7" s="59"/>
      <c r="O7" s="59"/>
      <c r="P7" s="59"/>
      <c r="Q7" s="59"/>
      <c r="R7" s="59"/>
      <c r="S7" s="60"/>
    </row>
    <row r="8" spans="1:20" ht="153.75" customHeight="1"/>
    <row r="9" spans="1:20" ht="21.75" customHeight="1">
      <c r="B9" s="41" t="s">
        <v>17</v>
      </c>
      <c r="C9" s="42"/>
      <c r="D9" s="42"/>
      <c r="E9" s="42"/>
      <c r="F9" s="43"/>
      <c r="G9" s="44" t="s">
        <v>38</v>
      </c>
      <c r="H9" s="45"/>
      <c r="I9" s="45"/>
      <c r="J9" s="45"/>
      <c r="K9" s="45"/>
      <c r="L9" s="45"/>
      <c r="M9" s="45"/>
      <c r="N9" s="45"/>
      <c r="O9" s="45"/>
      <c r="P9" s="46"/>
    </row>
    <row r="10" spans="1:20" ht="21.75" customHeight="1">
      <c r="B10" s="41" t="s">
        <v>18</v>
      </c>
      <c r="C10" s="42"/>
      <c r="D10" s="42"/>
      <c r="E10" s="42"/>
      <c r="F10" s="43"/>
      <c r="G10" s="44" t="s">
        <v>39</v>
      </c>
      <c r="H10" s="45"/>
      <c r="I10" s="45"/>
      <c r="J10" s="45"/>
      <c r="K10" s="45"/>
      <c r="L10" s="45"/>
      <c r="M10" s="45"/>
      <c r="N10" s="45"/>
      <c r="O10" s="45"/>
      <c r="P10" s="46"/>
    </row>
    <row r="11" spans="1:20" ht="21.75" customHeight="1">
      <c r="B11" s="41" t="s">
        <v>19</v>
      </c>
      <c r="C11" s="42"/>
      <c r="D11" s="42"/>
      <c r="E11" s="42"/>
      <c r="F11" s="43"/>
      <c r="G11" s="44" t="s">
        <v>40</v>
      </c>
      <c r="H11" s="45"/>
      <c r="I11" s="45"/>
      <c r="J11" s="45"/>
      <c r="K11" s="45"/>
      <c r="L11" s="45"/>
      <c r="M11" s="45"/>
      <c r="N11" s="45"/>
      <c r="O11" s="45"/>
      <c r="P11" s="46"/>
    </row>
    <row r="12" spans="1:20" ht="9.6" customHeight="1"/>
    <row r="13" spans="1:20" ht="20.25" customHeight="1">
      <c r="C13" s="36" t="s">
        <v>42</v>
      </c>
    </row>
    <row r="14" spans="1:20" ht="21.75" customHeight="1">
      <c r="C14" s="50"/>
      <c r="D14" s="51"/>
      <c r="E14" s="54" t="s">
        <v>21</v>
      </c>
      <c r="F14" s="55"/>
      <c r="G14" s="56"/>
      <c r="H14" s="5"/>
      <c r="I14" s="6"/>
      <c r="J14" s="6"/>
      <c r="K14" s="6"/>
      <c r="L14" s="19" t="s">
        <v>37</v>
      </c>
      <c r="M14" s="26">
        <f>Q3</f>
        <v>7</v>
      </c>
      <c r="N14" s="6" t="s">
        <v>22</v>
      </c>
      <c r="O14" s="6"/>
      <c r="P14" s="6"/>
      <c r="Q14" s="6"/>
      <c r="R14" s="6"/>
      <c r="S14" s="7"/>
    </row>
    <row r="15" spans="1:20" ht="21.75" customHeight="1">
      <c r="C15" s="52"/>
      <c r="D15" s="53"/>
      <c r="E15" s="3" t="s">
        <v>1</v>
      </c>
      <c r="F15" s="3" t="s">
        <v>3</v>
      </c>
      <c r="G15" s="3" t="s">
        <v>4</v>
      </c>
      <c r="H15" s="3" t="s">
        <v>5</v>
      </c>
      <c r="I15" s="3" t="s">
        <v>6</v>
      </c>
      <c r="J15" s="3" t="s">
        <v>7</v>
      </c>
      <c r="K15" s="3" t="s">
        <v>8</v>
      </c>
      <c r="L15" s="3" t="s">
        <v>9</v>
      </c>
      <c r="M15" s="3" t="s">
        <v>10</v>
      </c>
      <c r="N15" s="3" t="s">
        <v>11</v>
      </c>
      <c r="O15" s="3" t="s">
        <v>12</v>
      </c>
      <c r="P15" s="3" t="s">
        <v>13</v>
      </c>
      <c r="Q15" s="3" t="s">
        <v>0</v>
      </c>
      <c r="R15" s="3" t="s">
        <v>2</v>
      </c>
      <c r="S15" s="3" t="s">
        <v>4</v>
      </c>
    </row>
    <row r="16" spans="1:20" ht="37.5" customHeight="1" thickBot="1">
      <c r="C16" s="3" t="s">
        <v>23</v>
      </c>
      <c r="D16" s="8" t="s">
        <v>31</v>
      </c>
      <c r="E16" s="28"/>
      <c r="F16" s="23">
        <v>200</v>
      </c>
      <c r="G16" s="23">
        <v>200</v>
      </c>
      <c r="H16" s="23">
        <v>400</v>
      </c>
      <c r="I16" s="23">
        <v>190</v>
      </c>
      <c r="J16" s="23">
        <v>190</v>
      </c>
      <c r="K16" s="23"/>
      <c r="L16" s="23"/>
      <c r="M16" s="23"/>
      <c r="N16" s="23"/>
      <c r="O16" s="23"/>
      <c r="P16" s="23"/>
      <c r="Q16" s="23"/>
      <c r="R16" s="23"/>
      <c r="S16" s="23"/>
    </row>
    <row r="17" spans="2:19" ht="37.5" customHeight="1" thickBot="1">
      <c r="B17" s="1"/>
      <c r="C17" s="37" t="s">
        <v>24</v>
      </c>
      <c r="D17" s="27" t="s">
        <v>20</v>
      </c>
      <c r="E17" s="33"/>
      <c r="F17" s="33"/>
      <c r="G17" s="33"/>
      <c r="H17" s="30">
        <f>SUM(E16:G16)</f>
        <v>400</v>
      </c>
      <c r="I17" s="4">
        <f t="shared" ref="I17:S17" si="0">SUM(F16:H16)</f>
        <v>800</v>
      </c>
      <c r="J17" s="4">
        <f t="shared" si="0"/>
        <v>790</v>
      </c>
      <c r="K17" s="4">
        <f>SUM(H16:J16)</f>
        <v>780</v>
      </c>
      <c r="L17" s="4">
        <f t="shared" si="0"/>
        <v>380</v>
      </c>
      <c r="M17" s="4">
        <f t="shared" si="0"/>
        <v>190</v>
      </c>
      <c r="N17" s="4">
        <f t="shared" si="0"/>
        <v>0</v>
      </c>
      <c r="O17" s="4">
        <f t="shared" si="0"/>
        <v>0</v>
      </c>
      <c r="P17" s="4">
        <f>SUM(M16:O16)</f>
        <v>0</v>
      </c>
      <c r="Q17" s="4">
        <f t="shared" si="0"/>
        <v>0</v>
      </c>
      <c r="R17" s="4">
        <f t="shared" si="0"/>
        <v>0</v>
      </c>
      <c r="S17" s="4">
        <f t="shared" si="0"/>
        <v>0</v>
      </c>
    </row>
    <row r="18" spans="2:19" ht="37.5" customHeight="1">
      <c r="B18" s="1"/>
      <c r="C18" s="3" t="s">
        <v>25</v>
      </c>
      <c r="D18" s="8" t="s">
        <v>14</v>
      </c>
      <c r="E18" s="29"/>
      <c r="F18" s="23">
        <v>10</v>
      </c>
      <c r="G18" s="23">
        <v>10</v>
      </c>
      <c r="H18" s="23">
        <v>10</v>
      </c>
      <c r="I18" s="23">
        <v>10</v>
      </c>
      <c r="J18" s="23">
        <v>10</v>
      </c>
      <c r="K18" s="23"/>
      <c r="L18" s="23"/>
      <c r="M18" s="23"/>
      <c r="N18" s="23"/>
      <c r="O18" s="23"/>
      <c r="P18" s="23"/>
      <c r="Q18" s="23"/>
      <c r="R18" s="23"/>
      <c r="S18" s="23"/>
    </row>
    <row r="19" spans="2:19" ht="37.5" customHeight="1">
      <c r="B19" s="1"/>
      <c r="C19" s="3" t="s">
        <v>26</v>
      </c>
      <c r="D19" s="8" t="s">
        <v>15</v>
      </c>
      <c r="E19" s="23"/>
      <c r="F19" s="23">
        <v>20</v>
      </c>
      <c r="G19" s="23">
        <v>20</v>
      </c>
      <c r="H19" s="23">
        <v>20</v>
      </c>
      <c r="I19" s="23">
        <v>20</v>
      </c>
      <c r="J19" s="23">
        <v>20</v>
      </c>
      <c r="K19" s="23"/>
      <c r="L19" s="23"/>
      <c r="M19" s="23"/>
      <c r="N19" s="23"/>
      <c r="O19" s="23"/>
      <c r="P19" s="23"/>
      <c r="Q19" s="23"/>
      <c r="R19" s="23"/>
      <c r="S19" s="23"/>
    </row>
    <row r="20" spans="2:19" ht="37.5" customHeight="1">
      <c r="B20" s="1"/>
      <c r="C20" s="3" t="s">
        <v>27</v>
      </c>
      <c r="D20" s="20" t="s">
        <v>34</v>
      </c>
      <c r="E20" s="4">
        <f>E18*E19</f>
        <v>0</v>
      </c>
      <c r="F20" s="4">
        <f t="shared" ref="F20:S20" si="1">F18*F19</f>
        <v>200</v>
      </c>
      <c r="G20" s="4">
        <f t="shared" si="1"/>
        <v>200</v>
      </c>
      <c r="H20" s="4">
        <f t="shared" si="1"/>
        <v>200</v>
      </c>
      <c r="I20" s="4">
        <f t="shared" si="1"/>
        <v>200</v>
      </c>
      <c r="J20" s="4">
        <f t="shared" si="1"/>
        <v>200</v>
      </c>
      <c r="K20" s="4">
        <f t="shared" si="1"/>
        <v>0</v>
      </c>
      <c r="L20" s="4">
        <f t="shared" si="1"/>
        <v>0</v>
      </c>
      <c r="M20" s="4">
        <f t="shared" si="1"/>
        <v>0</v>
      </c>
      <c r="N20" s="4">
        <f t="shared" si="1"/>
        <v>0</v>
      </c>
      <c r="O20" s="4">
        <f t="shared" si="1"/>
        <v>0</v>
      </c>
      <c r="P20" s="4">
        <f t="shared" si="1"/>
        <v>0</v>
      </c>
      <c r="Q20" s="4">
        <f t="shared" si="1"/>
        <v>0</v>
      </c>
      <c r="R20" s="4">
        <f t="shared" si="1"/>
        <v>0</v>
      </c>
      <c r="S20" s="4">
        <f t="shared" si="1"/>
        <v>0</v>
      </c>
    </row>
    <row r="21" spans="2:19" ht="37.5" customHeight="1" thickBot="1">
      <c r="B21" s="1"/>
      <c r="C21" s="37" t="s">
        <v>28</v>
      </c>
      <c r="D21" s="9" t="s">
        <v>32</v>
      </c>
      <c r="E21" s="31">
        <f>IF(E18&gt;11,ROUNDUP(E20*1.25,0),(E18+3)*E19)</f>
        <v>0</v>
      </c>
      <c r="F21" s="31">
        <f>IF(F18&gt;11,ROUNDUP(F20*1.25,0),(F18+3)*F19)</f>
        <v>260</v>
      </c>
      <c r="G21" s="31">
        <f>IF(G18&gt;11,ROUNDUP(G20*1.25,0),(G18+3)*G19)</f>
        <v>260</v>
      </c>
      <c r="H21" s="24">
        <f>IF(H18&gt;11,ROUNDUP(H20*1.25,0),(H18+3)*H19)</f>
        <v>260</v>
      </c>
      <c r="I21" s="24">
        <f>IF(I18&gt;11,ROUNDUP(I20*1.25,0),(I18+3)*I19)</f>
        <v>260</v>
      </c>
      <c r="J21" s="24">
        <f t="shared" ref="J21:R21" si="2">IF(J18&gt;11,ROUNDUP(J20*1.25,0),(J18+3)*J19)</f>
        <v>260</v>
      </c>
      <c r="K21" s="24">
        <f t="shared" si="2"/>
        <v>0</v>
      </c>
      <c r="L21" s="24">
        <f t="shared" si="2"/>
        <v>0</v>
      </c>
      <c r="M21" s="24">
        <f t="shared" si="2"/>
        <v>0</v>
      </c>
      <c r="N21" s="24">
        <f t="shared" si="2"/>
        <v>0</v>
      </c>
      <c r="O21" s="24">
        <f t="shared" si="2"/>
        <v>0</v>
      </c>
      <c r="P21" s="24">
        <f t="shared" si="2"/>
        <v>0</v>
      </c>
      <c r="Q21" s="24">
        <f t="shared" si="2"/>
        <v>0</v>
      </c>
      <c r="R21" s="24">
        <f t="shared" si="2"/>
        <v>0</v>
      </c>
      <c r="S21" s="24">
        <f>IF(S18&gt;11,ROUNDUP(S20*1.25,0),(S18+3)*S19)</f>
        <v>0</v>
      </c>
    </row>
    <row r="22" spans="2:19" ht="37.5" customHeight="1" thickBot="1">
      <c r="B22" s="1"/>
      <c r="C22" s="37" t="s">
        <v>29</v>
      </c>
      <c r="D22" s="27" t="s">
        <v>33</v>
      </c>
      <c r="E22" s="33"/>
      <c r="F22" s="33"/>
      <c r="G22" s="33"/>
      <c r="H22" s="30">
        <f>SUM(E21:G21)</f>
        <v>520</v>
      </c>
      <c r="I22" s="4">
        <f t="shared" ref="I22:S22" si="3">SUM(F21:H21)</f>
        <v>780</v>
      </c>
      <c r="J22" s="4">
        <f>SUM(G21:I21)</f>
        <v>780</v>
      </c>
      <c r="K22" s="4">
        <f t="shared" si="3"/>
        <v>780</v>
      </c>
      <c r="L22" s="4">
        <f t="shared" si="3"/>
        <v>520</v>
      </c>
      <c r="M22" s="4">
        <f t="shared" si="3"/>
        <v>260</v>
      </c>
      <c r="N22" s="4">
        <f t="shared" si="3"/>
        <v>0</v>
      </c>
      <c r="O22" s="4">
        <f t="shared" si="3"/>
        <v>0</v>
      </c>
      <c r="P22" s="4">
        <f t="shared" si="3"/>
        <v>0</v>
      </c>
      <c r="Q22" s="4">
        <f t="shared" si="3"/>
        <v>0</v>
      </c>
      <c r="R22" s="4">
        <f t="shared" si="3"/>
        <v>0</v>
      </c>
      <c r="S22" s="4">
        <f t="shared" si="3"/>
        <v>0</v>
      </c>
    </row>
    <row r="23" spans="2:19" ht="37.5" customHeight="1">
      <c r="C23" s="37" t="s">
        <v>30</v>
      </c>
      <c r="D23" s="20" t="s">
        <v>35</v>
      </c>
      <c r="E23" s="32"/>
      <c r="F23" s="32"/>
      <c r="G23" s="32"/>
      <c r="H23" s="15" t="str">
        <f>IF(OR(E16="",E18="",E19="",F16="",F18="",F19="",G16="",G18="",G19=""),"error",IF(H17&gt;H22,"減算必要","減算不要"))</f>
        <v>error</v>
      </c>
      <c r="I23" s="15" t="str">
        <f t="shared" ref="I23:S23" si="4">IF(OR(F16="",F18="",F19="",G16="",G18="",G19="",H16="",H18="",H19=""),"error",IF(I17&gt;I22,"減算必要","減算不要"))</f>
        <v>減算必要</v>
      </c>
      <c r="J23" s="15" t="str">
        <f t="shared" si="4"/>
        <v>減算必要</v>
      </c>
      <c r="K23" s="15" t="str">
        <f t="shared" si="4"/>
        <v>減算不要</v>
      </c>
      <c r="L23" s="15" t="str">
        <f t="shared" si="4"/>
        <v>error</v>
      </c>
      <c r="M23" s="15" t="str">
        <f t="shared" si="4"/>
        <v>error</v>
      </c>
      <c r="N23" s="15" t="str">
        <f t="shared" si="4"/>
        <v>error</v>
      </c>
      <c r="O23" s="15" t="str">
        <f t="shared" si="4"/>
        <v>error</v>
      </c>
      <c r="P23" s="15" t="str">
        <f t="shared" si="4"/>
        <v>error</v>
      </c>
      <c r="Q23" s="15" t="str">
        <f t="shared" si="4"/>
        <v>error</v>
      </c>
      <c r="R23" s="15" t="str">
        <f t="shared" si="4"/>
        <v>error</v>
      </c>
      <c r="S23" s="15" t="str">
        <f t="shared" si="4"/>
        <v>error</v>
      </c>
    </row>
    <row r="24" spans="2:19" ht="7.5" customHeight="1">
      <c r="C24" s="16"/>
      <c r="D24" s="16"/>
      <c r="E24" s="17"/>
      <c r="F24" s="17"/>
      <c r="G24" s="17"/>
      <c r="H24" s="18"/>
      <c r="I24" s="18"/>
      <c r="J24" s="18"/>
      <c r="K24" s="18"/>
      <c r="L24" s="18"/>
      <c r="M24" s="18"/>
      <c r="N24" s="18"/>
      <c r="O24" s="18"/>
      <c r="P24" s="18"/>
      <c r="Q24" s="18"/>
      <c r="R24" s="18"/>
      <c r="S24" s="18"/>
    </row>
    <row r="25" spans="2:19" ht="28.15" customHeight="1">
      <c r="C25" s="57" t="s">
        <v>48</v>
      </c>
      <c r="D25" s="57"/>
      <c r="E25" s="57"/>
      <c r="F25" s="57"/>
      <c r="G25" s="57"/>
      <c r="H25" s="57"/>
      <c r="I25" s="57"/>
      <c r="J25" s="57"/>
      <c r="K25" s="57"/>
      <c r="L25" s="57"/>
      <c r="M25" s="57"/>
      <c r="N25" s="57"/>
      <c r="O25" s="57"/>
      <c r="P25" s="57"/>
      <c r="Q25" s="57"/>
      <c r="R25" s="57"/>
      <c r="S25" s="57"/>
    </row>
    <row r="26" spans="2:19" ht="18.75" customHeight="1">
      <c r="C26" s="21" t="s">
        <v>36</v>
      </c>
    </row>
  </sheetData>
  <mergeCells count="13">
    <mergeCell ref="C25:S25"/>
    <mergeCell ref="B9:F9"/>
    <mergeCell ref="G9:P9"/>
    <mergeCell ref="B10:F10"/>
    <mergeCell ref="G10:P10"/>
    <mergeCell ref="B11:F11"/>
    <mergeCell ref="G11:P11"/>
    <mergeCell ref="A1:T1"/>
    <mergeCell ref="C14:D15"/>
    <mergeCell ref="E14:G14"/>
    <mergeCell ref="A5:S5"/>
    <mergeCell ref="A6:S6"/>
    <mergeCell ref="A7:S7"/>
  </mergeCells>
  <phoneticPr fontId="3"/>
  <conditionalFormatting sqref="H24:S24">
    <cfRule type="containsText" dxfId="1" priority="7" operator="containsText" text="減算必要">
      <formula>NOT(ISERROR(SEARCH("減算必要",H24)))</formula>
    </cfRule>
  </conditionalFormatting>
  <conditionalFormatting sqref="H23:S23">
    <cfRule type="containsText" dxfId="0" priority="1" operator="containsText" text="減算必要">
      <formula>NOT(ISERROR(SEARCH("減算必要",H23)))</formula>
    </cfRule>
  </conditionalFormatting>
  <printOptions horizontalCentered="1"/>
  <pageMargins left="0.51181102362204722" right="0.51181102362204722" top="0.55118110236220474" bottom="0.55118110236220474" header="0.31496062992125984" footer="0.31496062992125984"/>
  <pageSetup paperSize="9" scale="66"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（要変更）記載例・表示内容の説明</vt:lpstr>
      <vt:lpstr>'（要変更）記載例・表示内容の説明'!Print_Area</vt:lpstr>
      <vt:lpstr>様式!Print_Area</vt:lpstr>
    </vt:vector>
  </TitlesOfParts>
  <Company>会計検査院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Kyoto</cp:lastModifiedBy>
  <cp:lastPrinted>2023-04-20T07:13:29Z</cp:lastPrinted>
  <dcterms:created xsi:type="dcterms:W3CDTF">2012-01-05T02:24:27Z</dcterms:created>
  <dcterms:modified xsi:type="dcterms:W3CDTF">2025-04-21T04:51:04Z</dcterms:modified>
</cp:coreProperties>
</file>