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docserve\docserve\free_space(2230020000)\【H29はぐくみ局移管先フォルダ】\０４民営保育施設\◎新フォルダ「運営担当」◎\20特別保育\02_時間外（延長）保育\02_利用実績集計表\☆現行\均等割減免廃止対応（特例期間のみ適用）\"/>
    </mc:Choice>
  </mc:AlternateContent>
  <xr:revisionPtr revIDLastSave="0" documentId="13_ncr:1_{C8686FE1-916E-42E9-BFCD-74A86026836C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Sheet1" sheetId="1" r:id="rId1"/>
  </sheets>
  <definedNames>
    <definedName name="_xlnm.Print_Area" localSheetId="0">Sheet1!$A$1:$AS$178</definedName>
    <definedName name="_xlnm.Print_Titles" localSheetId="0">Sheet1!$24:$27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A29" i="1" l="1"/>
  <c r="BB29" i="1"/>
  <c r="BC29" i="1"/>
  <c r="BD29" i="1"/>
  <c r="BE29" i="1"/>
  <c r="BF29" i="1"/>
  <c r="BG29" i="1"/>
  <c r="BH29" i="1"/>
  <c r="BI29" i="1"/>
  <c r="BJ29" i="1"/>
  <c r="BK29" i="1"/>
  <c r="BL29" i="1"/>
  <c r="BM29" i="1"/>
  <c r="BN29" i="1"/>
  <c r="BO29" i="1"/>
  <c r="BP29" i="1"/>
  <c r="BQ29" i="1"/>
  <c r="BR29" i="1"/>
  <c r="BA30" i="1"/>
  <c r="BB30" i="1"/>
  <c r="BC30" i="1"/>
  <c r="BD30" i="1"/>
  <c r="BE30" i="1"/>
  <c r="BF30" i="1"/>
  <c r="BG30" i="1"/>
  <c r="BH30" i="1"/>
  <c r="BI30" i="1"/>
  <c r="BJ30" i="1"/>
  <c r="BK30" i="1"/>
  <c r="BL30" i="1"/>
  <c r="BM30" i="1"/>
  <c r="BN30" i="1"/>
  <c r="BO30" i="1"/>
  <c r="BP30" i="1"/>
  <c r="BQ30" i="1"/>
  <c r="BR30" i="1"/>
  <c r="BA31" i="1"/>
  <c r="BB31" i="1"/>
  <c r="BC31" i="1"/>
  <c r="BD31" i="1"/>
  <c r="BE31" i="1"/>
  <c r="BF31" i="1"/>
  <c r="BG31" i="1"/>
  <c r="BH31" i="1"/>
  <c r="BI31" i="1"/>
  <c r="BJ31" i="1"/>
  <c r="BK31" i="1"/>
  <c r="BL31" i="1"/>
  <c r="BM31" i="1"/>
  <c r="BN31" i="1"/>
  <c r="BO31" i="1"/>
  <c r="BP31" i="1"/>
  <c r="BQ31" i="1"/>
  <c r="BR31" i="1"/>
  <c r="BA32" i="1"/>
  <c r="BB32" i="1"/>
  <c r="BC32" i="1"/>
  <c r="BD32" i="1"/>
  <c r="BE32" i="1"/>
  <c r="BF32" i="1"/>
  <c r="BG32" i="1"/>
  <c r="BH32" i="1"/>
  <c r="BI32" i="1"/>
  <c r="BJ32" i="1"/>
  <c r="BK32" i="1"/>
  <c r="BL32" i="1"/>
  <c r="BM32" i="1"/>
  <c r="BN32" i="1"/>
  <c r="BO32" i="1"/>
  <c r="BP32" i="1"/>
  <c r="BQ32" i="1"/>
  <c r="BR32" i="1"/>
  <c r="BA33" i="1"/>
  <c r="BB33" i="1"/>
  <c r="BC33" i="1"/>
  <c r="BD33" i="1"/>
  <c r="BE33" i="1"/>
  <c r="BF33" i="1"/>
  <c r="BG33" i="1"/>
  <c r="BH33" i="1"/>
  <c r="BI33" i="1"/>
  <c r="BJ33" i="1"/>
  <c r="BK33" i="1"/>
  <c r="BL33" i="1"/>
  <c r="BM33" i="1"/>
  <c r="BN33" i="1"/>
  <c r="BO33" i="1"/>
  <c r="BP33" i="1"/>
  <c r="BQ33" i="1"/>
  <c r="BR33" i="1"/>
  <c r="BA34" i="1"/>
  <c r="BB34" i="1"/>
  <c r="BC34" i="1"/>
  <c r="BD34" i="1"/>
  <c r="BE34" i="1"/>
  <c r="BF34" i="1"/>
  <c r="BG34" i="1"/>
  <c r="BH34" i="1"/>
  <c r="BI34" i="1"/>
  <c r="BJ34" i="1"/>
  <c r="BK34" i="1"/>
  <c r="BL34" i="1"/>
  <c r="BM34" i="1"/>
  <c r="BN34" i="1"/>
  <c r="BO34" i="1"/>
  <c r="BP34" i="1"/>
  <c r="BQ34" i="1"/>
  <c r="BR34" i="1"/>
  <c r="BA35" i="1"/>
  <c r="BB35" i="1"/>
  <c r="BC35" i="1"/>
  <c r="BD35" i="1"/>
  <c r="BE35" i="1"/>
  <c r="BF35" i="1"/>
  <c r="BG35" i="1"/>
  <c r="BH35" i="1"/>
  <c r="BI35" i="1"/>
  <c r="BJ35" i="1"/>
  <c r="BK35" i="1"/>
  <c r="BL35" i="1"/>
  <c r="BM35" i="1"/>
  <c r="BN35" i="1"/>
  <c r="BO35" i="1"/>
  <c r="BP35" i="1"/>
  <c r="BQ35" i="1"/>
  <c r="BR35" i="1"/>
  <c r="BA36" i="1"/>
  <c r="BB36" i="1"/>
  <c r="BC36" i="1"/>
  <c r="BD36" i="1"/>
  <c r="BE36" i="1"/>
  <c r="BF36" i="1"/>
  <c r="BG36" i="1"/>
  <c r="BH36" i="1"/>
  <c r="BI36" i="1"/>
  <c r="BJ36" i="1"/>
  <c r="BK36" i="1"/>
  <c r="BL36" i="1"/>
  <c r="BM36" i="1"/>
  <c r="BN36" i="1"/>
  <c r="BO36" i="1"/>
  <c r="BP36" i="1"/>
  <c r="BQ36" i="1"/>
  <c r="BR36" i="1"/>
  <c r="BA37" i="1"/>
  <c r="BB37" i="1"/>
  <c r="BC37" i="1"/>
  <c r="BD37" i="1"/>
  <c r="BE37" i="1"/>
  <c r="BF37" i="1"/>
  <c r="BG37" i="1"/>
  <c r="BH37" i="1"/>
  <c r="BI37" i="1"/>
  <c r="BJ37" i="1"/>
  <c r="BK37" i="1"/>
  <c r="BL37" i="1"/>
  <c r="BM37" i="1"/>
  <c r="BN37" i="1"/>
  <c r="BO37" i="1"/>
  <c r="BP37" i="1"/>
  <c r="BQ37" i="1"/>
  <c r="BR37" i="1"/>
  <c r="BA38" i="1"/>
  <c r="BB38" i="1"/>
  <c r="BC38" i="1"/>
  <c r="BD38" i="1"/>
  <c r="BE38" i="1"/>
  <c r="BF38" i="1"/>
  <c r="BG38" i="1"/>
  <c r="BH38" i="1"/>
  <c r="BI38" i="1"/>
  <c r="BJ38" i="1"/>
  <c r="BK38" i="1"/>
  <c r="BL38" i="1"/>
  <c r="BM38" i="1"/>
  <c r="BN38" i="1"/>
  <c r="BO38" i="1"/>
  <c r="BP38" i="1"/>
  <c r="BQ38" i="1"/>
  <c r="BR38" i="1"/>
  <c r="BA39" i="1"/>
  <c r="BB39" i="1"/>
  <c r="BC39" i="1"/>
  <c r="BD39" i="1"/>
  <c r="BE39" i="1"/>
  <c r="BF39" i="1"/>
  <c r="BG39" i="1"/>
  <c r="BH39" i="1"/>
  <c r="BI39" i="1"/>
  <c r="BJ39" i="1"/>
  <c r="BK39" i="1"/>
  <c r="BL39" i="1"/>
  <c r="BM39" i="1"/>
  <c r="BN39" i="1"/>
  <c r="BO39" i="1"/>
  <c r="BP39" i="1"/>
  <c r="BQ39" i="1"/>
  <c r="BR39" i="1"/>
  <c r="BA40" i="1"/>
  <c r="BB40" i="1"/>
  <c r="BC40" i="1"/>
  <c r="BD40" i="1"/>
  <c r="BE40" i="1"/>
  <c r="BF40" i="1"/>
  <c r="BG40" i="1"/>
  <c r="BH40" i="1"/>
  <c r="BI40" i="1"/>
  <c r="BJ40" i="1"/>
  <c r="BK40" i="1"/>
  <c r="BL40" i="1"/>
  <c r="BM40" i="1"/>
  <c r="BN40" i="1"/>
  <c r="BO40" i="1"/>
  <c r="BP40" i="1"/>
  <c r="BQ40" i="1"/>
  <c r="BR40" i="1"/>
  <c r="BA41" i="1"/>
  <c r="BB41" i="1"/>
  <c r="BC41" i="1"/>
  <c r="BD41" i="1"/>
  <c r="BE41" i="1"/>
  <c r="BF41" i="1"/>
  <c r="BG41" i="1"/>
  <c r="BH41" i="1"/>
  <c r="BI41" i="1"/>
  <c r="BJ41" i="1"/>
  <c r="BK41" i="1"/>
  <c r="BL41" i="1"/>
  <c r="BM41" i="1"/>
  <c r="BN41" i="1"/>
  <c r="BO41" i="1"/>
  <c r="BP41" i="1"/>
  <c r="BQ41" i="1"/>
  <c r="BR41" i="1"/>
  <c r="BA42" i="1"/>
  <c r="BB42" i="1"/>
  <c r="BC42" i="1"/>
  <c r="BD42" i="1"/>
  <c r="BE42" i="1"/>
  <c r="BF42" i="1"/>
  <c r="BG42" i="1"/>
  <c r="BH42" i="1"/>
  <c r="BI42" i="1"/>
  <c r="BJ42" i="1"/>
  <c r="BK42" i="1"/>
  <c r="BL42" i="1"/>
  <c r="BM42" i="1"/>
  <c r="BN42" i="1"/>
  <c r="BO42" i="1"/>
  <c r="BP42" i="1"/>
  <c r="BQ42" i="1"/>
  <c r="BR42" i="1"/>
  <c r="BA43" i="1"/>
  <c r="BB43" i="1"/>
  <c r="BC43" i="1"/>
  <c r="BD43" i="1"/>
  <c r="BE43" i="1"/>
  <c r="BF43" i="1"/>
  <c r="BG43" i="1"/>
  <c r="BH43" i="1"/>
  <c r="BI43" i="1"/>
  <c r="BJ43" i="1"/>
  <c r="BK43" i="1"/>
  <c r="BL43" i="1"/>
  <c r="BM43" i="1"/>
  <c r="BN43" i="1"/>
  <c r="BO43" i="1"/>
  <c r="BP43" i="1"/>
  <c r="BQ43" i="1"/>
  <c r="BR43" i="1"/>
  <c r="BA44" i="1"/>
  <c r="BB44" i="1"/>
  <c r="BC44" i="1"/>
  <c r="BD44" i="1"/>
  <c r="BE44" i="1"/>
  <c r="BF44" i="1"/>
  <c r="BG44" i="1"/>
  <c r="BH44" i="1"/>
  <c r="BI44" i="1"/>
  <c r="BJ44" i="1"/>
  <c r="BK44" i="1"/>
  <c r="BL44" i="1"/>
  <c r="BM44" i="1"/>
  <c r="BN44" i="1"/>
  <c r="BO44" i="1"/>
  <c r="BP44" i="1"/>
  <c r="BQ44" i="1"/>
  <c r="BR44" i="1"/>
  <c r="BA45" i="1"/>
  <c r="BB45" i="1"/>
  <c r="BC45" i="1"/>
  <c r="BD45" i="1"/>
  <c r="BE45" i="1"/>
  <c r="BF45" i="1"/>
  <c r="BG45" i="1"/>
  <c r="BH45" i="1"/>
  <c r="BI45" i="1"/>
  <c r="BJ45" i="1"/>
  <c r="BK45" i="1"/>
  <c r="BL45" i="1"/>
  <c r="BM45" i="1"/>
  <c r="BN45" i="1"/>
  <c r="BO45" i="1"/>
  <c r="BP45" i="1"/>
  <c r="BQ45" i="1"/>
  <c r="BR45" i="1"/>
  <c r="BA46" i="1"/>
  <c r="BB46" i="1"/>
  <c r="BC46" i="1"/>
  <c r="BD46" i="1"/>
  <c r="BE46" i="1"/>
  <c r="BF46" i="1"/>
  <c r="BG46" i="1"/>
  <c r="BH46" i="1"/>
  <c r="BI46" i="1"/>
  <c r="BJ46" i="1"/>
  <c r="BK46" i="1"/>
  <c r="BL46" i="1"/>
  <c r="BM46" i="1"/>
  <c r="BN46" i="1"/>
  <c r="BO46" i="1"/>
  <c r="BP46" i="1"/>
  <c r="BQ46" i="1"/>
  <c r="BR46" i="1"/>
  <c r="BA47" i="1"/>
  <c r="BB47" i="1"/>
  <c r="BC47" i="1"/>
  <c r="BD47" i="1"/>
  <c r="BE47" i="1"/>
  <c r="BF47" i="1"/>
  <c r="BG47" i="1"/>
  <c r="BH47" i="1"/>
  <c r="BI47" i="1"/>
  <c r="BJ47" i="1"/>
  <c r="BK47" i="1"/>
  <c r="BL47" i="1"/>
  <c r="BM47" i="1"/>
  <c r="BN47" i="1"/>
  <c r="BO47" i="1"/>
  <c r="BP47" i="1"/>
  <c r="BQ47" i="1"/>
  <c r="BR47" i="1"/>
  <c r="BA48" i="1"/>
  <c r="BB48" i="1"/>
  <c r="BC48" i="1"/>
  <c r="BD48" i="1"/>
  <c r="BE48" i="1"/>
  <c r="BF48" i="1"/>
  <c r="BG48" i="1"/>
  <c r="BH48" i="1"/>
  <c r="BI48" i="1"/>
  <c r="BJ48" i="1"/>
  <c r="BK48" i="1"/>
  <c r="BL48" i="1"/>
  <c r="BM48" i="1"/>
  <c r="BN48" i="1"/>
  <c r="BO48" i="1"/>
  <c r="BP48" i="1"/>
  <c r="BQ48" i="1"/>
  <c r="BR48" i="1"/>
  <c r="BA49" i="1"/>
  <c r="BB49" i="1"/>
  <c r="BC49" i="1"/>
  <c r="BD49" i="1"/>
  <c r="BE49" i="1"/>
  <c r="BF49" i="1"/>
  <c r="BG49" i="1"/>
  <c r="BH49" i="1"/>
  <c r="BI49" i="1"/>
  <c r="BJ49" i="1"/>
  <c r="BK49" i="1"/>
  <c r="BL49" i="1"/>
  <c r="BM49" i="1"/>
  <c r="BN49" i="1"/>
  <c r="BO49" i="1"/>
  <c r="BP49" i="1"/>
  <c r="BQ49" i="1"/>
  <c r="BR49" i="1"/>
  <c r="BA50" i="1"/>
  <c r="BB50" i="1"/>
  <c r="BC50" i="1"/>
  <c r="BD50" i="1"/>
  <c r="BE50" i="1"/>
  <c r="BF50" i="1"/>
  <c r="BG50" i="1"/>
  <c r="BH50" i="1"/>
  <c r="BI50" i="1"/>
  <c r="BJ50" i="1"/>
  <c r="BK50" i="1"/>
  <c r="BL50" i="1"/>
  <c r="BM50" i="1"/>
  <c r="BN50" i="1"/>
  <c r="BO50" i="1"/>
  <c r="BP50" i="1"/>
  <c r="BQ50" i="1"/>
  <c r="BR50" i="1"/>
  <c r="BA51" i="1"/>
  <c r="BB51" i="1"/>
  <c r="BC51" i="1"/>
  <c r="BD51" i="1"/>
  <c r="BE51" i="1"/>
  <c r="BF51" i="1"/>
  <c r="BG51" i="1"/>
  <c r="BH51" i="1"/>
  <c r="BI51" i="1"/>
  <c r="BJ51" i="1"/>
  <c r="BK51" i="1"/>
  <c r="BL51" i="1"/>
  <c r="BM51" i="1"/>
  <c r="BN51" i="1"/>
  <c r="BO51" i="1"/>
  <c r="BP51" i="1"/>
  <c r="BQ51" i="1"/>
  <c r="BR51" i="1"/>
  <c r="BA52" i="1"/>
  <c r="BB52" i="1"/>
  <c r="BC52" i="1"/>
  <c r="BD52" i="1"/>
  <c r="BE52" i="1"/>
  <c r="BF52" i="1"/>
  <c r="BG52" i="1"/>
  <c r="BH52" i="1"/>
  <c r="BI52" i="1"/>
  <c r="BJ52" i="1"/>
  <c r="BK52" i="1"/>
  <c r="BL52" i="1"/>
  <c r="BM52" i="1"/>
  <c r="BN52" i="1"/>
  <c r="BO52" i="1"/>
  <c r="BP52" i="1"/>
  <c r="BQ52" i="1"/>
  <c r="BR52" i="1"/>
  <c r="BA53" i="1"/>
  <c r="BB53" i="1"/>
  <c r="BC53" i="1"/>
  <c r="BD53" i="1"/>
  <c r="BE53" i="1"/>
  <c r="BF53" i="1"/>
  <c r="BG53" i="1"/>
  <c r="BH53" i="1"/>
  <c r="BI53" i="1"/>
  <c r="BJ53" i="1"/>
  <c r="BK53" i="1"/>
  <c r="BL53" i="1"/>
  <c r="BM53" i="1"/>
  <c r="BN53" i="1"/>
  <c r="BO53" i="1"/>
  <c r="BP53" i="1"/>
  <c r="BQ53" i="1"/>
  <c r="BR53" i="1"/>
  <c r="BA54" i="1"/>
  <c r="BB54" i="1"/>
  <c r="BC54" i="1"/>
  <c r="BD54" i="1"/>
  <c r="BE54" i="1"/>
  <c r="BF54" i="1"/>
  <c r="BG54" i="1"/>
  <c r="BH54" i="1"/>
  <c r="BI54" i="1"/>
  <c r="BJ54" i="1"/>
  <c r="BK54" i="1"/>
  <c r="BL54" i="1"/>
  <c r="BM54" i="1"/>
  <c r="BN54" i="1"/>
  <c r="BO54" i="1"/>
  <c r="BP54" i="1"/>
  <c r="BQ54" i="1"/>
  <c r="BR54" i="1"/>
  <c r="BA55" i="1"/>
  <c r="BB55" i="1"/>
  <c r="BC55" i="1"/>
  <c r="BD55" i="1"/>
  <c r="BE55" i="1"/>
  <c r="BF55" i="1"/>
  <c r="BG55" i="1"/>
  <c r="BH55" i="1"/>
  <c r="BI55" i="1"/>
  <c r="BJ55" i="1"/>
  <c r="BK55" i="1"/>
  <c r="BL55" i="1"/>
  <c r="BM55" i="1"/>
  <c r="BN55" i="1"/>
  <c r="BO55" i="1"/>
  <c r="BP55" i="1"/>
  <c r="BQ55" i="1"/>
  <c r="BR55" i="1"/>
  <c r="BA56" i="1"/>
  <c r="BB56" i="1"/>
  <c r="BC56" i="1"/>
  <c r="BD56" i="1"/>
  <c r="BE56" i="1"/>
  <c r="BF56" i="1"/>
  <c r="BG56" i="1"/>
  <c r="BH56" i="1"/>
  <c r="BI56" i="1"/>
  <c r="BJ56" i="1"/>
  <c r="BK56" i="1"/>
  <c r="BL56" i="1"/>
  <c r="BM56" i="1"/>
  <c r="BN56" i="1"/>
  <c r="BO56" i="1"/>
  <c r="BP56" i="1"/>
  <c r="BQ56" i="1"/>
  <c r="BR56" i="1"/>
  <c r="BA57" i="1"/>
  <c r="BB57" i="1"/>
  <c r="BC57" i="1"/>
  <c r="BD57" i="1"/>
  <c r="BE57" i="1"/>
  <c r="BF57" i="1"/>
  <c r="BG57" i="1"/>
  <c r="BH57" i="1"/>
  <c r="BI57" i="1"/>
  <c r="BJ57" i="1"/>
  <c r="BK57" i="1"/>
  <c r="BL57" i="1"/>
  <c r="BM57" i="1"/>
  <c r="BN57" i="1"/>
  <c r="BO57" i="1"/>
  <c r="BP57" i="1"/>
  <c r="BQ57" i="1"/>
  <c r="BR57" i="1"/>
  <c r="BA58" i="1"/>
  <c r="BB58" i="1"/>
  <c r="BC58" i="1"/>
  <c r="BD58" i="1"/>
  <c r="BE58" i="1"/>
  <c r="BF58" i="1"/>
  <c r="BG58" i="1"/>
  <c r="BH58" i="1"/>
  <c r="BI58" i="1"/>
  <c r="BJ58" i="1"/>
  <c r="BK58" i="1"/>
  <c r="BL58" i="1"/>
  <c r="BM58" i="1"/>
  <c r="BN58" i="1"/>
  <c r="BO58" i="1"/>
  <c r="BP58" i="1"/>
  <c r="BQ58" i="1"/>
  <c r="BR58" i="1"/>
  <c r="BA59" i="1"/>
  <c r="BB59" i="1"/>
  <c r="BC59" i="1"/>
  <c r="BD59" i="1"/>
  <c r="BE59" i="1"/>
  <c r="BF59" i="1"/>
  <c r="BG59" i="1"/>
  <c r="BH59" i="1"/>
  <c r="BI59" i="1"/>
  <c r="BJ59" i="1"/>
  <c r="BK59" i="1"/>
  <c r="BL59" i="1"/>
  <c r="BM59" i="1"/>
  <c r="BN59" i="1"/>
  <c r="BO59" i="1"/>
  <c r="BP59" i="1"/>
  <c r="BQ59" i="1"/>
  <c r="BR59" i="1"/>
  <c r="BA60" i="1"/>
  <c r="BB60" i="1"/>
  <c r="BC60" i="1"/>
  <c r="BD60" i="1"/>
  <c r="BE60" i="1"/>
  <c r="BF60" i="1"/>
  <c r="BG60" i="1"/>
  <c r="BH60" i="1"/>
  <c r="BI60" i="1"/>
  <c r="BJ60" i="1"/>
  <c r="BK60" i="1"/>
  <c r="BL60" i="1"/>
  <c r="BM60" i="1"/>
  <c r="BN60" i="1"/>
  <c r="BO60" i="1"/>
  <c r="BP60" i="1"/>
  <c r="BQ60" i="1"/>
  <c r="BR60" i="1"/>
  <c r="BA61" i="1"/>
  <c r="BB61" i="1"/>
  <c r="BC61" i="1"/>
  <c r="BD61" i="1"/>
  <c r="BE61" i="1"/>
  <c r="BF61" i="1"/>
  <c r="BG61" i="1"/>
  <c r="BH61" i="1"/>
  <c r="BI61" i="1"/>
  <c r="BJ61" i="1"/>
  <c r="BK61" i="1"/>
  <c r="BL61" i="1"/>
  <c r="BM61" i="1"/>
  <c r="BN61" i="1"/>
  <c r="BO61" i="1"/>
  <c r="BP61" i="1"/>
  <c r="BQ61" i="1"/>
  <c r="BR61" i="1"/>
  <c r="BA62" i="1"/>
  <c r="BB62" i="1"/>
  <c r="BC62" i="1"/>
  <c r="BD62" i="1"/>
  <c r="BE62" i="1"/>
  <c r="BF62" i="1"/>
  <c r="BG62" i="1"/>
  <c r="BH62" i="1"/>
  <c r="BI62" i="1"/>
  <c r="BJ62" i="1"/>
  <c r="BK62" i="1"/>
  <c r="BL62" i="1"/>
  <c r="BM62" i="1"/>
  <c r="BN62" i="1"/>
  <c r="BO62" i="1"/>
  <c r="BP62" i="1"/>
  <c r="BQ62" i="1"/>
  <c r="BR62" i="1"/>
  <c r="BA63" i="1"/>
  <c r="BB63" i="1"/>
  <c r="BC63" i="1"/>
  <c r="BD63" i="1"/>
  <c r="BE63" i="1"/>
  <c r="BF63" i="1"/>
  <c r="BG63" i="1"/>
  <c r="BH63" i="1"/>
  <c r="BI63" i="1"/>
  <c r="BJ63" i="1"/>
  <c r="BK63" i="1"/>
  <c r="BL63" i="1"/>
  <c r="BM63" i="1"/>
  <c r="BN63" i="1"/>
  <c r="BO63" i="1"/>
  <c r="BP63" i="1"/>
  <c r="BQ63" i="1"/>
  <c r="BR63" i="1"/>
  <c r="BA64" i="1"/>
  <c r="BB64" i="1"/>
  <c r="BC64" i="1"/>
  <c r="BD64" i="1"/>
  <c r="BE64" i="1"/>
  <c r="BF64" i="1"/>
  <c r="BG64" i="1"/>
  <c r="BH64" i="1"/>
  <c r="BI64" i="1"/>
  <c r="BJ64" i="1"/>
  <c r="BK64" i="1"/>
  <c r="BL64" i="1"/>
  <c r="BM64" i="1"/>
  <c r="BN64" i="1"/>
  <c r="BO64" i="1"/>
  <c r="BP64" i="1"/>
  <c r="BQ64" i="1"/>
  <c r="BR64" i="1"/>
  <c r="BA65" i="1"/>
  <c r="BB65" i="1"/>
  <c r="BC65" i="1"/>
  <c r="BD65" i="1"/>
  <c r="BE65" i="1"/>
  <c r="BF65" i="1"/>
  <c r="BG65" i="1"/>
  <c r="BH65" i="1"/>
  <c r="BI65" i="1"/>
  <c r="BJ65" i="1"/>
  <c r="BK65" i="1"/>
  <c r="BL65" i="1"/>
  <c r="BM65" i="1"/>
  <c r="BN65" i="1"/>
  <c r="BO65" i="1"/>
  <c r="BP65" i="1"/>
  <c r="BQ65" i="1"/>
  <c r="BR65" i="1"/>
  <c r="BA66" i="1"/>
  <c r="BB66" i="1"/>
  <c r="BC66" i="1"/>
  <c r="BD66" i="1"/>
  <c r="BE66" i="1"/>
  <c r="BF66" i="1"/>
  <c r="BG66" i="1"/>
  <c r="BH66" i="1"/>
  <c r="BI66" i="1"/>
  <c r="BJ66" i="1"/>
  <c r="BK66" i="1"/>
  <c r="BL66" i="1"/>
  <c r="BM66" i="1"/>
  <c r="BN66" i="1"/>
  <c r="BO66" i="1"/>
  <c r="BP66" i="1"/>
  <c r="BQ66" i="1"/>
  <c r="BR66" i="1"/>
  <c r="BA67" i="1"/>
  <c r="BB67" i="1"/>
  <c r="BC67" i="1"/>
  <c r="BD67" i="1"/>
  <c r="BE67" i="1"/>
  <c r="BF67" i="1"/>
  <c r="BG67" i="1"/>
  <c r="BH67" i="1"/>
  <c r="BI67" i="1"/>
  <c r="BJ67" i="1"/>
  <c r="BK67" i="1"/>
  <c r="BL67" i="1"/>
  <c r="BM67" i="1"/>
  <c r="BN67" i="1"/>
  <c r="BO67" i="1"/>
  <c r="BP67" i="1"/>
  <c r="BQ67" i="1"/>
  <c r="BR67" i="1"/>
  <c r="BA68" i="1"/>
  <c r="BB68" i="1"/>
  <c r="BC68" i="1"/>
  <c r="BD68" i="1"/>
  <c r="BE68" i="1"/>
  <c r="BF68" i="1"/>
  <c r="BG68" i="1"/>
  <c r="BH68" i="1"/>
  <c r="BI68" i="1"/>
  <c r="BJ68" i="1"/>
  <c r="BK68" i="1"/>
  <c r="BL68" i="1"/>
  <c r="BM68" i="1"/>
  <c r="BN68" i="1"/>
  <c r="BO68" i="1"/>
  <c r="BP68" i="1"/>
  <c r="BQ68" i="1"/>
  <c r="BR68" i="1"/>
  <c r="BA69" i="1"/>
  <c r="BB69" i="1"/>
  <c r="BC69" i="1"/>
  <c r="BD69" i="1"/>
  <c r="BE69" i="1"/>
  <c r="BF69" i="1"/>
  <c r="BG69" i="1"/>
  <c r="BH69" i="1"/>
  <c r="BI69" i="1"/>
  <c r="BJ69" i="1"/>
  <c r="BK69" i="1"/>
  <c r="BL69" i="1"/>
  <c r="BM69" i="1"/>
  <c r="BN69" i="1"/>
  <c r="BO69" i="1"/>
  <c r="BP69" i="1"/>
  <c r="BQ69" i="1"/>
  <c r="BR69" i="1"/>
  <c r="BA70" i="1"/>
  <c r="BB70" i="1"/>
  <c r="BC70" i="1"/>
  <c r="BD70" i="1"/>
  <c r="BE70" i="1"/>
  <c r="BF70" i="1"/>
  <c r="BG70" i="1"/>
  <c r="BH70" i="1"/>
  <c r="BI70" i="1"/>
  <c r="BJ70" i="1"/>
  <c r="BK70" i="1"/>
  <c r="BL70" i="1"/>
  <c r="BM70" i="1"/>
  <c r="BN70" i="1"/>
  <c r="BO70" i="1"/>
  <c r="BP70" i="1"/>
  <c r="BQ70" i="1"/>
  <c r="BR70" i="1"/>
  <c r="BA71" i="1"/>
  <c r="BB71" i="1"/>
  <c r="BC71" i="1"/>
  <c r="BD71" i="1"/>
  <c r="BE71" i="1"/>
  <c r="BF71" i="1"/>
  <c r="BG71" i="1"/>
  <c r="BH71" i="1"/>
  <c r="BI71" i="1"/>
  <c r="BJ71" i="1"/>
  <c r="BK71" i="1"/>
  <c r="BL71" i="1"/>
  <c r="BM71" i="1"/>
  <c r="BN71" i="1"/>
  <c r="BO71" i="1"/>
  <c r="BP71" i="1"/>
  <c r="BQ71" i="1"/>
  <c r="BR71" i="1"/>
  <c r="BA72" i="1"/>
  <c r="BB72" i="1"/>
  <c r="BC72" i="1"/>
  <c r="BD72" i="1"/>
  <c r="BE72" i="1"/>
  <c r="BF72" i="1"/>
  <c r="BG72" i="1"/>
  <c r="BH72" i="1"/>
  <c r="BI72" i="1"/>
  <c r="BJ72" i="1"/>
  <c r="BK72" i="1"/>
  <c r="BL72" i="1"/>
  <c r="BM72" i="1"/>
  <c r="BN72" i="1"/>
  <c r="BO72" i="1"/>
  <c r="BP72" i="1"/>
  <c r="BQ72" i="1"/>
  <c r="BR72" i="1"/>
  <c r="BA73" i="1"/>
  <c r="BB73" i="1"/>
  <c r="BC73" i="1"/>
  <c r="BD73" i="1"/>
  <c r="BE73" i="1"/>
  <c r="BF73" i="1"/>
  <c r="BG73" i="1"/>
  <c r="BH73" i="1"/>
  <c r="BI73" i="1"/>
  <c r="BJ73" i="1"/>
  <c r="BK73" i="1"/>
  <c r="BL73" i="1"/>
  <c r="BM73" i="1"/>
  <c r="BN73" i="1"/>
  <c r="BO73" i="1"/>
  <c r="BP73" i="1"/>
  <c r="BQ73" i="1"/>
  <c r="BR73" i="1"/>
  <c r="BA74" i="1"/>
  <c r="BB74" i="1"/>
  <c r="BC74" i="1"/>
  <c r="BD74" i="1"/>
  <c r="BE74" i="1"/>
  <c r="BF74" i="1"/>
  <c r="BG74" i="1"/>
  <c r="BH74" i="1"/>
  <c r="BI74" i="1"/>
  <c r="BJ74" i="1"/>
  <c r="BK74" i="1"/>
  <c r="BL74" i="1"/>
  <c r="BM74" i="1"/>
  <c r="BN74" i="1"/>
  <c r="BO74" i="1"/>
  <c r="BP74" i="1"/>
  <c r="BQ74" i="1"/>
  <c r="BR74" i="1"/>
  <c r="BA75" i="1"/>
  <c r="BB75" i="1"/>
  <c r="BC75" i="1"/>
  <c r="BD75" i="1"/>
  <c r="BE75" i="1"/>
  <c r="BF75" i="1"/>
  <c r="BG75" i="1"/>
  <c r="BH75" i="1"/>
  <c r="BI75" i="1"/>
  <c r="BJ75" i="1"/>
  <c r="BK75" i="1"/>
  <c r="BL75" i="1"/>
  <c r="BM75" i="1"/>
  <c r="BN75" i="1"/>
  <c r="BO75" i="1"/>
  <c r="BP75" i="1"/>
  <c r="BQ75" i="1"/>
  <c r="BR75" i="1"/>
  <c r="BA76" i="1"/>
  <c r="BB76" i="1"/>
  <c r="BC76" i="1"/>
  <c r="BD76" i="1"/>
  <c r="BE76" i="1"/>
  <c r="BF76" i="1"/>
  <c r="BG76" i="1"/>
  <c r="BH76" i="1"/>
  <c r="BI76" i="1"/>
  <c r="BJ76" i="1"/>
  <c r="BK76" i="1"/>
  <c r="BL76" i="1"/>
  <c r="BM76" i="1"/>
  <c r="BN76" i="1"/>
  <c r="BO76" i="1"/>
  <c r="BP76" i="1"/>
  <c r="BQ76" i="1"/>
  <c r="BR76" i="1"/>
  <c r="BA77" i="1"/>
  <c r="BB77" i="1"/>
  <c r="BC77" i="1"/>
  <c r="BD77" i="1"/>
  <c r="BE77" i="1"/>
  <c r="BF77" i="1"/>
  <c r="BG77" i="1"/>
  <c r="BH77" i="1"/>
  <c r="BI77" i="1"/>
  <c r="BJ77" i="1"/>
  <c r="BK77" i="1"/>
  <c r="BL77" i="1"/>
  <c r="BM77" i="1"/>
  <c r="BN77" i="1"/>
  <c r="BO77" i="1"/>
  <c r="BP77" i="1"/>
  <c r="BQ77" i="1"/>
  <c r="BR77" i="1"/>
  <c r="BA78" i="1"/>
  <c r="BB78" i="1"/>
  <c r="BC78" i="1"/>
  <c r="BD78" i="1"/>
  <c r="BE78" i="1"/>
  <c r="BF78" i="1"/>
  <c r="BG78" i="1"/>
  <c r="BH78" i="1"/>
  <c r="BI78" i="1"/>
  <c r="BJ78" i="1"/>
  <c r="BK78" i="1"/>
  <c r="BL78" i="1"/>
  <c r="BM78" i="1"/>
  <c r="BN78" i="1"/>
  <c r="BO78" i="1"/>
  <c r="BP78" i="1"/>
  <c r="BQ78" i="1"/>
  <c r="BR78" i="1"/>
  <c r="BA79" i="1"/>
  <c r="BB79" i="1"/>
  <c r="BC79" i="1"/>
  <c r="BD79" i="1"/>
  <c r="BE79" i="1"/>
  <c r="BF79" i="1"/>
  <c r="BG79" i="1"/>
  <c r="BH79" i="1"/>
  <c r="BI79" i="1"/>
  <c r="BJ79" i="1"/>
  <c r="BK79" i="1"/>
  <c r="BL79" i="1"/>
  <c r="BM79" i="1"/>
  <c r="BN79" i="1"/>
  <c r="BO79" i="1"/>
  <c r="BP79" i="1"/>
  <c r="BQ79" i="1"/>
  <c r="BR79" i="1"/>
  <c r="BA80" i="1"/>
  <c r="BB80" i="1"/>
  <c r="BC80" i="1"/>
  <c r="BD80" i="1"/>
  <c r="BE80" i="1"/>
  <c r="BF80" i="1"/>
  <c r="BG80" i="1"/>
  <c r="BH80" i="1"/>
  <c r="BI80" i="1"/>
  <c r="BJ80" i="1"/>
  <c r="BK80" i="1"/>
  <c r="BL80" i="1"/>
  <c r="BM80" i="1"/>
  <c r="BN80" i="1"/>
  <c r="BO80" i="1"/>
  <c r="BP80" i="1"/>
  <c r="BQ80" i="1"/>
  <c r="BR80" i="1"/>
  <c r="BA81" i="1"/>
  <c r="BB81" i="1"/>
  <c r="BC81" i="1"/>
  <c r="BD81" i="1"/>
  <c r="BE81" i="1"/>
  <c r="BF81" i="1"/>
  <c r="BG81" i="1"/>
  <c r="BH81" i="1"/>
  <c r="BI81" i="1"/>
  <c r="BJ81" i="1"/>
  <c r="BK81" i="1"/>
  <c r="BL81" i="1"/>
  <c r="BM81" i="1"/>
  <c r="BN81" i="1"/>
  <c r="BO81" i="1"/>
  <c r="BP81" i="1"/>
  <c r="BQ81" i="1"/>
  <c r="BR81" i="1"/>
  <c r="BA82" i="1"/>
  <c r="BB82" i="1"/>
  <c r="BC82" i="1"/>
  <c r="BD82" i="1"/>
  <c r="BE82" i="1"/>
  <c r="BF82" i="1"/>
  <c r="BG82" i="1"/>
  <c r="BH82" i="1"/>
  <c r="BI82" i="1"/>
  <c r="BJ82" i="1"/>
  <c r="BK82" i="1"/>
  <c r="BL82" i="1"/>
  <c r="BM82" i="1"/>
  <c r="BN82" i="1"/>
  <c r="BO82" i="1"/>
  <c r="BP82" i="1"/>
  <c r="BQ82" i="1"/>
  <c r="BR82" i="1"/>
  <c r="BA83" i="1"/>
  <c r="BB83" i="1"/>
  <c r="BC83" i="1"/>
  <c r="BD83" i="1"/>
  <c r="BE83" i="1"/>
  <c r="BF83" i="1"/>
  <c r="BG83" i="1"/>
  <c r="BH83" i="1"/>
  <c r="BI83" i="1"/>
  <c r="BJ83" i="1"/>
  <c r="BK83" i="1"/>
  <c r="BL83" i="1"/>
  <c r="BM83" i="1"/>
  <c r="BN83" i="1"/>
  <c r="BO83" i="1"/>
  <c r="BP83" i="1"/>
  <c r="BQ83" i="1"/>
  <c r="BR83" i="1"/>
  <c r="BA84" i="1"/>
  <c r="BB84" i="1"/>
  <c r="BC84" i="1"/>
  <c r="BD84" i="1"/>
  <c r="BE84" i="1"/>
  <c r="BF84" i="1"/>
  <c r="BG84" i="1"/>
  <c r="BH84" i="1"/>
  <c r="BI84" i="1"/>
  <c r="BJ84" i="1"/>
  <c r="BK84" i="1"/>
  <c r="BL84" i="1"/>
  <c r="BM84" i="1"/>
  <c r="BN84" i="1"/>
  <c r="BO84" i="1"/>
  <c r="BP84" i="1"/>
  <c r="BQ84" i="1"/>
  <c r="BR84" i="1"/>
  <c r="BA85" i="1"/>
  <c r="BB85" i="1"/>
  <c r="BC85" i="1"/>
  <c r="BD85" i="1"/>
  <c r="BE85" i="1"/>
  <c r="BF85" i="1"/>
  <c r="BG85" i="1"/>
  <c r="BH85" i="1"/>
  <c r="BI85" i="1"/>
  <c r="BJ85" i="1"/>
  <c r="BK85" i="1"/>
  <c r="BL85" i="1"/>
  <c r="BM85" i="1"/>
  <c r="BN85" i="1"/>
  <c r="BO85" i="1"/>
  <c r="BP85" i="1"/>
  <c r="BQ85" i="1"/>
  <c r="BR85" i="1"/>
  <c r="BA86" i="1"/>
  <c r="BB86" i="1"/>
  <c r="BC86" i="1"/>
  <c r="BD86" i="1"/>
  <c r="BE86" i="1"/>
  <c r="BF86" i="1"/>
  <c r="BG86" i="1"/>
  <c r="BH86" i="1"/>
  <c r="BI86" i="1"/>
  <c r="BJ86" i="1"/>
  <c r="BK86" i="1"/>
  <c r="BL86" i="1"/>
  <c r="BM86" i="1"/>
  <c r="BN86" i="1"/>
  <c r="BO86" i="1"/>
  <c r="BP86" i="1"/>
  <c r="BQ86" i="1"/>
  <c r="BR86" i="1"/>
  <c r="BA87" i="1"/>
  <c r="BB87" i="1"/>
  <c r="BC87" i="1"/>
  <c r="BD87" i="1"/>
  <c r="BE87" i="1"/>
  <c r="BF87" i="1"/>
  <c r="BG87" i="1"/>
  <c r="BH87" i="1"/>
  <c r="BI87" i="1"/>
  <c r="BJ87" i="1"/>
  <c r="BK87" i="1"/>
  <c r="BL87" i="1"/>
  <c r="BM87" i="1"/>
  <c r="BN87" i="1"/>
  <c r="BO87" i="1"/>
  <c r="BP87" i="1"/>
  <c r="BQ87" i="1"/>
  <c r="BR87" i="1"/>
  <c r="BA88" i="1"/>
  <c r="BB88" i="1"/>
  <c r="BC88" i="1"/>
  <c r="BD88" i="1"/>
  <c r="BE88" i="1"/>
  <c r="BF88" i="1"/>
  <c r="BG88" i="1"/>
  <c r="BH88" i="1"/>
  <c r="BI88" i="1"/>
  <c r="BJ88" i="1"/>
  <c r="BK88" i="1"/>
  <c r="BL88" i="1"/>
  <c r="BM88" i="1"/>
  <c r="BN88" i="1"/>
  <c r="BO88" i="1"/>
  <c r="BP88" i="1"/>
  <c r="BQ88" i="1"/>
  <c r="BR88" i="1"/>
  <c r="BA89" i="1"/>
  <c r="BB89" i="1"/>
  <c r="BC89" i="1"/>
  <c r="BD89" i="1"/>
  <c r="BE89" i="1"/>
  <c r="BF89" i="1"/>
  <c r="BG89" i="1"/>
  <c r="BH89" i="1"/>
  <c r="BI89" i="1"/>
  <c r="BJ89" i="1"/>
  <c r="BK89" i="1"/>
  <c r="BL89" i="1"/>
  <c r="BM89" i="1"/>
  <c r="BN89" i="1"/>
  <c r="BO89" i="1"/>
  <c r="BP89" i="1"/>
  <c r="BQ89" i="1"/>
  <c r="BR89" i="1"/>
  <c r="BA90" i="1"/>
  <c r="BB90" i="1"/>
  <c r="BC90" i="1"/>
  <c r="BD90" i="1"/>
  <c r="BE90" i="1"/>
  <c r="BF90" i="1"/>
  <c r="BG90" i="1"/>
  <c r="BH90" i="1"/>
  <c r="BI90" i="1"/>
  <c r="BJ90" i="1"/>
  <c r="BK90" i="1"/>
  <c r="BL90" i="1"/>
  <c r="BM90" i="1"/>
  <c r="BN90" i="1"/>
  <c r="BO90" i="1"/>
  <c r="BP90" i="1"/>
  <c r="BQ90" i="1"/>
  <c r="BR90" i="1"/>
  <c r="BA91" i="1"/>
  <c r="BB91" i="1"/>
  <c r="BC91" i="1"/>
  <c r="BD91" i="1"/>
  <c r="BE91" i="1"/>
  <c r="BF91" i="1"/>
  <c r="BG91" i="1"/>
  <c r="BH91" i="1"/>
  <c r="BI91" i="1"/>
  <c r="BJ91" i="1"/>
  <c r="BK91" i="1"/>
  <c r="BL91" i="1"/>
  <c r="BM91" i="1"/>
  <c r="BN91" i="1"/>
  <c r="BO91" i="1"/>
  <c r="BP91" i="1"/>
  <c r="BQ91" i="1"/>
  <c r="BR91" i="1"/>
  <c r="BA92" i="1"/>
  <c r="BB92" i="1"/>
  <c r="BC92" i="1"/>
  <c r="BD92" i="1"/>
  <c r="BE92" i="1"/>
  <c r="BF92" i="1"/>
  <c r="BG92" i="1"/>
  <c r="BH92" i="1"/>
  <c r="BI92" i="1"/>
  <c r="BJ92" i="1"/>
  <c r="BK92" i="1"/>
  <c r="BL92" i="1"/>
  <c r="BM92" i="1"/>
  <c r="BN92" i="1"/>
  <c r="BO92" i="1"/>
  <c r="BP92" i="1"/>
  <c r="BQ92" i="1"/>
  <c r="BR92" i="1"/>
  <c r="BA93" i="1"/>
  <c r="BB93" i="1"/>
  <c r="BC93" i="1"/>
  <c r="BD93" i="1"/>
  <c r="BE93" i="1"/>
  <c r="BF93" i="1"/>
  <c r="BG93" i="1"/>
  <c r="BH93" i="1"/>
  <c r="BI93" i="1"/>
  <c r="BJ93" i="1"/>
  <c r="BK93" i="1"/>
  <c r="BL93" i="1"/>
  <c r="BM93" i="1"/>
  <c r="BN93" i="1"/>
  <c r="BO93" i="1"/>
  <c r="BP93" i="1"/>
  <c r="BQ93" i="1"/>
  <c r="BR93" i="1"/>
  <c r="BA94" i="1"/>
  <c r="BB94" i="1"/>
  <c r="BC94" i="1"/>
  <c r="BD94" i="1"/>
  <c r="BE94" i="1"/>
  <c r="BF94" i="1"/>
  <c r="BG94" i="1"/>
  <c r="BH94" i="1"/>
  <c r="BI94" i="1"/>
  <c r="BJ94" i="1"/>
  <c r="BK94" i="1"/>
  <c r="BL94" i="1"/>
  <c r="BM94" i="1"/>
  <c r="BN94" i="1"/>
  <c r="BO94" i="1"/>
  <c r="BP94" i="1"/>
  <c r="BQ94" i="1"/>
  <c r="BR94" i="1"/>
  <c r="BA95" i="1"/>
  <c r="BB95" i="1"/>
  <c r="BC95" i="1"/>
  <c r="BD95" i="1"/>
  <c r="BE95" i="1"/>
  <c r="BF95" i="1"/>
  <c r="BG95" i="1"/>
  <c r="BH95" i="1"/>
  <c r="BI95" i="1"/>
  <c r="BJ95" i="1"/>
  <c r="BK95" i="1"/>
  <c r="BL95" i="1"/>
  <c r="BM95" i="1"/>
  <c r="BN95" i="1"/>
  <c r="BO95" i="1"/>
  <c r="BP95" i="1"/>
  <c r="BQ95" i="1"/>
  <c r="BR95" i="1"/>
  <c r="BA96" i="1"/>
  <c r="BB96" i="1"/>
  <c r="BC96" i="1"/>
  <c r="BD96" i="1"/>
  <c r="BE96" i="1"/>
  <c r="BF96" i="1"/>
  <c r="BG96" i="1"/>
  <c r="BH96" i="1"/>
  <c r="BI96" i="1"/>
  <c r="BJ96" i="1"/>
  <c r="BK96" i="1"/>
  <c r="BL96" i="1"/>
  <c r="BM96" i="1"/>
  <c r="BN96" i="1"/>
  <c r="BO96" i="1"/>
  <c r="BP96" i="1"/>
  <c r="BQ96" i="1"/>
  <c r="BR96" i="1"/>
  <c r="BA97" i="1"/>
  <c r="BB97" i="1"/>
  <c r="BC97" i="1"/>
  <c r="BD97" i="1"/>
  <c r="BE97" i="1"/>
  <c r="BF97" i="1"/>
  <c r="BG97" i="1"/>
  <c r="BH97" i="1"/>
  <c r="BI97" i="1"/>
  <c r="BJ97" i="1"/>
  <c r="BK97" i="1"/>
  <c r="BL97" i="1"/>
  <c r="BM97" i="1"/>
  <c r="BN97" i="1"/>
  <c r="BO97" i="1"/>
  <c r="BP97" i="1"/>
  <c r="BQ97" i="1"/>
  <c r="BR97" i="1"/>
  <c r="BA98" i="1"/>
  <c r="BB98" i="1"/>
  <c r="BC98" i="1"/>
  <c r="BD98" i="1"/>
  <c r="BE98" i="1"/>
  <c r="BF98" i="1"/>
  <c r="BG98" i="1"/>
  <c r="BH98" i="1"/>
  <c r="BI98" i="1"/>
  <c r="BJ98" i="1"/>
  <c r="BK98" i="1"/>
  <c r="BL98" i="1"/>
  <c r="BM98" i="1"/>
  <c r="BN98" i="1"/>
  <c r="BO98" i="1"/>
  <c r="BP98" i="1"/>
  <c r="BQ98" i="1"/>
  <c r="BR98" i="1"/>
  <c r="BA99" i="1"/>
  <c r="BB99" i="1"/>
  <c r="BC99" i="1"/>
  <c r="BD99" i="1"/>
  <c r="BE99" i="1"/>
  <c r="BF99" i="1"/>
  <c r="BG99" i="1"/>
  <c r="BH99" i="1"/>
  <c r="BI99" i="1"/>
  <c r="BJ99" i="1"/>
  <c r="BK99" i="1"/>
  <c r="BL99" i="1"/>
  <c r="BM99" i="1"/>
  <c r="BN99" i="1"/>
  <c r="BO99" i="1"/>
  <c r="BP99" i="1"/>
  <c r="BQ99" i="1"/>
  <c r="BR99" i="1"/>
  <c r="BA100" i="1"/>
  <c r="BB100" i="1"/>
  <c r="BC100" i="1"/>
  <c r="BD100" i="1"/>
  <c r="BE100" i="1"/>
  <c r="BF100" i="1"/>
  <c r="BG100" i="1"/>
  <c r="BH100" i="1"/>
  <c r="BI100" i="1"/>
  <c r="BJ100" i="1"/>
  <c r="BK100" i="1"/>
  <c r="BL100" i="1"/>
  <c r="BM100" i="1"/>
  <c r="BN100" i="1"/>
  <c r="BO100" i="1"/>
  <c r="BP100" i="1"/>
  <c r="BQ100" i="1"/>
  <c r="BR100" i="1"/>
  <c r="BA101" i="1"/>
  <c r="BB101" i="1"/>
  <c r="BC101" i="1"/>
  <c r="BD101" i="1"/>
  <c r="BE101" i="1"/>
  <c r="BF101" i="1"/>
  <c r="BG101" i="1"/>
  <c r="BH101" i="1"/>
  <c r="BI101" i="1"/>
  <c r="BJ101" i="1"/>
  <c r="BK101" i="1"/>
  <c r="BL101" i="1"/>
  <c r="BM101" i="1"/>
  <c r="BN101" i="1"/>
  <c r="BO101" i="1"/>
  <c r="BP101" i="1"/>
  <c r="BQ101" i="1"/>
  <c r="BR101" i="1"/>
  <c r="BA102" i="1"/>
  <c r="BB102" i="1"/>
  <c r="BC102" i="1"/>
  <c r="BD102" i="1"/>
  <c r="BE102" i="1"/>
  <c r="BF102" i="1"/>
  <c r="BG102" i="1"/>
  <c r="BH102" i="1"/>
  <c r="BI102" i="1"/>
  <c r="BJ102" i="1"/>
  <c r="BK102" i="1"/>
  <c r="BL102" i="1"/>
  <c r="BM102" i="1"/>
  <c r="BN102" i="1"/>
  <c r="BO102" i="1"/>
  <c r="BP102" i="1"/>
  <c r="BQ102" i="1"/>
  <c r="BR102" i="1"/>
  <c r="BA103" i="1"/>
  <c r="BB103" i="1"/>
  <c r="BC103" i="1"/>
  <c r="BD103" i="1"/>
  <c r="BE103" i="1"/>
  <c r="BF103" i="1"/>
  <c r="BG103" i="1"/>
  <c r="BH103" i="1"/>
  <c r="BI103" i="1"/>
  <c r="BJ103" i="1"/>
  <c r="BK103" i="1"/>
  <c r="BL103" i="1"/>
  <c r="BM103" i="1"/>
  <c r="BN103" i="1"/>
  <c r="BO103" i="1"/>
  <c r="BP103" i="1"/>
  <c r="BQ103" i="1"/>
  <c r="BR103" i="1"/>
  <c r="BA104" i="1"/>
  <c r="BB104" i="1"/>
  <c r="BC104" i="1"/>
  <c r="BD104" i="1"/>
  <c r="BE104" i="1"/>
  <c r="BF104" i="1"/>
  <c r="BG104" i="1"/>
  <c r="BH104" i="1"/>
  <c r="BI104" i="1"/>
  <c r="BJ104" i="1"/>
  <c r="BK104" i="1"/>
  <c r="BL104" i="1"/>
  <c r="BM104" i="1"/>
  <c r="BN104" i="1"/>
  <c r="BO104" i="1"/>
  <c r="BP104" i="1"/>
  <c r="BQ104" i="1"/>
  <c r="BR104" i="1"/>
  <c r="BA105" i="1"/>
  <c r="BB105" i="1"/>
  <c r="BC105" i="1"/>
  <c r="BD105" i="1"/>
  <c r="BE105" i="1"/>
  <c r="BF105" i="1"/>
  <c r="BG105" i="1"/>
  <c r="BH105" i="1"/>
  <c r="BI105" i="1"/>
  <c r="BJ105" i="1"/>
  <c r="BK105" i="1"/>
  <c r="BL105" i="1"/>
  <c r="BM105" i="1"/>
  <c r="BN105" i="1"/>
  <c r="BO105" i="1"/>
  <c r="BP105" i="1"/>
  <c r="BQ105" i="1"/>
  <c r="BR105" i="1"/>
  <c r="BA106" i="1"/>
  <c r="BB106" i="1"/>
  <c r="BC106" i="1"/>
  <c r="BD106" i="1"/>
  <c r="BE106" i="1"/>
  <c r="BF106" i="1"/>
  <c r="BG106" i="1"/>
  <c r="BH106" i="1"/>
  <c r="BI106" i="1"/>
  <c r="BJ106" i="1"/>
  <c r="BK106" i="1"/>
  <c r="BL106" i="1"/>
  <c r="BM106" i="1"/>
  <c r="BN106" i="1"/>
  <c r="BO106" i="1"/>
  <c r="BP106" i="1"/>
  <c r="BQ106" i="1"/>
  <c r="BR106" i="1"/>
  <c r="BA107" i="1"/>
  <c r="BB107" i="1"/>
  <c r="BC107" i="1"/>
  <c r="BD107" i="1"/>
  <c r="BE107" i="1"/>
  <c r="BF107" i="1"/>
  <c r="BG107" i="1"/>
  <c r="BH107" i="1"/>
  <c r="BI107" i="1"/>
  <c r="BJ107" i="1"/>
  <c r="BK107" i="1"/>
  <c r="BL107" i="1"/>
  <c r="BM107" i="1"/>
  <c r="BN107" i="1"/>
  <c r="BO107" i="1"/>
  <c r="BP107" i="1"/>
  <c r="BQ107" i="1"/>
  <c r="BR107" i="1"/>
  <c r="BA108" i="1"/>
  <c r="BB108" i="1"/>
  <c r="BC108" i="1"/>
  <c r="BD108" i="1"/>
  <c r="BE108" i="1"/>
  <c r="BF108" i="1"/>
  <c r="BG108" i="1"/>
  <c r="BH108" i="1"/>
  <c r="BI108" i="1"/>
  <c r="BJ108" i="1"/>
  <c r="BK108" i="1"/>
  <c r="BL108" i="1"/>
  <c r="BM108" i="1"/>
  <c r="BN108" i="1"/>
  <c r="BO108" i="1"/>
  <c r="BP108" i="1"/>
  <c r="BQ108" i="1"/>
  <c r="BR108" i="1"/>
  <c r="BA109" i="1"/>
  <c r="BB109" i="1"/>
  <c r="BC109" i="1"/>
  <c r="BD109" i="1"/>
  <c r="BE109" i="1"/>
  <c r="BF109" i="1"/>
  <c r="BG109" i="1"/>
  <c r="BH109" i="1"/>
  <c r="BI109" i="1"/>
  <c r="BJ109" i="1"/>
  <c r="BK109" i="1"/>
  <c r="BL109" i="1"/>
  <c r="BM109" i="1"/>
  <c r="BN109" i="1"/>
  <c r="BO109" i="1"/>
  <c r="BP109" i="1"/>
  <c r="BQ109" i="1"/>
  <c r="BR109" i="1"/>
  <c r="BA110" i="1"/>
  <c r="BB110" i="1"/>
  <c r="BC110" i="1"/>
  <c r="BD110" i="1"/>
  <c r="BE110" i="1"/>
  <c r="BF110" i="1"/>
  <c r="BG110" i="1"/>
  <c r="BH110" i="1"/>
  <c r="BI110" i="1"/>
  <c r="BJ110" i="1"/>
  <c r="BK110" i="1"/>
  <c r="BL110" i="1"/>
  <c r="BM110" i="1"/>
  <c r="BN110" i="1"/>
  <c r="BO110" i="1"/>
  <c r="BP110" i="1"/>
  <c r="BQ110" i="1"/>
  <c r="BR110" i="1"/>
  <c r="BA111" i="1"/>
  <c r="BB111" i="1"/>
  <c r="BC111" i="1"/>
  <c r="BD111" i="1"/>
  <c r="BE111" i="1"/>
  <c r="BF111" i="1"/>
  <c r="BG111" i="1"/>
  <c r="BH111" i="1"/>
  <c r="BI111" i="1"/>
  <c r="BJ111" i="1"/>
  <c r="BK111" i="1"/>
  <c r="BL111" i="1"/>
  <c r="BM111" i="1"/>
  <c r="BN111" i="1"/>
  <c r="BO111" i="1"/>
  <c r="BP111" i="1"/>
  <c r="BQ111" i="1"/>
  <c r="BR111" i="1"/>
  <c r="BA112" i="1"/>
  <c r="BB112" i="1"/>
  <c r="BC112" i="1"/>
  <c r="BD112" i="1"/>
  <c r="BE112" i="1"/>
  <c r="BF112" i="1"/>
  <c r="BG112" i="1"/>
  <c r="BH112" i="1"/>
  <c r="BI112" i="1"/>
  <c r="BJ112" i="1"/>
  <c r="BK112" i="1"/>
  <c r="BL112" i="1"/>
  <c r="BM112" i="1"/>
  <c r="BN112" i="1"/>
  <c r="BO112" i="1"/>
  <c r="BP112" i="1"/>
  <c r="BQ112" i="1"/>
  <c r="BR112" i="1"/>
  <c r="BA113" i="1"/>
  <c r="BB113" i="1"/>
  <c r="BC113" i="1"/>
  <c r="BD113" i="1"/>
  <c r="BE113" i="1"/>
  <c r="BF113" i="1"/>
  <c r="BG113" i="1"/>
  <c r="BH113" i="1"/>
  <c r="BI113" i="1"/>
  <c r="BJ113" i="1"/>
  <c r="BK113" i="1"/>
  <c r="BL113" i="1"/>
  <c r="BM113" i="1"/>
  <c r="BN113" i="1"/>
  <c r="BO113" i="1"/>
  <c r="BP113" i="1"/>
  <c r="BQ113" i="1"/>
  <c r="BR113" i="1"/>
  <c r="BA114" i="1"/>
  <c r="BB114" i="1"/>
  <c r="BC114" i="1"/>
  <c r="BD114" i="1"/>
  <c r="BE114" i="1"/>
  <c r="BF114" i="1"/>
  <c r="BG114" i="1"/>
  <c r="BH114" i="1"/>
  <c r="BI114" i="1"/>
  <c r="BJ114" i="1"/>
  <c r="BK114" i="1"/>
  <c r="BL114" i="1"/>
  <c r="BM114" i="1"/>
  <c r="BN114" i="1"/>
  <c r="BO114" i="1"/>
  <c r="BP114" i="1"/>
  <c r="BQ114" i="1"/>
  <c r="BR114" i="1"/>
  <c r="BA115" i="1"/>
  <c r="BB115" i="1"/>
  <c r="BC115" i="1"/>
  <c r="BD115" i="1"/>
  <c r="BE115" i="1"/>
  <c r="BF115" i="1"/>
  <c r="BG115" i="1"/>
  <c r="BH115" i="1"/>
  <c r="BI115" i="1"/>
  <c r="BJ115" i="1"/>
  <c r="BK115" i="1"/>
  <c r="BL115" i="1"/>
  <c r="BM115" i="1"/>
  <c r="BN115" i="1"/>
  <c r="BO115" i="1"/>
  <c r="BP115" i="1"/>
  <c r="BQ115" i="1"/>
  <c r="BR115" i="1"/>
  <c r="BA116" i="1"/>
  <c r="BB116" i="1"/>
  <c r="BC116" i="1"/>
  <c r="BD116" i="1"/>
  <c r="BE116" i="1"/>
  <c r="BF116" i="1"/>
  <c r="BG116" i="1"/>
  <c r="BH116" i="1"/>
  <c r="BI116" i="1"/>
  <c r="BJ116" i="1"/>
  <c r="BK116" i="1"/>
  <c r="BL116" i="1"/>
  <c r="BM116" i="1"/>
  <c r="BN116" i="1"/>
  <c r="BO116" i="1"/>
  <c r="BP116" i="1"/>
  <c r="BQ116" i="1"/>
  <c r="BR116" i="1"/>
  <c r="BA117" i="1"/>
  <c r="BB117" i="1"/>
  <c r="BC117" i="1"/>
  <c r="BD117" i="1"/>
  <c r="BE117" i="1"/>
  <c r="BF117" i="1"/>
  <c r="BG117" i="1"/>
  <c r="BH117" i="1"/>
  <c r="BI117" i="1"/>
  <c r="BJ117" i="1"/>
  <c r="BK117" i="1"/>
  <c r="BL117" i="1"/>
  <c r="BM117" i="1"/>
  <c r="BN117" i="1"/>
  <c r="BO117" i="1"/>
  <c r="BP117" i="1"/>
  <c r="BQ117" i="1"/>
  <c r="BR117" i="1"/>
  <c r="BA118" i="1"/>
  <c r="BB118" i="1"/>
  <c r="BC118" i="1"/>
  <c r="BD118" i="1"/>
  <c r="BE118" i="1"/>
  <c r="BF118" i="1"/>
  <c r="BG118" i="1"/>
  <c r="BH118" i="1"/>
  <c r="BI118" i="1"/>
  <c r="BJ118" i="1"/>
  <c r="BK118" i="1"/>
  <c r="BL118" i="1"/>
  <c r="BM118" i="1"/>
  <c r="BN118" i="1"/>
  <c r="BO118" i="1"/>
  <c r="BP118" i="1"/>
  <c r="BQ118" i="1"/>
  <c r="BR118" i="1"/>
  <c r="BA119" i="1"/>
  <c r="BB119" i="1"/>
  <c r="BC119" i="1"/>
  <c r="BD119" i="1"/>
  <c r="BE119" i="1"/>
  <c r="BF119" i="1"/>
  <c r="BG119" i="1"/>
  <c r="BH119" i="1"/>
  <c r="BI119" i="1"/>
  <c r="BJ119" i="1"/>
  <c r="BK119" i="1"/>
  <c r="BL119" i="1"/>
  <c r="BM119" i="1"/>
  <c r="BN119" i="1"/>
  <c r="BO119" i="1"/>
  <c r="BP119" i="1"/>
  <c r="BQ119" i="1"/>
  <c r="BR119" i="1"/>
  <c r="BA120" i="1"/>
  <c r="BB120" i="1"/>
  <c r="BC120" i="1"/>
  <c r="BD120" i="1"/>
  <c r="BE120" i="1"/>
  <c r="BF120" i="1"/>
  <c r="BG120" i="1"/>
  <c r="BH120" i="1"/>
  <c r="BI120" i="1"/>
  <c r="BJ120" i="1"/>
  <c r="BK120" i="1"/>
  <c r="BL120" i="1"/>
  <c r="BM120" i="1"/>
  <c r="BN120" i="1"/>
  <c r="BO120" i="1"/>
  <c r="BP120" i="1"/>
  <c r="BQ120" i="1"/>
  <c r="BR120" i="1"/>
  <c r="BA121" i="1"/>
  <c r="BB121" i="1"/>
  <c r="BC121" i="1"/>
  <c r="BD121" i="1"/>
  <c r="BE121" i="1"/>
  <c r="BF121" i="1"/>
  <c r="BG121" i="1"/>
  <c r="BH121" i="1"/>
  <c r="BI121" i="1"/>
  <c r="BJ121" i="1"/>
  <c r="BK121" i="1"/>
  <c r="BL121" i="1"/>
  <c r="BM121" i="1"/>
  <c r="BN121" i="1"/>
  <c r="BO121" i="1"/>
  <c r="BP121" i="1"/>
  <c r="BQ121" i="1"/>
  <c r="BR121" i="1"/>
  <c r="BA122" i="1"/>
  <c r="BB122" i="1"/>
  <c r="BC122" i="1"/>
  <c r="BD122" i="1"/>
  <c r="BE122" i="1"/>
  <c r="BF122" i="1"/>
  <c r="BG122" i="1"/>
  <c r="BH122" i="1"/>
  <c r="BI122" i="1"/>
  <c r="BJ122" i="1"/>
  <c r="BK122" i="1"/>
  <c r="BL122" i="1"/>
  <c r="BM122" i="1"/>
  <c r="BN122" i="1"/>
  <c r="BO122" i="1"/>
  <c r="BP122" i="1"/>
  <c r="BQ122" i="1"/>
  <c r="BR122" i="1"/>
  <c r="BA123" i="1"/>
  <c r="BB123" i="1"/>
  <c r="BC123" i="1"/>
  <c r="BD123" i="1"/>
  <c r="BE123" i="1"/>
  <c r="BF123" i="1"/>
  <c r="BG123" i="1"/>
  <c r="BH123" i="1"/>
  <c r="BI123" i="1"/>
  <c r="BJ123" i="1"/>
  <c r="BK123" i="1"/>
  <c r="BL123" i="1"/>
  <c r="BM123" i="1"/>
  <c r="BN123" i="1"/>
  <c r="BO123" i="1"/>
  <c r="BP123" i="1"/>
  <c r="BQ123" i="1"/>
  <c r="BR123" i="1"/>
  <c r="BA124" i="1"/>
  <c r="BB124" i="1"/>
  <c r="BC124" i="1"/>
  <c r="BD124" i="1"/>
  <c r="BE124" i="1"/>
  <c r="BF124" i="1"/>
  <c r="BG124" i="1"/>
  <c r="BH124" i="1"/>
  <c r="BI124" i="1"/>
  <c r="BJ124" i="1"/>
  <c r="BK124" i="1"/>
  <c r="BL124" i="1"/>
  <c r="BM124" i="1"/>
  <c r="BN124" i="1"/>
  <c r="BO124" i="1"/>
  <c r="BP124" i="1"/>
  <c r="BQ124" i="1"/>
  <c r="BR124" i="1"/>
  <c r="BA125" i="1"/>
  <c r="BB125" i="1"/>
  <c r="BC125" i="1"/>
  <c r="BD125" i="1"/>
  <c r="BE125" i="1"/>
  <c r="BF125" i="1"/>
  <c r="BG125" i="1"/>
  <c r="BH125" i="1"/>
  <c r="BI125" i="1"/>
  <c r="BJ125" i="1"/>
  <c r="BK125" i="1"/>
  <c r="BL125" i="1"/>
  <c r="BM125" i="1"/>
  <c r="BN125" i="1"/>
  <c r="BO125" i="1"/>
  <c r="BP125" i="1"/>
  <c r="BQ125" i="1"/>
  <c r="BR125" i="1"/>
  <c r="BA126" i="1"/>
  <c r="BB126" i="1"/>
  <c r="BC126" i="1"/>
  <c r="BD126" i="1"/>
  <c r="BE126" i="1"/>
  <c r="BF126" i="1"/>
  <c r="BG126" i="1"/>
  <c r="BH126" i="1"/>
  <c r="BI126" i="1"/>
  <c r="BJ126" i="1"/>
  <c r="BK126" i="1"/>
  <c r="BL126" i="1"/>
  <c r="BM126" i="1"/>
  <c r="BN126" i="1"/>
  <c r="BO126" i="1"/>
  <c r="BP126" i="1"/>
  <c r="BQ126" i="1"/>
  <c r="BR126" i="1"/>
  <c r="BA127" i="1"/>
  <c r="BB127" i="1"/>
  <c r="BC127" i="1"/>
  <c r="BD127" i="1"/>
  <c r="BE127" i="1"/>
  <c r="BF127" i="1"/>
  <c r="BG127" i="1"/>
  <c r="BH127" i="1"/>
  <c r="BI127" i="1"/>
  <c r="BJ127" i="1"/>
  <c r="BK127" i="1"/>
  <c r="BL127" i="1"/>
  <c r="BM127" i="1"/>
  <c r="BN127" i="1"/>
  <c r="BO127" i="1"/>
  <c r="BP127" i="1"/>
  <c r="BQ127" i="1"/>
  <c r="BR127" i="1"/>
  <c r="BA128" i="1"/>
  <c r="BB128" i="1"/>
  <c r="BC128" i="1"/>
  <c r="BD128" i="1"/>
  <c r="BE128" i="1"/>
  <c r="BF128" i="1"/>
  <c r="BG128" i="1"/>
  <c r="BH128" i="1"/>
  <c r="BI128" i="1"/>
  <c r="BJ128" i="1"/>
  <c r="BK128" i="1"/>
  <c r="BL128" i="1"/>
  <c r="BM128" i="1"/>
  <c r="BN128" i="1"/>
  <c r="BO128" i="1"/>
  <c r="BP128" i="1"/>
  <c r="BQ128" i="1"/>
  <c r="BR128" i="1"/>
  <c r="BA129" i="1"/>
  <c r="BB129" i="1"/>
  <c r="BC129" i="1"/>
  <c r="BD129" i="1"/>
  <c r="BE129" i="1"/>
  <c r="BF129" i="1"/>
  <c r="BG129" i="1"/>
  <c r="BH129" i="1"/>
  <c r="BI129" i="1"/>
  <c r="BJ129" i="1"/>
  <c r="BK129" i="1"/>
  <c r="BL129" i="1"/>
  <c r="BM129" i="1"/>
  <c r="BN129" i="1"/>
  <c r="BO129" i="1"/>
  <c r="BP129" i="1"/>
  <c r="BQ129" i="1"/>
  <c r="BR129" i="1"/>
  <c r="BA130" i="1"/>
  <c r="BB130" i="1"/>
  <c r="BC130" i="1"/>
  <c r="BD130" i="1"/>
  <c r="BE130" i="1"/>
  <c r="BF130" i="1"/>
  <c r="BG130" i="1"/>
  <c r="BH130" i="1"/>
  <c r="BI130" i="1"/>
  <c r="BJ130" i="1"/>
  <c r="BK130" i="1"/>
  <c r="BL130" i="1"/>
  <c r="BM130" i="1"/>
  <c r="BN130" i="1"/>
  <c r="BO130" i="1"/>
  <c r="BP130" i="1"/>
  <c r="BQ130" i="1"/>
  <c r="BR130" i="1"/>
  <c r="BA131" i="1"/>
  <c r="BB131" i="1"/>
  <c r="BC131" i="1"/>
  <c r="BD131" i="1"/>
  <c r="BE131" i="1"/>
  <c r="BF131" i="1"/>
  <c r="BG131" i="1"/>
  <c r="BH131" i="1"/>
  <c r="BI131" i="1"/>
  <c r="BJ131" i="1"/>
  <c r="BK131" i="1"/>
  <c r="BL131" i="1"/>
  <c r="BM131" i="1"/>
  <c r="BN131" i="1"/>
  <c r="BO131" i="1"/>
  <c r="BP131" i="1"/>
  <c r="BQ131" i="1"/>
  <c r="BR131" i="1"/>
  <c r="BA132" i="1"/>
  <c r="BB132" i="1"/>
  <c r="BC132" i="1"/>
  <c r="BD132" i="1"/>
  <c r="BE132" i="1"/>
  <c r="BF132" i="1"/>
  <c r="BG132" i="1"/>
  <c r="BH132" i="1"/>
  <c r="BI132" i="1"/>
  <c r="BJ132" i="1"/>
  <c r="BK132" i="1"/>
  <c r="BL132" i="1"/>
  <c r="BM132" i="1"/>
  <c r="BN132" i="1"/>
  <c r="BO132" i="1"/>
  <c r="BP132" i="1"/>
  <c r="BQ132" i="1"/>
  <c r="BR132" i="1"/>
  <c r="BA133" i="1"/>
  <c r="BB133" i="1"/>
  <c r="BC133" i="1"/>
  <c r="BD133" i="1"/>
  <c r="BE133" i="1"/>
  <c r="BF133" i="1"/>
  <c r="BG133" i="1"/>
  <c r="BH133" i="1"/>
  <c r="BI133" i="1"/>
  <c r="BJ133" i="1"/>
  <c r="BK133" i="1"/>
  <c r="BL133" i="1"/>
  <c r="BM133" i="1"/>
  <c r="BN133" i="1"/>
  <c r="BO133" i="1"/>
  <c r="BP133" i="1"/>
  <c r="BQ133" i="1"/>
  <c r="BR133" i="1"/>
  <c r="BA134" i="1"/>
  <c r="BB134" i="1"/>
  <c r="BC134" i="1"/>
  <c r="BD134" i="1"/>
  <c r="BE134" i="1"/>
  <c r="BF134" i="1"/>
  <c r="BG134" i="1"/>
  <c r="BH134" i="1"/>
  <c r="BI134" i="1"/>
  <c r="BJ134" i="1"/>
  <c r="BK134" i="1"/>
  <c r="BL134" i="1"/>
  <c r="BM134" i="1"/>
  <c r="BN134" i="1"/>
  <c r="BO134" i="1"/>
  <c r="BP134" i="1"/>
  <c r="BQ134" i="1"/>
  <c r="BR134" i="1"/>
  <c r="BA135" i="1"/>
  <c r="BB135" i="1"/>
  <c r="BC135" i="1"/>
  <c r="BD135" i="1"/>
  <c r="BE135" i="1"/>
  <c r="BF135" i="1"/>
  <c r="BG135" i="1"/>
  <c r="BH135" i="1"/>
  <c r="BI135" i="1"/>
  <c r="BJ135" i="1"/>
  <c r="BK135" i="1"/>
  <c r="BL135" i="1"/>
  <c r="BM135" i="1"/>
  <c r="BN135" i="1"/>
  <c r="BO135" i="1"/>
  <c r="BP135" i="1"/>
  <c r="BQ135" i="1"/>
  <c r="BR135" i="1"/>
  <c r="BA136" i="1"/>
  <c r="BB136" i="1"/>
  <c r="BC136" i="1"/>
  <c r="BD136" i="1"/>
  <c r="BE136" i="1"/>
  <c r="BF136" i="1"/>
  <c r="BG136" i="1"/>
  <c r="BH136" i="1"/>
  <c r="BI136" i="1"/>
  <c r="BJ136" i="1"/>
  <c r="BK136" i="1"/>
  <c r="BL136" i="1"/>
  <c r="BM136" i="1"/>
  <c r="BN136" i="1"/>
  <c r="BO136" i="1"/>
  <c r="BP136" i="1"/>
  <c r="BQ136" i="1"/>
  <c r="BR136" i="1"/>
  <c r="BA137" i="1"/>
  <c r="BB137" i="1"/>
  <c r="BC137" i="1"/>
  <c r="BD137" i="1"/>
  <c r="BE137" i="1"/>
  <c r="BF137" i="1"/>
  <c r="BG137" i="1"/>
  <c r="BH137" i="1"/>
  <c r="BI137" i="1"/>
  <c r="BJ137" i="1"/>
  <c r="BK137" i="1"/>
  <c r="BL137" i="1"/>
  <c r="BM137" i="1"/>
  <c r="BN137" i="1"/>
  <c r="BO137" i="1"/>
  <c r="BP137" i="1"/>
  <c r="BQ137" i="1"/>
  <c r="BR137" i="1"/>
  <c r="BA138" i="1"/>
  <c r="BB138" i="1"/>
  <c r="BC138" i="1"/>
  <c r="BD138" i="1"/>
  <c r="BE138" i="1"/>
  <c r="BF138" i="1"/>
  <c r="BG138" i="1"/>
  <c r="BH138" i="1"/>
  <c r="BI138" i="1"/>
  <c r="BJ138" i="1"/>
  <c r="BK138" i="1"/>
  <c r="BL138" i="1"/>
  <c r="BM138" i="1"/>
  <c r="BN138" i="1"/>
  <c r="BO138" i="1"/>
  <c r="BP138" i="1"/>
  <c r="BQ138" i="1"/>
  <c r="BR138" i="1"/>
  <c r="BA139" i="1"/>
  <c r="BB139" i="1"/>
  <c r="BC139" i="1"/>
  <c r="BD139" i="1"/>
  <c r="BE139" i="1"/>
  <c r="BF139" i="1"/>
  <c r="BG139" i="1"/>
  <c r="BH139" i="1"/>
  <c r="BI139" i="1"/>
  <c r="BJ139" i="1"/>
  <c r="BK139" i="1"/>
  <c r="BL139" i="1"/>
  <c r="BM139" i="1"/>
  <c r="BN139" i="1"/>
  <c r="BO139" i="1"/>
  <c r="BP139" i="1"/>
  <c r="BQ139" i="1"/>
  <c r="BR139" i="1"/>
  <c r="BA140" i="1"/>
  <c r="BB140" i="1"/>
  <c r="BC140" i="1"/>
  <c r="BD140" i="1"/>
  <c r="BE140" i="1"/>
  <c r="BF140" i="1"/>
  <c r="BG140" i="1"/>
  <c r="BH140" i="1"/>
  <c r="BI140" i="1"/>
  <c r="BJ140" i="1"/>
  <c r="BK140" i="1"/>
  <c r="BL140" i="1"/>
  <c r="BM140" i="1"/>
  <c r="BN140" i="1"/>
  <c r="BO140" i="1"/>
  <c r="BP140" i="1"/>
  <c r="BQ140" i="1"/>
  <c r="BR140" i="1"/>
  <c r="BA141" i="1"/>
  <c r="BB141" i="1"/>
  <c r="BC141" i="1"/>
  <c r="BD141" i="1"/>
  <c r="BE141" i="1"/>
  <c r="BF141" i="1"/>
  <c r="BG141" i="1"/>
  <c r="BH141" i="1"/>
  <c r="BI141" i="1"/>
  <c r="BJ141" i="1"/>
  <c r="BK141" i="1"/>
  <c r="BL141" i="1"/>
  <c r="BM141" i="1"/>
  <c r="BN141" i="1"/>
  <c r="BO141" i="1"/>
  <c r="BP141" i="1"/>
  <c r="BQ141" i="1"/>
  <c r="BR141" i="1"/>
  <c r="BA142" i="1"/>
  <c r="BB142" i="1"/>
  <c r="BC142" i="1"/>
  <c r="BD142" i="1"/>
  <c r="BE142" i="1"/>
  <c r="BF142" i="1"/>
  <c r="BG142" i="1"/>
  <c r="BH142" i="1"/>
  <c r="BI142" i="1"/>
  <c r="BJ142" i="1"/>
  <c r="BK142" i="1"/>
  <c r="BL142" i="1"/>
  <c r="BM142" i="1"/>
  <c r="BN142" i="1"/>
  <c r="BO142" i="1"/>
  <c r="BP142" i="1"/>
  <c r="BQ142" i="1"/>
  <c r="BR142" i="1"/>
  <c r="BA143" i="1"/>
  <c r="BB143" i="1"/>
  <c r="BC143" i="1"/>
  <c r="BD143" i="1"/>
  <c r="BE143" i="1"/>
  <c r="BF143" i="1"/>
  <c r="BG143" i="1"/>
  <c r="BH143" i="1"/>
  <c r="BI143" i="1"/>
  <c r="BJ143" i="1"/>
  <c r="BK143" i="1"/>
  <c r="BL143" i="1"/>
  <c r="BM143" i="1"/>
  <c r="BN143" i="1"/>
  <c r="BO143" i="1"/>
  <c r="BP143" i="1"/>
  <c r="BQ143" i="1"/>
  <c r="BR143" i="1"/>
  <c r="BA144" i="1"/>
  <c r="BB144" i="1"/>
  <c r="BC144" i="1"/>
  <c r="BD144" i="1"/>
  <c r="BE144" i="1"/>
  <c r="BF144" i="1"/>
  <c r="BG144" i="1"/>
  <c r="BH144" i="1"/>
  <c r="BI144" i="1"/>
  <c r="BJ144" i="1"/>
  <c r="BK144" i="1"/>
  <c r="BL144" i="1"/>
  <c r="BM144" i="1"/>
  <c r="BN144" i="1"/>
  <c r="BO144" i="1"/>
  <c r="BP144" i="1"/>
  <c r="BQ144" i="1"/>
  <c r="BR144" i="1"/>
  <c r="BA145" i="1"/>
  <c r="BB145" i="1"/>
  <c r="BC145" i="1"/>
  <c r="BD145" i="1"/>
  <c r="BE145" i="1"/>
  <c r="BF145" i="1"/>
  <c r="BG145" i="1"/>
  <c r="BH145" i="1"/>
  <c r="BI145" i="1"/>
  <c r="BJ145" i="1"/>
  <c r="BK145" i="1"/>
  <c r="BL145" i="1"/>
  <c r="BM145" i="1"/>
  <c r="BN145" i="1"/>
  <c r="BO145" i="1"/>
  <c r="BP145" i="1"/>
  <c r="BQ145" i="1"/>
  <c r="BR145" i="1"/>
  <c r="BA146" i="1"/>
  <c r="BB146" i="1"/>
  <c r="BC146" i="1"/>
  <c r="BD146" i="1"/>
  <c r="BE146" i="1"/>
  <c r="BF146" i="1"/>
  <c r="BG146" i="1"/>
  <c r="BH146" i="1"/>
  <c r="BI146" i="1"/>
  <c r="BJ146" i="1"/>
  <c r="BK146" i="1"/>
  <c r="BL146" i="1"/>
  <c r="BM146" i="1"/>
  <c r="BN146" i="1"/>
  <c r="BO146" i="1"/>
  <c r="BP146" i="1"/>
  <c r="BQ146" i="1"/>
  <c r="BR146" i="1"/>
  <c r="BA147" i="1"/>
  <c r="BB147" i="1"/>
  <c r="BC147" i="1"/>
  <c r="BD147" i="1"/>
  <c r="BE147" i="1"/>
  <c r="BF147" i="1"/>
  <c r="BG147" i="1"/>
  <c r="BH147" i="1"/>
  <c r="BI147" i="1"/>
  <c r="BJ147" i="1"/>
  <c r="BK147" i="1"/>
  <c r="BL147" i="1"/>
  <c r="BM147" i="1"/>
  <c r="BN147" i="1"/>
  <c r="BO147" i="1"/>
  <c r="BP147" i="1"/>
  <c r="BQ147" i="1"/>
  <c r="BR147" i="1"/>
  <c r="BA148" i="1"/>
  <c r="BB148" i="1"/>
  <c r="BC148" i="1"/>
  <c r="BD148" i="1"/>
  <c r="BE148" i="1"/>
  <c r="BF148" i="1"/>
  <c r="BG148" i="1"/>
  <c r="BH148" i="1"/>
  <c r="BI148" i="1"/>
  <c r="BJ148" i="1"/>
  <c r="BK148" i="1"/>
  <c r="BL148" i="1"/>
  <c r="BM148" i="1"/>
  <c r="BN148" i="1"/>
  <c r="BO148" i="1"/>
  <c r="BP148" i="1"/>
  <c r="BQ148" i="1"/>
  <c r="BR148" i="1"/>
  <c r="BA149" i="1"/>
  <c r="BB149" i="1"/>
  <c r="BC149" i="1"/>
  <c r="BD149" i="1"/>
  <c r="BE149" i="1"/>
  <c r="BF149" i="1"/>
  <c r="BG149" i="1"/>
  <c r="BH149" i="1"/>
  <c r="BI149" i="1"/>
  <c r="BJ149" i="1"/>
  <c r="BK149" i="1"/>
  <c r="BL149" i="1"/>
  <c r="BM149" i="1"/>
  <c r="BN149" i="1"/>
  <c r="BO149" i="1"/>
  <c r="BP149" i="1"/>
  <c r="BQ149" i="1"/>
  <c r="BR149" i="1"/>
  <c r="BA150" i="1"/>
  <c r="BB150" i="1"/>
  <c r="BC150" i="1"/>
  <c r="BD150" i="1"/>
  <c r="BE150" i="1"/>
  <c r="BF150" i="1"/>
  <c r="BG150" i="1"/>
  <c r="BH150" i="1"/>
  <c r="BI150" i="1"/>
  <c r="BJ150" i="1"/>
  <c r="BK150" i="1"/>
  <c r="BL150" i="1"/>
  <c r="BM150" i="1"/>
  <c r="BN150" i="1"/>
  <c r="BO150" i="1"/>
  <c r="BP150" i="1"/>
  <c r="BQ150" i="1"/>
  <c r="BR150" i="1"/>
  <c r="BA151" i="1"/>
  <c r="BB151" i="1"/>
  <c r="BC151" i="1"/>
  <c r="BD151" i="1"/>
  <c r="BE151" i="1"/>
  <c r="BF151" i="1"/>
  <c r="BG151" i="1"/>
  <c r="BH151" i="1"/>
  <c r="BI151" i="1"/>
  <c r="BJ151" i="1"/>
  <c r="BK151" i="1"/>
  <c r="BL151" i="1"/>
  <c r="BM151" i="1"/>
  <c r="BN151" i="1"/>
  <c r="BO151" i="1"/>
  <c r="BP151" i="1"/>
  <c r="BQ151" i="1"/>
  <c r="BR151" i="1"/>
  <c r="BA152" i="1"/>
  <c r="BB152" i="1"/>
  <c r="BC152" i="1"/>
  <c r="BD152" i="1"/>
  <c r="BE152" i="1"/>
  <c r="BF152" i="1"/>
  <c r="BG152" i="1"/>
  <c r="BH152" i="1"/>
  <c r="BI152" i="1"/>
  <c r="BJ152" i="1"/>
  <c r="BK152" i="1"/>
  <c r="BL152" i="1"/>
  <c r="BM152" i="1"/>
  <c r="BN152" i="1"/>
  <c r="BO152" i="1"/>
  <c r="BP152" i="1"/>
  <c r="BQ152" i="1"/>
  <c r="BR152" i="1"/>
  <c r="BA153" i="1"/>
  <c r="BB153" i="1"/>
  <c r="BC153" i="1"/>
  <c r="BD153" i="1"/>
  <c r="BE153" i="1"/>
  <c r="BF153" i="1"/>
  <c r="BG153" i="1"/>
  <c r="BH153" i="1"/>
  <c r="BI153" i="1"/>
  <c r="BJ153" i="1"/>
  <c r="BK153" i="1"/>
  <c r="BL153" i="1"/>
  <c r="BM153" i="1"/>
  <c r="BN153" i="1"/>
  <c r="BO153" i="1"/>
  <c r="BP153" i="1"/>
  <c r="BQ153" i="1"/>
  <c r="BR153" i="1"/>
  <c r="BA154" i="1"/>
  <c r="BB154" i="1"/>
  <c r="BC154" i="1"/>
  <c r="BD154" i="1"/>
  <c r="BE154" i="1"/>
  <c r="BF154" i="1"/>
  <c r="BG154" i="1"/>
  <c r="BH154" i="1"/>
  <c r="BI154" i="1"/>
  <c r="BJ154" i="1"/>
  <c r="BK154" i="1"/>
  <c r="BL154" i="1"/>
  <c r="BM154" i="1"/>
  <c r="BN154" i="1"/>
  <c r="BO154" i="1"/>
  <c r="BP154" i="1"/>
  <c r="BQ154" i="1"/>
  <c r="BR154" i="1"/>
  <c r="BA155" i="1"/>
  <c r="BB155" i="1"/>
  <c r="BC155" i="1"/>
  <c r="BD155" i="1"/>
  <c r="BE155" i="1"/>
  <c r="BF155" i="1"/>
  <c r="BG155" i="1"/>
  <c r="BH155" i="1"/>
  <c r="BI155" i="1"/>
  <c r="BJ155" i="1"/>
  <c r="BK155" i="1"/>
  <c r="BL155" i="1"/>
  <c r="BM155" i="1"/>
  <c r="BN155" i="1"/>
  <c r="BO155" i="1"/>
  <c r="BP155" i="1"/>
  <c r="BQ155" i="1"/>
  <c r="BR155" i="1"/>
  <c r="BA156" i="1"/>
  <c r="BB156" i="1"/>
  <c r="BC156" i="1"/>
  <c r="BD156" i="1"/>
  <c r="BE156" i="1"/>
  <c r="BF156" i="1"/>
  <c r="BG156" i="1"/>
  <c r="BH156" i="1"/>
  <c r="BI156" i="1"/>
  <c r="BJ156" i="1"/>
  <c r="BK156" i="1"/>
  <c r="BL156" i="1"/>
  <c r="BM156" i="1"/>
  <c r="BN156" i="1"/>
  <c r="BO156" i="1"/>
  <c r="BP156" i="1"/>
  <c r="BQ156" i="1"/>
  <c r="BR156" i="1"/>
  <c r="BA157" i="1"/>
  <c r="BB157" i="1"/>
  <c r="BC157" i="1"/>
  <c r="BD157" i="1"/>
  <c r="BE157" i="1"/>
  <c r="BF157" i="1"/>
  <c r="BG157" i="1"/>
  <c r="BH157" i="1"/>
  <c r="BI157" i="1"/>
  <c r="BJ157" i="1"/>
  <c r="BK157" i="1"/>
  <c r="BL157" i="1"/>
  <c r="BM157" i="1"/>
  <c r="BN157" i="1"/>
  <c r="BO157" i="1"/>
  <c r="BP157" i="1"/>
  <c r="BQ157" i="1"/>
  <c r="BR157" i="1"/>
  <c r="BA158" i="1"/>
  <c r="BB158" i="1"/>
  <c r="BC158" i="1"/>
  <c r="BD158" i="1"/>
  <c r="BE158" i="1"/>
  <c r="BF158" i="1"/>
  <c r="BG158" i="1"/>
  <c r="BH158" i="1"/>
  <c r="BI158" i="1"/>
  <c r="BJ158" i="1"/>
  <c r="BK158" i="1"/>
  <c r="BL158" i="1"/>
  <c r="BM158" i="1"/>
  <c r="BN158" i="1"/>
  <c r="BO158" i="1"/>
  <c r="BP158" i="1"/>
  <c r="BQ158" i="1"/>
  <c r="BR158" i="1"/>
  <c r="BA159" i="1"/>
  <c r="BB159" i="1"/>
  <c r="BC159" i="1"/>
  <c r="BD159" i="1"/>
  <c r="BE159" i="1"/>
  <c r="BF159" i="1"/>
  <c r="BG159" i="1"/>
  <c r="BH159" i="1"/>
  <c r="BI159" i="1"/>
  <c r="BJ159" i="1"/>
  <c r="BK159" i="1"/>
  <c r="BL159" i="1"/>
  <c r="BM159" i="1"/>
  <c r="BN159" i="1"/>
  <c r="BO159" i="1"/>
  <c r="BP159" i="1"/>
  <c r="BQ159" i="1"/>
  <c r="BR159" i="1"/>
  <c r="BA160" i="1"/>
  <c r="BB160" i="1"/>
  <c r="BC160" i="1"/>
  <c r="BD160" i="1"/>
  <c r="BE160" i="1"/>
  <c r="BF160" i="1"/>
  <c r="BG160" i="1"/>
  <c r="BH160" i="1"/>
  <c r="BI160" i="1"/>
  <c r="BJ160" i="1"/>
  <c r="BK160" i="1"/>
  <c r="BL160" i="1"/>
  <c r="BM160" i="1"/>
  <c r="BN160" i="1"/>
  <c r="BO160" i="1"/>
  <c r="BP160" i="1"/>
  <c r="BQ160" i="1"/>
  <c r="BR160" i="1"/>
  <c r="BA161" i="1"/>
  <c r="BB161" i="1"/>
  <c r="BC161" i="1"/>
  <c r="BD161" i="1"/>
  <c r="BE161" i="1"/>
  <c r="BF161" i="1"/>
  <c r="BG161" i="1"/>
  <c r="BH161" i="1"/>
  <c r="BI161" i="1"/>
  <c r="BJ161" i="1"/>
  <c r="BK161" i="1"/>
  <c r="BL161" i="1"/>
  <c r="BM161" i="1"/>
  <c r="BN161" i="1"/>
  <c r="BO161" i="1"/>
  <c r="BP161" i="1"/>
  <c r="BQ161" i="1"/>
  <c r="BR161" i="1"/>
  <c r="BA162" i="1"/>
  <c r="BB162" i="1"/>
  <c r="BC162" i="1"/>
  <c r="BD162" i="1"/>
  <c r="BE162" i="1"/>
  <c r="BF162" i="1"/>
  <c r="BG162" i="1"/>
  <c r="BH162" i="1"/>
  <c r="BI162" i="1"/>
  <c r="BJ162" i="1"/>
  <c r="BK162" i="1"/>
  <c r="BL162" i="1"/>
  <c r="BM162" i="1"/>
  <c r="BN162" i="1"/>
  <c r="BO162" i="1"/>
  <c r="BP162" i="1"/>
  <c r="BQ162" i="1"/>
  <c r="BR162" i="1"/>
  <c r="BA163" i="1"/>
  <c r="BB163" i="1"/>
  <c r="BC163" i="1"/>
  <c r="BD163" i="1"/>
  <c r="BE163" i="1"/>
  <c r="BF163" i="1"/>
  <c r="BG163" i="1"/>
  <c r="BH163" i="1"/>
  <c r="BI163" i="1"/>
  <c r="BJ163" i="1"/>
  <c r="BK163" i="1"/>
  <c r="BL163" i="1"/>
  <c r="BM163" i="1"/>
  <c r="BN163" i="1"/>
  <c r="BO163" i="1"/>
  <c r="BP163" i="1"/>
  <c r="BQ163" i="1"/>
  <c r="BR163" i="1"/>
  <c r="BA164" i="1"/>
  <c r="BB164" i="1"/>
  <c r="BC164" i="1"/>
  <c r="BD164" i="1"/>
  <c r="BE164" i="1"/>
  <c r="BF164" i="1"/>
  <c r="BG164" i="1"/>
  <c r="BH164" i="1"/>
  <c r="BI164" i="1"/>
  <c r="BJ164" i="1"/>
  <c r="BK164" i="1"/>
  <c r="BL164" i="1"/>
  <c r="BM164" i="1"/>
  <c r="BN164" i="1"/>
  <c r="BO164" i="1"/>
  <c r="BP164" i="1"/>
  <c r="BQ164" i="1"/>
  <c r="BR164" i="1"/>
  <c r="BA165" i="1"/>
  <c r="BB165" i="1"/>
  <c r="BC165" i="1"/>
  <c r="BD165" i="1"/>
  <c r="BE165" i="1"/>
  <c r="BF165" i="1"/>
  <c r="BG165" i="1"/>
  <c r="BH165" i="1"/>
  <c r="BI165" i="1"/>
  <c r="BJ165" i="1"/>
  <c r="BK165" i="1"/>
  <c r="BL165" i="1"/>
  <c r="BM165" i="1"/>
  <c r="BN165" i="1"/>
  <c r="BO165" i="1"/>
  <c r="BP165" i="1"/>
  <c r="BQ165" i="1"/>
  <c r="BR165" i="1"/>
  <c r="BA166" i="1"/>
  <c r="BB166" i="1"/>
  <c r="BC166" i="1"/>
  <c r="BD166" i="1"/>
  <c r="BE166" i="1"/>
  <c r="BF166" i="1"/>
  <c r="BG166" i="1"/>
  <c r="BH166" i="1"/>
  <c r="BI166" i="1"/>
  <c r="BJ166" i="1"/>
  <c r="BK166" i="1"/>
  <c r="BL166" i="1"/>
  <c r="BM166" i="1"/>
  <c r="BN166" i="1"/>
  <c r="BO166" i="1"/>
  <c r="BP166" i="1"/>
  <c r="BQ166" i="1"/>
  <c r="BR166" i="1"/>
  <c r="BA167" i="1"/>
  <c r="BB167" i="1"/>
  <c r="BC167" i="1"/>
  <c r="BD167" i="1"/>
  <c r="BE167" i="1"/>
  <c r="BF167" i="1"/>
  <c r="BG167" i="1"/>
  <c r="BH167" i="1"/>
  <c r="BI167" i="1"/>
  <c r="BJ167" i="1"/>
  <c r="BK167" i="1"/>
  <c r="BL167" i="1"/>
  <c r="BM167" i="1"/>
  <c r="BN167" i="1"/>
  <c r="BO167" i="1"/>
  <c r="BP167" i="1"/>
  <c r="BQ167" i="1"/>
  <c r="BR167" i="1"/>
  <c r="BA168" i="1"/>
  <c r="BB168" i="1"/>
  <c r="BC168" i="1"/>
  <c r="BD168" i="1"/>
  <c r="BE168" i="1"/>
  <c r="BF168" i="1"/>
  <c r="BG168" i="1"/>
  <c r="BH168" i="1"/>
  <c r="BI168" i="1"/>
  <c r="BJ168" i="1"/>
  <c r="BK168" i="1"/>
  <c r="BL168" i="1"/>
  <c r="BM168" i="1"/>
  <c r="BN168" i="1"/>
  <c r="BO168" i="1"/>
  <c r="BP168" i="1"/>
  <c r="BQ168" i="1"/>
  <c r="BR168" i="1"/>
  <c r="BA169" i="1"/>
  <c r="BB169" i="1"/>
  <c r="BC169" i="1"/>
  <c r="BD169" i="1"/>
  <c r="BE169" i="1"/>
  <c r="BF169" i="1"/>
  <c r="BG169" i="1"/>
  <c r="BH169" i="1"/>
  <c r="BI169" i="1"/>
  <c r="BJ169" i="1"/>
  <c r="BK169" i="1"/>
  <c r="BL169" i="1"/>
  <c r="BM169" i="1"/>
  <c r="BN169" i="1"/>
  <c r="BO169" i="1"/>
  <c r="BP169" i="1"/>
  <c r="BQ169" i="1"/>
  <c r="BR169" i="1"/>
  <c r="BA170" i="1"/>
  <c r="BB170" i="1"/>
  <c r="BC170" i="1"/>
  <c r="BD170" i="1"/>
  <c r="BE170" i="1"/>
  <c r="BF170" i="1"/>
  <c r="BG170" i="1"/>
  <c r="BH170" i="1"/>
  <c r="BI170" i="1"/>
  <c r="BJ170" i="1"/>
  <c r="BK170" i="1"/>
  <c r="BL170" i="1"/>
  <c r="BM170" i="1"/>
  <c r="BN170" i="1"/>
  <c r="BO170" i="1"/>
  <c r="BP170" i="1"/>
  <c r="BQ170" i="1"/>
  <c r="BR170" i="1"/>
  <c r="BA171" i="1"/>
  <c r="BB171" i="1"/>
  <c r="BC171" i="1"/>
  <c r="BD171" i="1"/>
  <c r="BE171" i="1"/>
  <c r="BF171" i="1"/>
  <c r="BG171" i="1"/>
  <c r="BH171" i="1"/>
  <c r="BI171" i="1"/>
  <c r="BJ171" i="1"/>
  <c r="BK171" i="1"/>
  <c r="BL171" i="1"/>
  <c r="BM171" i="1"/>
  <c r="BN171" i="1"/>
  <c r="BO171" i="1"/>
  <c r="BP171" i="1"/>
  <c r="BQ171" i="1"/>
  <c r="BR171" i="1"/>
  <c r="BA172" i="1"/>
  <c r="BB172" i="1"/>
  <c r="BC172" i="1"/>
  <c r="BD172" i="1"/>
  <c r="BE172" i="1"/>
  <c r="BF172" i="1"/>
  <c r="BG172" i="1"/>
  <c r="BH172" i="1"/>
  <c r="BI172" i="1"/>
  <c r="BJ172" i="1"/>
  <c r="BK172" i="1"/>
  <c r="BL172" i="1"/>
  <c r="BM172" i="1"/>
  <c r="BN172" i="1"/>
  <c r="BO172" i="1"/>
  <c r="BP172" i="1"/>
  <c r="BQ172" i="1"/>
  <c r="BR172" i="1"/>
  <c r="BA173" i="1"/>
  <c r="BB173" i="1"/>
  <c r="BC173" i="1"/>
  <c r="BD173" i="1"/>
  <c r="BE173" i="1"/>
  <c r="BF173" i="1"/>
  <c r="BG173" i="1"/>
  <c r="BH173" i="1"/>
  <c r="BI173" i="1"/>
  <c r="BJ173" i="1"/>
  <c r="BK173" i="1"/>
  <c r="BL173" i="1"/>
  <c r="BM173" i="1"/>
  <c r="BN173" i="1"/>
  <c r="BO173" i="1"/>
  <c r="BP173" i="1"/>
  <c r="BQ173" i="1"/>
  <c r="BR173" i="1"/>
  <c r="BA174" i="1"/>
  <c r="BB174" i="1"/>
  <c r="BC174" i="1"/>
  <c r="BD174" i="1"/>
  <c r="BE174" i="1"/>
  <c r="BF174" i="1"/>
  <c r="BG174" i="1"/>
  <c r="BH174" i="1"/>
  <c r="BI174" i="1"/>
  <c r="BJ174" i="1"/>
  <c r="BK174" i="1"/>
  <c r="BL174" i="1"/>
  <c r="BM174" i="1"/>
  <c r="BN174" i="1"/>
  <c r="BO174" i="1"/>
  <c r="BP174" i="1"/>
  <c r="BQ174" i="1"/>
  <c r="BR174" i="1"/>
  <c r="BA175" i="1"/>
  <c r="BB175" i="1"/>
  <c r="BC175" i="1"/>
  <c r="BD175" i="1"/>
  <c r="BE175" i="1"/>
  <c r="BF175" i="1"/>
  <c r="BG175" i="1"/>
  <c r="BH175" i="1"/>
  <c r="BI175" i="1"/>
  <c r="BJ175" i="1"/>
  <c r="BK175" i="1"/>
  <c r="BL175" i="1"/>
  <c r="BM175" i="1"/>
  <c r="BN175" i="1"/>
  <c r="BO175" i="1"/>
  <c r="BP175" i="1"/>
  <c r="BQ175" i="1"/>
  <c r="BR175" i="1"/>
  <c r="BA176" i="1"/>
  <c r="BB176" i="1"/>
  <c r="BC176" i="1"/>
  <c r="BD176" i="1"/>
  <c r="BE176" i="1"/>
  <c r="BF176" i="1"/>
  <c r="BG176" i="1"/>
  <c r="BH176" i="1"/>
  <c r="BI176" i="1"/>
  <c r="BJ176" i="1"/>
  <c r="BK176" i="1"/>
  <c r="BL176" i="1"/>
  <c r="BM176" i="1"/>
  <c r="BN176" i="1"/>
  <c r="BO176" i="1"/>
  <c r="BP176" i="1"/>
  <c r="BQ176" i="1"/>
  <c r="BR176" i="1"/>
  <c r="BA177" i="1"/>
  <c r="BB177" i="1"/>
  <c r="BC177" i="1"/>
  <c r="BD177" i="1"/>
  <c r="BE177" i="1"/>
  <c r="BF177" i="1"/>
  <c r="BG177" i="1"/>
  <c r="BH177" i="1"/>
  <c r="BI177" i="1"/>
  <c r="BJ177" i="1"/>
  <c r="BK177" i="1"/>
  <c r="BL177" i="1"/>
  <c r="BM177" i="1"/>
  <c r="BN177" i="1"/>
  <c r="BO177" i="1"/>
  <c r="BP177" i="1"/>
  <c r="BQ177" i="1"/>
  <c r="BR177" i="1"/>
  <c r="BI28" i="1"/>
  <c r="BR28" i="1"/>
  <c r="BL28" i="1" s="1"/>
  <c r="BF28" i="1" s="1"/>
  <c r="BP28" i="1"/>
  <c r="BJ28" i="1" s="1"/>
  <c r="BD28" i="1" s="1"/>
  <c r="BQ28" i="1"/>
  <c r="BK28" i="1"/>
  <c r="BE28" i="1" s="1"/>
  <c r="BG28" i="1"/>
  <c r="N2" i="1"/>
  <c r="BB28" i="1"/>
  <c r="BC28" i="1"/>
  <c r="BH28" i="1"/>
  <c r="BN28" i="1"/>
  <c r="BO28" i="1"/>
  <c r="BM28" i="1"/>
  <c r="BA28" i="1" s="1"/>
  <c r="AR28" i="1"/>
  <c r="M17" i="1" l="1"/>
  <c r="K17" i="1"/>
  <c r="AF14" i="1"/>
  <c r="M14" i="1"/>
  <c r="AB14" i="1"/>
  <c r="O14" i="1"/>
  <c r="AD14" i="1"/>
  <c r="I14" i="1"/>
  <c r="K14" i="1"/>
  <c r="G17" i="1"/>
  <c r="E17" i="1"/>
  <c r="AV33" i="1"/>
  <c r="AV29" i="1"/>
  <c r="E14" i="1" l="1"/>
  <c r="X14" i="1"/>
  <c r="V14" i="1"/>
  <c r="O17" i="1" l="1"/>
  <c r="I17" i="1"/>
  <c r="Z14" i="1" l="1"/>
  <c r="G14" i="1"/>
  <c r="AR29" i="1"/>
  <c r="AR30" i="1"/>
  <c r="AR31" i="1"/>
  <c r="AR32" i="1"/>
  <c r="AR33" i="1"/>
  <c r="AR34" i="1"/>
  <c r="AR35" i="1"/>
  <c r="AR36" i="1"/>
  <c r="AR37" i="1"/>
  <c r="AR38" i="1"/>
  <c r="AR39" i="1"/>
  <c r="AR40" i="1"/>
  <c r="AR41" i="1"/>
  <c r="AR42" i="1"/>
  <c r="AR43" i="1"/>
  <c r="AR44" i="1"/>
  <c r="AR45" i="1"/>
  <c r="AR46" i="1"/>
  <c r="AR47" i="1"/>
  <c r="AR48" i="1"/>
  <c r="AR49" i="1"/>
  <c r="AR50" i="1"/>
  <c r="AR51" i="1"/>
  <c r="AR52" i="1"/>
  <c r="AR53" i="1"/>
  <c r="AR54" i="1"/>
  <c r="AR55" i="1"/>
  <c r="AR56" i="1"/>
  <c r="AR57" i="1"/>
  <c r="AR58" i="1"/>
  <c r="AR59" i="1"/>
  <c r="AR60" i="1"/>
  <c r="AR61" i="1"/>
  <c r="AR62" i="1"/>
  <c r="AR63" i="1"/>
  <c r="AR64" i="1"/>
  <c r="AR65" i="1"/>
  <c r="AR66" i="1"/>
  <c r="AR67" i="1"/>
  <c r="AR68" i="1"/>
  <c r="AR69" i="1"/>
  <c r="AR70" i="1"/>
  <c r="AR71" i="1"/>
  <c r="AR72" i="1"/>
  <c r="AR73" i="1"/>
  <c r="AR74" i="1"/>
  <c r="AR75" i="1"/>
  <c r="AR76" i="1"/>
  <c r="AR77" i="1"/>
  <c r="AR78" i="1"/>
  <c r="AR79" i="1"/>
  <c r="AR80" i="1"/>
  <c r="AR81" i="1"/>
  <c r="AR82" i="1"/>
  <c r="AR83" i="1"/>
  <c r="AR84" i="1"/>
  <c r="AR85" i="1"/>
  <c r="AR86" i="1"/>
  <c r="AR87" i="1"/>
  <c r="AR88" i="1"/>
  <c r="AR89" i="1"/>
  <c r="AR90" i="1"/>
  <c r="AR91" i="1"/>
  <c r="AR92" i="1"/>
  <c r="AR93" i="1"/>
  <c r="AR94" i="1"/>
  <c r="AR95" i="1"/>
  <c r="AR96" i="1"/>
  <c r="AR97" i="1"/>
  <c r="AR98" i="1"/>
  <c r="AR99" i="1"/>
  <c r="AR100" i="1"/>
  <c r="AR101" i="1"/>
  <c r="AR102" i="1"/>
  <c r="AR103" i="1"/>
  <c r="AR104" i="1"/>
  <c r="AR105" i="1"/>
  <c r="AR106" i="1"/>
  <c r="AR107" i="1"/>
  <c r="AR108" i="1"/>
  <c r="AR109" i="1"/>
  <c r="AR110" i="1"/>
  <c r="AR111" i="1"/>
  <c r="AR112" i="1"/>
  <c r="AR113" i="1"/>
  <c r="AR114" i="1"/>
  <c r="AR115" i="1"/>
  <c r="AR116" i="1"/>
  <c r="AR117" i="1"/>
  <c r="AR118" i="1"/>
  <c r="AR119" i="1"/>
  <c r="AR120" i="1"/>
  <c r="AR121" i="1"/>
  <c r="AR122" i="1"/>
  <c r="AR123" i="1"/>
  <c r="AR124" i="1"/>
  <c r="AR125" i="1"/>
  <c r="AR126" i="1"/>
  <c r="AR127" i="1"/>
  <c r="AR128" i="1"/>
  <c r="AR129" i="1"/>
  <c r="AR130" i="1"/>
  <c r="AR131" i="1"/>
  <c r="AR132" i="1"/>
  <c r="AR133" i="1"/>
  <c r="AR134" i="1"/>
  <c r="AR135" i="1"/>
  <c r="AR136" i="1"/>
  <c r="AR137" i="1"/>
  <c r="AR138" i="1"/>
  <c r="AR139" i="1"/>
  <c r="AR140" i="1"/>
  <c r="AR141" i="1"/>
  <c r="AR142" i="1"/>
  <c r="AR143" i="1"/>
  <c r="AR144" i="1"/>
  <c r="AR145" i="1"/>
  <c r="AR146" i="1"/>
  <c r="AR147" i="1"/>
  <c r="AR148" i="1"/>
  <c r="AR149" i="1"/>
  <c r="AR150" i="1"/>
  <c r="AR151" i="1"/>
  <c r="AR152" i="1"/>
  <c r="AR153" i="1"/>
  <c r="AR154" i="1"/>
  <c r="AR155" i="1"/>
  <c r="AR156" i="1"/>
  <c r="AR157" i="1"/>
  <c r="AR158" i="1"/>
  <c r="AR159" i="1"/>
  <c r="AR160" i="1"/>
  <c r="AR161" i="1"/>
  <c r="AR162" i="1"/>
  <c r="AR163" i="1"/>
  <c r="AR164" i="1"/>
  <c r="AR165" i="1"/>
  <c r="AR166" i="1"/>
  <c r="AR167" i="1"/>
  <c r="AR168" i="1"/>
  <c r="AR169" i="1"/>
  <c r="AR170" i="1"/>
  <c r="AR171" i="1"/>
  <c r="AR172" i="1"/>
  <c r="AR173" i="1"/>
  <c r="AR174" i="1"/>
  <c r="AR175" i="1"/>
  <c r="AR176" i="1"/>
  <c r="AR177" i="1"/>
  <c r="AF21" i="1" l="1"/>
  <c r="AM3" i="1" l="1"/>
  <c r="AL3" i="1"/>
  <c r="AK3" i="1"/>
  <c r="AJ3" i="1"/>
  <c r="AI3" i="1"/>
  <c r="AH3" i="1"/>
  <c r="AG3" i="1"/>
  <c r="AF3" i="1"/>
  <c r="AE3" i="1"/>
  <c r="AD3" i="1"/>
  <c r="AC3" i="1"/>
  <c r="AB3" i="1"/>
  <c r="AA3" i="1"/>
  <c r="Z3" i="1"/>
  <c r="Y3" i="1"/>
  <c r="X3" i="1"/>
  <c r="W3" i="1"/>
  <c r="V3" i="1"/>
  <c r="U3" i="1"/>
  <c r="T3" i="1"/>
  <c r="S3" i="1"/>
  <c r="R3" i="1"/>
  <c r="Q3" i="1"/>
  <c r="P3" i="1"/>
  <c r="O3" i="1"/>
  <c r="N3" i="1"/>
  <c r="M3" i="1"/>
  <c r="L3" i="1"/>
  <c r="L5" i="1"/>
  <c r="AU23" i="1" l="1"/>
  <c r="AO26" i="1" l="1"/>
  <c r="AO3" i="1" s="1"/>
  <c r="AN26" i="1" l="1"/>
  <c r="AN3" i="1" s="1"/>
  <c r="AP26" i="1"/>
  <c r="AP3" i="1" s="1"/>
  <c r="AV31" i="1"/>
  <c r="M5" i="1" l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AH5" i="1"/>
  <c r="AI5" i="1"/>
  <c r="AJ5" i="1"/>
  <c r="AK5" i="1"/>
  <c r="AL5" i="1"/>
  <c r="AM5" i="1"/>
  <c r="AN5" i="1"/>
  <c r="AO5" i="1"/>
  <c r="AP5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  <c r="AJ6" i="1"/>
  <c r="AK6" i="1"/>
  <c r="AL6" i="1"/>
  <c r="AM6" i="1"/>
  <c r="AN6" i="1"/>
  <c r="AO6" i="1"/>
  <c r="AP6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AL8" i="1"/>
  <c r="AM8" i="1"/>
  <c r="AN8" i="1"/>
  <c r="AO8" i="1"/>
  <c r="AP8" i="1"/>
  <c r="L6" i="1"/>
  <c r="L7" i="1"/>
  <c r="L8" i="1"/>
  <c r="AO9" i="1" l="1"/>
  <c r="AN9" i="1"/>
  <c r="AB9" i="1"/>
  <c r="P9" i="1"/>
  <c r="AP9" i="1"/>
  <c r="AC9" i="1"/>
  <c r="Q9" i="1"/>
  <c r="AM9" i="1"/>
  <c r="AA9" i="1"/>
  <c r="O9" i="1"/>
  <c r="AL9" i="1"/>
  <c r="Z9" i="1"/>
  <c r="N9" i="1"/>
  <c r="AK9" i="1"/>
  <c r="Y9" i="1"/>
  <c r="M9" i="1"/>
  <c r="AJ9" i="1"/>
  <c r="X9" i="1"/>
  <c r="AI9" i="1"/>
  <c r="W9" i="1"/>
  <c r="AD9" i="1"/>
  <c r="AH9" i="1"/>
  <c r="V9" i="1"/>
  <c r="R9" i="1"/>
  <c r="AG9" i="1"/>
  <c r="U9" i="1"/>
  <c r="AF9" i="1"/>
  <c r="T9" i="1"/>
  <c r="L9" i="1"/>
  <c r="AE9" i="1"/>
  <c r="S9" i="1"/>
  <c r="AR8" i="1"/>
  <c r="AR7" i="1"/>
  <c r="AR6" i="1"/>
  <c r="AR5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AI27" i="1"/>
  <c r="AJ27" i="1"/>
  <c r="AK27" i="1"/>
  <c r="AL27" i="1"/>
  <c r="AM27" i="1"/>
  <c r="L27" i="1"/>
  <c r="AU24" i="1" s="1"/>
  <c r="AR9" i="1" l="1"/>
  <c r="B21" i="1" s="1"/>
  <c r="AU25" i="1"/>
  <c r="AT29" i="1" s="1"/>
  <c r="AN27" i="1"/>
  <c r="AP27" i="1"/>
  <c r="AO27" i="1"/>
  <c r="AU26" i="1"/>
  <c r="AU29" i="1" l="1"/>
  <c r="AU30" i="1" l="1"/>
  <c r="AU31" i="1" l="1"/>
  <c r="P4" i="1"/>
  <c r="AU32" i="1" l="1"/>
  <c r="Q4" i="1" l="1"/>
  <c r="R4" i="1"/>
  <c r="T4" i="1"/>
  <c r="U4" i="1"/>
  <c r="S4" i="1"/>
  <c r="AU33" i="1"/>
  <c r="V4" i="1"/>
  <c r="W4" i="1"/>
  <c r="AU34" i="1" l="1"/>
  <c r="X4" i="1" s="1"/>
  <c r="Y4" i="1" l="1"/>
  <c r="AA4" i="1"/>
  <c r="AB4" i="1"/>
  <c r="Z4" i="1"/>
  <c r="AU35" i="1"/>
  <c r="AC4" i="1"/>
  <c r="AD4" i="1"/>
  <c r="AU36" i="1" l="1"/>
  <c r="AW35" i="1" s="1" a="1"/>
  <c r="AW35" i="1" s="1"/>
  <c r="N4" i="1" l="1"/>
  <c r="L4" i="1"/>
  <c r="O4" i="1"/>
  <c r="AH4" i="1"/>
  <c r="AJ4" i="1"/>
  <c r="AO4" i="1"/>
  <c r="AG4" i="1"/>
  <c r="M4" i="1"/>
  <c r="AN4" i="1"/>
  <c r="AE4" i="1"/>
  <c r="AF4" i="1"/>
  <c r="AK4" i="1"/>
  <c r="AM4" i="1"/>
  <c r="AI4" i="1"/>
  <c r="AP4" i="1"/>
  <c r="AL4" i="1"/>
  <c r="AW31" i="1" l="1" a="1"/>
  <c r="AW31" i="1" s="1"/>
  <c r="AW33" i="1" a="1"/>
  <c r="AW33" i="1" s="1"/>
  <c r="AW29" i="1" a="1"/>
  <c r="AW29" i="1" s="1"/>
  <c r="AY29" i="1" a="1"/>
  <c r="AY29" i="1" s="1"/>
  <c r="AX31" i="1" a="1"/>
  <c r="AX31" i="1" s="1"/>
  <c r="AY31" i="1" a="1"/>
  <c r="AY31" i="1" s="1"/>
  <c r="AX33" i="1" a="1"/>
  <c r="AX33" i="1" s="1"/>
  <c r="AX29" i="1" a="1"/>
  <c r="AX29" i="1" s="1"/>
  <c r="AY33" i="1" a="1"/>
  <c r="AY33" i="1" s="1"/>
  <c r="AU4" i="1"/>
  <c r="AV35" i="1" s="1"/>
  <c r="AU27" i="1" s="1"/>
  <c r="AU28" i="1" s="1"/>
  <c r="AY37" i="1" l="1"/>
  <c r="S21" i="1" s="1"/>
  <c r="AX35" i="1" a="1"/>
  <c r="AX35" i="1" s="1"/>
  <c r="AY35" i="1" a="1"/>
  <c r="AY35" i="1" s="1"/>
  <c r="AW37" i="1"/>
  <c r="I21" i="1" s="1"/>
  <c r="AX37" i="1" l="1"/>
  <c r="N21" i="1" l="1"/>
  <c r="Y21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<sst xmlns="http://schemas.openxmlformats.org/spreadsheetml/2006/main" count="112" uniqueCount="63">
  <si>
    <t>児童氏名</t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</si>
  <si>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</si>
  <si>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</si>
  <si>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最終日</t>
    <rPh sb="0" eb="3">
      <t>サイシュウビ</t>
    </rPh>
    <phoneticPr fontId="1"/>
  </si>
  <si>
    <t>最初の日曜日</t>
    <rPh sb="0" eb="2">
      <t>サイショ</t>
    </rPh>
    <rPh sb="3" eb="4">
      <t>ニチ</t>
    </rPh>
    <rPh sb="4" eb="6">
      <t>ヨウビ</t>
    </rPh>
    <phoneticPr fontId="1"/>
  </si>
  <si>
    <t>＊</t>
  </si>
  <si>
    <t>△</t>
  </si>
  <si>
    <t>○</t>
  </si>
  <si>
    <t>◎</t>
  </si>
  <si>
    <t>30分延長（16分～30分）</t>
    <rPh sb="2" eb="3">
      <t>フン</t>
    </rPh>
    <rPh sb="3" eb="5">
      <t>エンチョウ</t>
    </rPh>
    <rPh sb="8" eb="9">
      <t>フン</t>
    </rPh>
    <rPh sb="12" eb="13">
      <t>フン</t>
    </rPh>
    <phoneticPr fontId="1"/>
  </si>
  <si>
    <t>1時間延長（31分～1時間30分）</t>
    <rPh sb="1" eb="3">
      <t>ジカン</t>
    </rPh>
    <rPh sb="3" eb="5">
      <t>エンチョウ</t>
    </rPh>
    <rPh sb="8" eb="9">
      <t>フン</t>
    </rPh>
    <rPh sb="11" eb="13">
      <t>ジカン</t>
    </rPh>
    <rPh sb="15" eb="16">
      <t>フン</t>
    </rPh>
    <phoneticPr fontId="1"/>
  </si>
  <si>
    <t>2時間延長（1時間31分～）</t>
    <rPh sb="1" eb="3">
      <t>ジカン</t>
    </rPh>
    <rPh sb="3" eb="5">
      <t>エンチョウ</t>
    </rPh>
    <rPh sb="7" eb="9">
      <t>ジカン</t>
    </rPh>
    <rPh sb="11" eb="12">
      <t>フン</t>
    </rPh>
    <phoneticPr fontId="1"/>
  </si>
  <si>
    <t>日</t>
    <rPh sb="0" eb="1">
      <t>ニチ</t>
    </rPh>
    <phoneticPr fontId="1"/>
  </si>
  <si>
    <t>土</t>
    <rPh sb="0" eb="1">
      <t>ツチ</t>
    </rPh>
    <phoneticPr fontId="1"/>
  </si>
  <si>
    <t>30分</t>
    <rPh sb="2" eb="3">
      <t>フン</t>
    </rPh>
    <phoneticPr fontId="1"/>
  </si>
  <si>
    <t>1時間</t>
    <rPh sb="1" eb="3">
      <t>ジカン</t>
    </rPh>
    <phoneticPr fontId="1"/>
  </si>
  <si>
    <t>2時間</t>
    <rPh sb="1" eb="3">
      <t>ジカン</t>
    </rPh>
    <phoneticPr fontId="1"/>
  </si>
  <si>
    <t>区間</t>
    <rPh sb="0" eb="1">
      <t>ク</t>
    </rPh>
    <rPh sb="1" eb="2">
      <t>カン</t>
    </rPh>
    <phoneticPr fontId="1"/>
  </si>
  <si>
    <t>区間</t>
    <rPh sb="0" eb="2">
      <t>クカン</t>
    </rPh>
    <phoneticPr fontId="1"/>
  </si>
  <si>
    <t>＝</t>
    <phoneticPr fontId="1"/>
  </si>
  <si>
    <t>平均</t>
    <rPh sb="0" eb="2">
      <t>ヘイキン</t>
    </rPh>
    <phoneticPr fontId="1"/>
  </si>
  <si>
    <t>＋</t>
    <phoneticPr fontId="1"/>
  </si>
  <si>
    <t>施設名</t>
    <rPh sb="0" eb="2">
      <t>シセツ</t>
    </rPh>
    <rPh sb="2" eb="3">
      <t>メイ</t>
    </rPh>
    <phoneticPr fontId="1"/>
  </si>
  <si>
    <t>歳児</t>
    <rPh sb="0" eb="1">
      <t>サイ</t>
    </rPh>
    <rPh sb="1" eb="2">
      <t>ジ</t>
    </rPh>
    <phoneticPr fontId="1"/>
  </si>
  <si>
    <t>階層</t>
    <rPh sb="0" eb="2">
      <t>カイソウ</t>
    </rPh>
    <phoneticPr fontId="1"/>
  </si>
  <si>
    <t>①</t>
    <phoneticPr fontId="1"/>
  </si>
  <si>
    <t>②</t>
    <phoneticPr fontId="1"/>
  </si>
  <si>
    <t>❷</t>
    <phoneticPr fontId="1"/>
  </si>
  <si>
    <t>③</t>
    <phoneticPr fontId="1"/>
  </si>
  <si>
    <t>最初の月曜日</t>
    <rPh sb="0" eb="2">
      <t>サイショ</t>
    </rPh>
    <rPh sb="3" eb="6">
      <t>ゲツヨウビ</t>
    </rPh>
    <phoneticPr fontId="1"/>
  </si>
  <si>
    <t>最初の火曜日</t>
    <rPh sb="0" eb="2">
      <t>サイショ</t>
    </rPh>
    <rPh sb="3" eb="6">
      <t>カヨウビ</t>
    </rPh>
    <phoneticPr fontId="1"/>
  </si>
  <si>
    <t>必要な週数</t>
    <rPh sb="0" eb="2">
      <t>ヒツヨウ</t>
    </rPh>
    <rPh sb="3" eb="4">
      <t>シュウ</t>
    </rPh>
    <rPh sb="4" eb="5">
      <t>カズ</t>
    </rPh>
    <phoneticPr fontId="1"/>
  </si>
  <si>
    <t>4個数</t>
    <rPh sb="1" eb="3">
      <t>コスウ</t>
    </rPh>
    <phoneticPr fontId="1"/>
  </si>
  <si>
    <t>カウントする週</t>
    <rPh sb="6" eb="7">
      <t>シュウ</t>
    </rPh>
    <phoneticPr fontId="1"/>
  </si>
  <si>
    <t>1週目</t>
    <rPh sb="1" eb="2">
      <t>シュウ</t>
    </rPh>
    <rPh sb="2" eb="3">
      <t>メ</t>
    </rPh>
    <phoneticPr fontId="1"/>
  </si>
  <si>
    <t>2週目</t>
    <rPh sb="1" eb="2">
      <t>シュウ</t>
    </rPh>
    <rPh sb="2" eb="3">
      <t>メ</t>
    </rPh>
    <phoneticPr fontId="1"/>
  </si>
  <si>
    <t>3週目</t>
    <rPh sb="1" eb="2">
      <t>シュウ</t>
    </rPh>
    <rPh sb="2" eb="3">
      <t>メ</t>
    </rPh>
    <phoneticPr fontId="1"/>
  </si>
  <si>
    <t>4週目</t>
    <rPh sb="1" eb="2">
      <t>シュウ</t>
    </rPh>
    <rPh sb="2" eb="3">
      <t>メ</t>
    </rPh>
    <phoneticPr fontId="1"/>
  </si>
  <si>
    <t>○</t>
    <phoneticPr fontId="1"/>
  </si>
  <si>
    <t>×</t>
    <phoneticPr fontId="1"/>
  </si>
  <si>
    <t>利用
日数</t>
    <rPh sb="0" eb="2">
      <t>リヨウ</t>
    </rPh>
    <rPh sb="3" eb="5">
      <t>ニッスウ</t>
    </rPh>
    <phoneticPr fontId="1"/>
  </si>
  <si>
    <t>【利用時間別】</t>
    <rPh sb="1" eb="3">
      <t>リヨウ</t>
    </rPh>
    <rPh sb="3" eb="5">
      <t>ジカン</t>
    </rPh>
    <rPh sb="5" eb="6">
      <t>ベツ</t>
    </rPh>
    <phoneticPr fontId="1"/>
  </si>
  <si>
    <t>人</t>
    <rPh sb="0" eb="1">
      <t>ニン</t>
    </rPh>
    <phoneticPr fontId="1"/>
  </si>
  <si>
    <t>計</t>
    <rPh sb="0" eb="1">
      <t>ケイ</t>
    </rPh>
    <phoneticPr fontId="1"/>
  </si>
  <si>
    <t>時間外（延長）保育利用実績集計表</t>
    <phoneticPr fontId="1"/>
  </si>
  <si>
    <t>30分延長</t>
    <rPh sb="2" eb="3">
      <t>フン</t>
    </rPh>
    <rPh sb="3" eb="5">
      <t>エンチョウ</t>
    </rPh>
    <phoneticPr fontId="1"/>
  </si>
  <si>
    <t>1時間延長</t>
    <rPh sb="1" eb="3">
      <t>ジカン</t>
    </rPh>
    <rPh sb="3" eb="5">
      <t>エンチョウ</t>
    </rPh>
    <phoneticPr fontId="1"/>
  </si>
  <si>
    <t>2時間延長</t>
    <rPh sb="1" eb="3">
      <t>ジカン</t>
    </rPh>
    <rPh sb="3" eb="5">
      <t>エンチョウ</t>
    </rPh>
    <phoneticPr fontId="1"/>
  </si>
  <si>
    <t>合計</t>
    <rPh sb="0" eb="2">
      <t>ゴウケイ</t>
    </rPh>
    <phoneticPr fontId="1"/>
  </si>
  <si>
    <t>【延べ利用児童数】</t>
    <rPh sb="1" eb="2">
      <t>ノ</t>
    </rPh>
    <rPh sb="3" eb="5">
      <t>リヨウ</t>
    </rPh>
    <rPh sb="5" eb="7">
      <t>ジドウ</t>
    </rPh>
    <rPh sb="7" eb="8">
      <t>スウ</t>
    </rPh>
    <phoneticPr fontId="1"/>
  </si>
  <si>
    <t>【月当たり平均利用児童数】</t>
    <rPh sb="1" eb="3">
      <t>ツキア</t>
    </rPh>
    <rPh sb="5" eb="7">
      <t>ヘイキン</t>
    </rPh>
    <rPh sb="7" eb="9">
      <t>リヨウ</t>
    </rPh>
    <rPh sb="9" eb="11">
      <t>ジドウ</t>
    </rPh>
    <rPh sb="11" eb="12">
      <t>スウ</t>
    </rPh>
    <phoneticPr fontId="1"/>
  </si>
  <si>
    <t>【実利用児童数】</t>
    <rPh sb="1" eb="2">
      <t>ジツ</t>
    </rPh>
    <rPh sb="2" eb="4">
      <t>リヨウ</t>
    </rPh>
    <rPh sb="4" eb="6">
      <t>ジドウ</t>
    </rPh>
    <rPh sb="6" eb="7">
      <t>スウ</t>
    </rPh>
    <phoneticPr fontId="1"/>
  </si>
  <si>
    <t>区分別利用実績（最も長い延長時間区分に1がつく）</t>
    <rPh sb="0" eb="2">
      <t>クブン</t>
    </rPh>
    <rPh sb="2" eb="3">
      <t>ベツ</t>
    </rPh>
    <rPh sb="3" eb="5">
      <t>リヨウ</t>
    </rPh>
    <rPh sb="5" eb="7">
      <t>ジッセキ</t>
    </rPh>
    <rPh sb="8" eb="9">
      <t>モット</t>
    </rPh>
    <rPh sb="10" eb="11">
      <t>ナガ</t>
    </rPh>
    <rPh sb="12" eb="14">
      <t>エンチョウ</t>
    </rPh>
    <rPh sb="14" eb="16">
      <t>ジカン</t>
    </rPh>
    <rPh sb="16" eb="18">
      <t>クブン</t>
    </rPh>
    <phoneticPr fontId="1"/>
  </si>
  <si>
    <t>④</t>
    <phoneticPr fontId="1"/>
  </si>
  <si>
    <t>③</t>
    <phoneticPr fontId="1"/>
  </si>
  <si>
    <t>❸</t>
    <phoneticPr fontId="1"/>
  </si>
  <si>
    <t>❸</t>
    <phoneticPr fontId="1"/>
  </si>
  <si>
    <t>【区分別実利用児童数】</t>
    <rPh sb="1" eb="3">
      <t>クブン</t>
    </rPh>
    <rPh sb="3" eb="4">
      <t>ベツ</t>
    </rPh>
    <rPh sb="4" eb="5">
      <t>ジツ</t>
    </rPh>
    <rPh sb="5" eb="7">
      <t>リヨウ</t>
    </rPh>
    <rPh sb="7" eb="9">
      <t>ジドウ</t>
    </rPh>
    <rPh sb="9" eb="10">
      <t>スウ</t>
    </rPh>
    <phoneticPr fontId="1"/>
  </si>
  <si>
    <t>（①＝第1階層、②＝第2階層(ひとり親世帯等）、❷＝第2階層(ひとり親世帯等以外)、③＝均等割減免制度廃止に伴う経過措置対象世帯(ひとり親
　世帯等）、❸＝均等割減免制度廃止に伴う経過措置対象世帯(ひとり親世帯等以外)、④＝その他）</t>
    <rPh sb="49" eb="51">
      <t>セイド</t>
    </rPh>
    <rPh sb="83" eb="85">
      <t>セイド</t>
    </rPh>
    <phoneticPr fontId="1"/>
  </si>
  <si>
    <t>15分以下</t>
    <rPh sb="2" eb="3">
      <t>フン</t>
    </rPh>
    <rPh sb="3" eb="5">
      <t>イカ</t>
    </rPh>
    <phoneticPr fontId="1"/>
  </si>
  <si>
    <t>合計</t>
    <phoneticPr fontId="1"/>
  </si>
  <si>
    <t>1時間延長</t>
    <rPh sb="1" eb="3">
      <t>ジカン</t>
    </rPh>
    <phoneticPr fontId="1"/>
  </si>
  <si>
    <t>2時間延長</t>
    <rPh sb="1" eb="3">
      <t>ジカン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</si>
</sst>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d"/>
    <numFmt numFmtId="178" formatCode="0.0_ "/>
    <numFmt numFmtId="179" formatCode="0.0_);[Red]\(0.0\)"/>
  </numFmts>
  <fonts count="8" x14ac:knownFonts="1">
    <font>
      <sz val="9"/>
      <color theme="1"/>
      <name val="HG丸ｺﾞｼｯｸM-PRO"/>
      <family val="2"/>
      <charset val="128"/>
    </font>
    <font>
      <sz val="6"/>
      <name val="HG丸ｺﾞｼｯｸM-PRO"/>
      <family val="2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double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8">
    <xf numFmtId="0" fontId="0" fillId="0" borderId="0" xfId="0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Border="1" applyAlignment="1">
      <alignment horizontal="center" vertical="center"/>
    </xf>
    <xf numFmtId="14" fontId="3" fillId="0" borderId="0" xfId="0" applyNumberFormat="1" applyFont="1" applyFill="1" applyAlignment="1">
      <alignment horizontal="right" vertical="center"/>
    </xf>
    <xf numFmtId="0" fontId="3" fillId="0" borderId="0" xfId="0" applyNumberFormat="1" applyFont="1" applyFill="1">
      <alignment vertical="center"/>
    </xf>
    <xf numFmtId="14" fontId="3" fillId="0" borderId="0" xfId="0" applyNumberFormat="1" applyFont="1" applyFill="1">
      <alignment vertical="center"/>
    </xf>
    <xf numFmtId="0" fontId="2" fillId="2" borderId="24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2" fillId="0" borderId="23" xfId="0" applyFont="1" applyFill="1" applyBorder="1">
      <alignment vertical="center"/>
    </xf>
    <xf numFmtId="0" fontId="2" fillId="2" borderId="27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2" fillId="0" borderId="29" xfId="0" applyFont="1" applyFill="1" applyBorder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right"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2" fillId="2" borderId="35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center" vertical="center"/>
    </xf>
    <xf numFmtId="0" fontId="2" fillId="0" borderId="30" xfId="0" applyFont="1" applyFill="1" applyBorder="1">
      <alignment vertical="center"/>
    </xf>
    <xf numFmtId="0" fontId="3" fillId="0" borderId="32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2" fillId="0" borderId="34" xfId="0" applyFont="1" applyFill="1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>
      <alignment vertical="center"/>
    </xf>
    <xf numFmtId="0" fontId="2" fillId="0" borderId="0" xfId="0" applyFont="1" applyFill="1" applyAlignment="1">
      <alignment vertical="center"/>
    </xf>
    <xf numFmtId="179" fontId="3" fillId="0" borderId="0" xfId="0" applyNumberFormat="1" applyFont="1" applyFill="1" applyBorder="1" applyAlignment="1">
      <alignment vertical="center"/>
    </xf>
    <xf numFmtId="179" fontId="3" fillId="0" borderId="38" xfId="0" applyNumberFormat="1" applyFont="1" applyFill="1" applyBorder="1" applyAlignment="1">
      <alignment vertical="center"/>
    </xf>
    <xf numFmtId="179" fontId="3" fillId="0" borderId="15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179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7" fillId="0" borderId="0" xfId="0" applyFont="1" applyFill="1" applyAlignment="1">
      <alignment horizontal="center" vertical="center" shrinkToFit="1"/>
    </xf>
    <xf numFmtId="0" fontId="7" fillId="0" borderId="5" xfId="0" applyFont="1" applyFill="1" applyBorder="1" applyAlignment="1" applyProtection="1">
      <alignment horizontal="center" vertical="center" shrinkToFit="1"/>
      <protection locked="0"/>
    </xf>
    <xf numFmtId="0" fontId="7" fillId="0" borderId="0" xfId="0" applyFont="1" applyFill="1" applyAlignment="1">
      <alignment horizontal="right" vertical="center"/>
    </xf>
    <xf numFmtId="14" fontId="2" fillId="0" borderId="0" xfId="0" applyNumberFormat="1" applyFont="1" applyFill="1">
      <alignment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177" fontId="3" fillId="0" borderId="0" xfId="0" applyNumberFormat="1" applyFont="1" applyFill="1" applyAlignment="1">
      <alignment horizontal="right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vertical="center" shrinkToFit="1"/>
    </xf>
    <xf numFmtId="0" fontId="2" fillId="0" borderId="1" xfId="0" applyFont="1" applyFill="1" applyBorder="1" applyAlignment="1" applyProtection="1">
      <alignment vertical="center" shrinkToFit="1"/>
      <protection locked="0"/>
    </xf>
    <xf numFmtId="0" fontId="2" fillId="0" borderId="1" xfId="0" applyFont="1" applyFill="1" applyBorder="1" applyAlignment="1" applyProtection="1">
      <alignment horizontal="center" vertical="center" shrinkToFit="1"/>
      <protection locked="0"/>
    </xf>
    <xf numFmtId="0" fontId="2" fillId="0" borderId="1" xfId="0" applyFont="1" applyFill="1" applyBorder="1">
      <alignment vertical="center"/>
    </xf>
    <xf numFmtId="0" fontId="3" fillId="0" borderId="1" xfId="0" applyFont="1" applyFill="1" applyBorder="1">
      <alignment vertical="center"/>
    </xf>
    <xf numFmtId="0" fontId="3" fillId="0" borderId="2" xfId="0" applyFont="1" applyFill="1" applyBorder="1" applyAlignment="1">
      <alignment horizontal="center" vertical="center"/>
    </xf>
    <xf numFmtId="178" fontId="3" fillId="0" borderId="3" xfId="0" applyNumberFormat="1" applyFont="1" applyFill="1" applyBorder="1">
      <alignment vertical="center"/>
    </xf>
    <xf numFmtId="178" fontId="3" fillId="0" borderId="4" xfId="0" applyNumberFormat="1" applyFont="1" applyFill="1" applyBorder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>
      <alignment vertical="center"/>
    </xf>
    <xf numFmtId="176" fontId="2" fillId="0" borderId="0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176" fontId="2" fillId="0" borderId="41" xfId="0" applyNumberFormat="1" applyFont="1" applyFill="1" applyBorder="1" applyAlignment="1">
      <alignment vertical="center"/>
    </xf>
    <xf numFmtId="176" fontId="2" fillId="0" borderId="43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textRotation="255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179" fontId="2" fillId="0" borderId="13" xfId="0" applyNumberFormat="1" applyFont="1" applyFill="1" applyBorder="1" applyAlignment="1">
      <alignment horizontal="center" vertical="center"/>
    </xf>
    <xf numFmtId="179" fontId="2" fillId="0" borderId="14" xfId="0" applyNumberFormat="1" applyFont="1" applyFill="1" applyBorder="1" applyAlignment="1">
      <alignment horizontal="center" vertical="center"/>
    </xf>
    <xf numFmtId="179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7" fillId="0" borderId="7" xfId="0" applyFont="1" applyFill="1" applyBorder="1" applyAlignment="1" applyProtection="1">
      <alignment horizontal="center" vertical="center" shrinkToFit="1"/>
      <protection locked="0"/>
    </xf>
    <xf numFmtId="0" fontId="7" fillId="0" borderId="16" xfId="0" applyFont="1" applyFill="1" applyBorder="1" applyAlignment="1" applyProtection="1">
      <alignment horizontal="center" vertical="center" shrinkToFit="1"/>
      <protection locked="0"/>
    </xf>
    <xf numFmtId="0" fontId="7" fillId="0" borderId="8" xfId="0" applyFont="1" applyFill="1" applyBorder="1" applyAlignment="1" applyProtection="1">
      <alignment horizontal="center" vertical="center" shrinkToFit="1"/>
      <protection locked="0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2" xfId="0" applyFont="1" applyFill="1" applyBorder="1" applyAlignment="1" applyProtection="1">
      <alignment vertical="center" shrinkToFit="1"/>
      <protection locked="0"/>
    </xf>
    <xf numFmtId="0" fontId="2" fillId="0" borderId="3" xfId="0" applyFont="1" applyFill="1" applyBorder="1" applyAlignment="1" applyProtection="1">
      <alignment vertical="center" shrinkToFit="1"/>
      <protection locked="0"/>
    </xf>
    <xf numFmtId="0" fontId="2" fillId="0" borderId="4" xfId="0" applyFont="1" applyFill="1" applyBorder="1" applyAlignment="1" applyProtection="1">
      <alignment vertical="center" shrinkToFit="1"/>
      <protection locked="0"/>
    </xf>
    <xf numFmtId="0" fontId="2" fillId="0" borderId="17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textRotation="255"/>
    </xf>
    <xf numFmtId="0" fontId="2" fillId="0" borderId="9" xfId="0" applyFont="1" applyFill="1" applyBorder="1" applyAlignment="1">
      <alignment horizontal="center" vertical="center" textRotation="255"/>
    </xf>
    <xf numFmtId="0" fontId="3" fillId="2" borderId="1" xfId="0" applyFont="1" applyFill="1" applyBorder="1" applyAlignment="1">
      <alignment vertical="center"/>
    </xf>
    <xf numFmtId="0" fontId="3" fillId="2" borderId="36" xfId="0" applyFont="1" applyFill="1" applyBorder="1" applyAlignment="1">
      <alignment vertical="center"/>
    </xf>
    <xf numFmtId="176" fontId="2" fillId="0" borderId="42" xfId="0" applyNumberFormat="1" applyFont="1" applyFill="1" applyBorder="1" applyAlignment="1">
      <alignment vertical="center"/>
    </xf>
    <xf numFmtId="176" fontId="2" fillId="0" borderId="15" xfId="0" applyNumberFormat="1" applyFont="1" applyFill="1" applyBorder="1" applyAlignment="1">
      <alignment vertical="center"/>
    </xf>
    <xf numFmtId="0" fontId="2" fillId="0" borderId="0" xfId="0" applyFont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left" vertical="center" shrinkToFit="1"/>
    </xf>
    <xf numFmtId="0" fontId="2" fillId="0" borderId="0" xfId="0" applyFont="1" applyFill="1" applyBorder="1" applyAlignment="1">
      <alignment horizontal="right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</cellXfs>
  <cellStyles count="1">
    <cellStyle name="標準" xfId="0" builtinId="0"/>
  </cellStyles>
  <dxfs count="130">
    <dxf>
      <font>
        <color theme="0"/>
      </font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ont>
        <color theme="0"/>
      </font>
    </dxf>
    <dxf>
      <fill>
        <patternFill>
          <fgColor theme="0"/>
          <bgColor theme="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Y178"/>
  <sheetViews>
    <sheetView tabSelected="1" view="pageBreakPreview" zoomScale="85" zoomScaleNormal="100" zoomScaleSheetLayoutView="85" workbookViewId="0">
      <selection activeCell="B2" sqref="B2:M2"/>
    </sheetView>
  </sheetViews>
  <sheetFormatPr defaultRowHeight="12" outlineLevelRow="1" outlineLevelCol="1" x14ac:dyDescent="0.15"/>
  <cols>
    <col min="1" max="1" width="1.77734375" style="3" customWidth="1"/>
    <col min="2" max="2" width="2.77734375" style="1" customWidth="1"/>
    <col min="3" max="42" width="2.77734375" style="2" customWidth="1"/>
    <col min="43" max="43" width="1.77734375" style="2" customWidth="1"/>
    <col min="44" max="44" width="3.77734375" style="2" customWidth="1"/>
    <col min="45" max="45" width="1.77734375" style="2" customWidth="1"/>
    <col min="46" max="46" width="8.88671875" style="3" hidden="1" customWidth="1" outlineLevel="1"/>
    <col min="47" max="47" width="3.77734375" style="3" hidden="1" customWidth="1" outlineLevel="1"/>
    <col min="48" max="52" width="5.77734375" style="3" hidden="1" customWidth="1" outlineLevel="1"/>
    <col min="53" max="70" width="3.77734375" style="3" hidden="1" customWidth="1" outlineLevel="1"/>
    <col min="71" max="71" width="5.77734375" style="3" customWidth="1" collapsed="1"/>
    <col min="72" max="76" width="5.77734375" style="3" customWidth="1"/>
    <col min="77" max="77" width="5.77734375" style="3" hidden="1" customWidth="1"/>
    <col min="78" max="16384" width="8.88671875" style="3"/>
  </cols>
  <sheetData>
    <row r="1" spans="2:77" ht="9.9499999999999993" customHeight="1" x14ac:dyDescent="0.15"/>
    <row r="2" spans="2:77" ht="20.100000000000001" customHeight="1" x14ac:dyDescent="0.15">
      <c r="B2" s="107" t="s">
        <v>44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2" t="str">
        <f>IF(J24="","","【"&amp;J24&amp;"】")</f>
        <v/>
      </c>
      <c r="O2" s="102"/>
      <c r="P2" s="102"/>
      <c r="Q2" s="102"/>
      <c r="R2" s="102"/>
      <c r="S2" s="102"/>
    </row>
    <row r="3" spans="2:77" ht="15" customHeight="1" thickBot="1" x14ac:dyDescent="0.2">
      <c r="B3" s="55" t="s">
        <v>41</v>
      </c>
      <c r="L3" s="46">
        <f>L26</f>
        <v>1</v>
      </c>
      <c r="M3" s="46">
        <f t="shared" ref="M3:AP3" si="0">M26</f>
        <v>2</v>
      </c>
      <c r="N3" s="46">
        <f t="shared" si="0"/>
        <v>3</v>
      </c>
      <c r="O3" s="46">
        <f t="shared" si="0"/>
        <v>4</v>
      </c>
      <c r="P3" s="46">
        <f t="shared" si="0"/>
        <v>5</v>
      </c>
      <c r="Q3" s="46">
        <f t="shared" si="0"/>
        <v>6</v>
      </c>
      <c r="R3" s="46">
        <f t="shared" si="0"/>
        <v>7</v>
      </c>
      <c r="S3" s="46">
        <f t="shared" si="0"/>
        <v>8</v>
      </c>
      <c r="T3" s="46">
        <f t="shared" si="0"/>
        <v>9</v>
      </c>
      <c r="U3" s="46">
        <f t="shared" si="0"/>
        <v>10</v>
      </c>
      <c r="V3" s="46">
        <f t="shared" si="0"/>
        <v>11</v>
      </c>
      <c r="W3" s="46">
        <f t="shared" si="0"/>
        <v>12</v>
      </c>
      <c r="X3" s="46">
        <f t="shared" si="0"/>
        <v>13</v>
      </c>
      <c r="Y3" s="46">
        <f t="shared" si="0"/>
        <v>14</v>
      </c>
      <c r="Z3" s="46">
        <f t="shared" si="0"/>
        <v>15</v>
      </c>
      <c r="AA3" s="46">
        <f t="shared" si="0"/>
        <v>16</v>
      </c>
      <c r="AB3" s="46">
        <f t="shared" si="0"/>
        <v>17</v>
      </c>
      <c r="AC3" s="46">
        <f t="shared" si="0"/>
        <v>18</v>
      </c>
      <c r="AD3" s="46">
        <f t="shared" si="0"/>
        <v>19</v>
      </c>
      <c r="AE3" s="46">
        <f t="shared" si="0"/>
        <v>20</v>
      </c>
      <c r="AF3" s="46">
        <f t="shared" si="0"/>
        <v>21</v>
      </c>
      <c r="AG3" s="46">
        <f t="shared" si="0"/>
        <v>22</v>
      </c>
      <c r="AH3" s="46">
        <f t="shared" si="0"/>
        <v>23</v>
      </c>
      <c r="AI3" s="46">
        <f t="shared" si="0"/>
        <v>24</v>
      </c>
      <c r="AJ3" s="46">
        <f t="shared" si="0"/>
        <v>25</v>
      </c>
      <c r="AK3" s="46">
        <f t="shared" si="0"/>
        <v>26</v>
      </c>
      <c r="AL3" s="46">
        <f t="shared" si="0"/>
        <v>27</v>
      </c>
      <c r="AM3" s="46">
        <f t="shared" si="0"/>
        <v>28</v>
      </c>
      <c r="AN3" s="46">
        <f t="shared" si="0"/>
        <v>29</v>
      </c>
      <c r="AO3" s="46">
        <f>AO26</f>
        <v>0</v>
      </c>
      <c r="AP3" s="46">
        <f t="shared" si="0"/>
        <v>0</v>
      </c>
      <c r="AR3" s="46" t="s">
        <v>43</v>
      </c>
    </row>
    <row r="4" spans="2:77" ht="16.5" hidden="1" customHeight="1" outlineLevel="1" thickBot="1" x14ac:dyDescent="0.2">
      <c r="C4" s="103" t="s">
        <v>17</v>
      </c>
      <c r="D4" s="103"/>
      <c r="E4" s="103"/>
      <c r="F4" s="103"/>
      <c r="G4" s="103"/>
      <c r="H4" s="103"/>
      <c r="I4" s="103"/>
      <c r="J4" s="103"/>
      <c r="K4" s="103"/>
      <c r="L4" s="4" t="e">
        <f t="shared" ref="L4:AP4" si="1">IF((L26&gt;=$AU$29)*AND(L26&lt;=$AU$30),1,IF((L26&gt;=$AU$31)*AND(L26&lt;=$AU$32),2,IF((L26&gt;=$AU$33)*AND(L26&lt;=$AU$34),3,IF((L26&gt;=$AU$35)*AND(L26&lt;=$AU$36),4,"×"))))</f>
        <v>#NUM!</v>
      </c>
      <c r="M4" s="4" t="e">
        <f t="shared" si="1"/>
        <v>#NUM!</v>
      </c>
      <c r="N4" s="4" t="e">
        <f t="shared" si="1"/>
        <v>#NUM!</v>
      </c>
      <c r="O4" s="4" t="e">
        <f t="shared" si="1"/>
        <v>#NUM!</v>
      </c>
      <c r="P4" s="4" t="e">
        <f t="shared" si="1"/>
        <v>#NUM!</v>
      </c>
      <c r="Q4" s="4" t="e">
        <f t="shared" si="1"/>
        <v>#NUM!</v>
      </c>
      <c r="R4" s="4" t="e">
        <f t="shared" si="1"/>
        <v>#NUM!</v>
      </c>
      <c r="S4" s="4" t="e">
        <f t="shared" si="1"/>
        <v>#NUM!</v>
      </c>
      <c r="T4" s="4" t="e">
        <f t="shared" si="1"/>
        <v>#NUM!</v>
      </c>
      <c r="U4" s="4" t="e">
        <f t="shared" si="1"/>
        <v>#NUM!</v>
      </c>
      <c r="V4" s="4" t="e">
        <f t="shared" si="1"/>
        <v>#NUM!</v>
      </c>
      <c r="W4" s="4" t="e">
        <f t="shared" si="1"/>
        <v>#NUM!</v>
      </c>
      <c r="X4" s="4" t="e">
        <f t="shared" si="1"/>
        <v>#NUM!</v>
      </c>
      <c r="Y4" s="4" t="e">
        <f t="shared" si="1"/>
        <v>#NUM!</v>
      </c>
      <c r="Z4" s="4" t="e">
        <f t="shared" si="1"/>
        <v>#NUM!</v>
      </c>
      <c r="AA4" s="4" t="e">
        <f t="shared" si="1"/>
        <v>#NUM!</v>
      </c>
      <c r="AB4" s="4" t="e">
        <f t="shared" si="1"/>
        <v>#NUM!</v>
      </c>
      <c r="AC4" s="4" t="e">
        <f t="shared" si="1"/>
        <v>#NUM!</v>
      </c>
      <c r="AD4" s="4" t="e">
        <f t="shared" si="1"/>
        <v>#NUM!</v>
      </c>
      <c r="AE4" s="4" t="e">
        <f t="shared" si="1"/>
        <v>#NUM!</v>
      </c>
      <c r="AF4" s="4" t="e">
        <f t="shared" si="1"/>
        <v>#NUM!</v>
      </c>
      <c r="AG4" s="4" t="e">
        <f t="shared" si="1"/>
        <v>#NUM!</v>
      </c>
      <c r="AH4" s="4" t="e">
        <f t="shared" si="1"/>
        <v>#NUM!</v>
      </c>
      <c r="AI4" s="4" t="e">
        <f t="shared" si="1"/>
        <v>#NUM!</v>
      </c>
      <c r="AJ4" s="4" t="e">
        <f t="shared" si="1"/>
        <v>#NUM!</v>
      </c>
      <c r="AK4" s="4" t="e">
        <f t="shared" si="1"/>
        <v>#NUM!</v>
      </c>
      <c r="AL4" s="4" t="e">
        <f t="shared" si="1"/>
        <v>#NUM!</v>
      </c>
      <c r="AM4" s="4" t="e">
        <f t="shared" si="1"/>
        <v>#NUM!</v>
      </c>
      <c r="AN4" s="4" t="e">
        <f t="shared" si="1"/>
        <v>#NUM!</v>
      </c>
      <c r="AO4" s="4" t="e">
        <f t="shared" si="1"/>
        <v>#NUM!</v>
      </c>
      <c r="AP4" s="4" t="e">
        <f t="shared" si="1"/>
        <v>#NUM!</v>
      </c>
      <c r="AT4" s="5" t="s">
        <v>32</v>
      </c>
      <c r="AU4" s="6">
        <f>COUNTIF(L4:AP4,4)</f>
        <v>0</v>
      </c>
      <c r="AV4" s="7"/>
      <c r="AW4" s="7"/>
      <c r="AX4" s="7"/>
    </row>
    <row r="5" spans="2:77" ht="15" customHeight="1" collapsed="1" x14ac:dyDescent="0.15">
      <c r="B5" s="8" t="s">
        <v>5</v>
      </c>
      <c r="C5" s="106" t="s">
        <v>59</v>
      </c>
      <c r="D5" s="106"/>
      <c r="E5" s="106"/>
      <c r="F5" s="106"/>
      <c r="G5" s="106"/>
      <c r="H5" s="106"/>
      <c r="I5" s="106"/>
      <c r="J5" s="106"/>
      <c r="K5" s="106"/>
      <c r="L5" s="9">
        <f t="shared" ref="L5:U8" si="2">COUNTIF(L$28:L$177,$B5)</f>
        <v>0</v>
      </c>
      <c r="M5" s="9">
        <f t="shared" si="2"/>
        <v>0</v>
      </c>
      <c r="N5" s="9">
        <f t="shared" si="2"/>
        <v>0</v>
      </c>
      <c r="O5" s="9">
        <f t="shared" si="2"/>
        <v>0</v>
      </c>
      <c r="P5" s="9">
        <f t="shared" si="2"/>
        <v>0</v>
      </c>
      <c r="Q5" s="9">
        <f t="shared" si="2"/>
        <v>0</v>
      </c>
      <c r="R5" s="9">
        <f t="shared" si="2"/>
        <v>0</v>
      </c>
      <c r="S5" s="9">
        <f t="shared" si="2"/>
        <v>0</v>
      </c>
      <c r="T5" s="9">
        <f t="shared" si="2"/>
        <v>0</v>
      </c>
      <c r="U5" s="9">
        <f t="shared" si="2"/>
        <v>0</v>
      </c>
      <c r="V5" s="9">
        <f t="shared" ref="V5:AE8" si="3">COUNTIF(V$28:V$177,$B5)</f>
        <v>0</v>
      </c>
      <c r="W5" s="9">
        <f t="shared" si="3"/>
        <v>0</v>
      </c>
      <c r="X5" s="9">
        <f t="shared" si="3"/>
        <v>0</v>
      </c>
      <c r="Y5" s="9">
        <f t="shared" si="3"/>
        <v>0</v>
      </c>
      <c r="Z5" s="9">
        <f t="shared" si="3"/>
        <v>0</v>
      </c>
      <c r="AA5" s="9">
        <f t="shared" si="3"/>
        <v>0</v>
      </c>
      <c r="AB5" s="9">
        <f t="shared" si="3"/>
        <v>0</v>
      </c>
      <c r="AC5" s="9">
        <f t="shared" si="3"/>
        <v>0</v>
      </c>
      <c r="AD5" s="9">
        <f t="shared" si="3"/>
        <v>0</v>
      </c>
      <c r="AE5" s="9">
        <f t="shared" si="3"/>
        <v>0</v>
      </c>
      <c r="AF5" s="9">
        <f t="shared" ref="AF5:AP8" si="4">COUNTIF(AF$28:AF$177,$B5)</f>
        <v>0</v>
      </c>
      <c r="AG5" s="9">
        <f t="shared" si="4"/>
        <v>0</v>
      </c>
      <c r="AH5" s="9">
        <f t="shared" si="4"/>
        <v>0</v>
      </c>
      <c r="AI5" s="9">
        <f t="shared" si="4"/>
        <v>0</v>
      </c>
      <c r="AJ5" s="9">
        <f t="shared" si="4"/>
        <v>0</v>
      </c>
      <c r="AK5" s="9">
        <f t="shared" si="4"/>
        <v>0</v>
      </c>
      <c r="AL5" s="9">
        <f t="shared" si="4"/>
        <v>0</v>
      </c>
      <c r="AM5" s="9">
        <f t="shared" si="4"/>
        <v>0</v>
      </c>
      <c r="AN5" s="9">
        <f t="shared" si="4"/>
        <v>0</v>
      </c>
      <c r="AO5" s="9">
        <f t="shared" si="4"/>
        <v>0</v>
      </c>
      <c r="AP5" s="10">
        <f t="shared" si="4"/>
        <v>0</v>
      </c>
      <c r="AR5" s="11">
        <f>SUM(L5:AP5)</f>
        <v>0</v>
      </c>
      <c r="AT5" s="5"/>
      <c r="AU5" s="7"/>
      <c r="AV5" s="7"/>
      <c r="AW5" s="7"/>
      <c r="AX5" s="7"/>
      <c r="BT5" s="58" t="s">
        <v>33</v>
      </c>
      <c r="BU5" s="58"/>
      <c r="BV5" s="58"/>
      <c r="BW5" s="58"/>
    </row>
    <row r="6" spans="2:77" ht="15" customHeight="1" x14ac:dyDescent="0.15">
      <c r="B6" s="12" t="s">
        <v>6</v>
      </c>
      <c r="C6" s="94" t="s">
        <v>9</v>
      </c>
      <c r="D6" s="94"/>
      <c r="E6" s="94"/>
      <c r="F6" s="94"/>
      <c r="G6" s="94"/>
      <c r="H6" s="94"/>
      <c r="I6" s="94"/>
      <c r="J6" s="94"/>
      <c r="K6" s="94"/>
      <c r="L6" s="13">
        <f t="shared" si="2"/>
        <v>0</v>
      </c>
      <c r="M6" s="13">
        <f t="shared" si="2"/>
        <v>0</v>
      </c>
      <c r="N6" s="13">
        <f t="shared" si="2"/>
        <v>0</v>
      </c>
      <c r="O6" s="13">
        <f t="shared" si="2"/>
        <v>0</v>
      </c>
      <c r="P6" s="13">
        <f t="shared" si="2"/>
        <v>0</v>
      </c>
      <c r="Q6" s="13">
        <f t="shared" si="2"/>
        <v>0</v>
      </c>
      <c r="R6" s="13">
        <f t="shared" si="2"/>
        <v>0</v>
      </c>
      <c r="S6" s="13">
        <f t="shared" si="2"/>
        <v>0</v>
      </c>
      <c r="T6" s="13">
        <f t="shared" si="2"/>
        <v>0</v>
      </c>
      <c r="U6" s="13">
        <f t="shared" si="2"/>
        <v>0</v>
      </c>
      <c r="V6" s="13">
        <f t="shared" si="3"/>
        <v>0</v>
      </c>
      <c r="W6" s="13">
        <f t="shared" si="3"/>
        <v>0</v>
      </c>
      <c r="X6" s="13">
        <f t="shared" si="3"/>
        <v>0</v>
      </c>
      <c r="Y6" s="13">
        <f t="shared" si="3"/>
        <v>0</v>
      </c>
      <c r="Z6" s="13">
        <f t="shared" si="3"/>
        <v>0</v>
      </c>
      <c r="AA6" s="13">
        <f t="shared" si="3"/>
        <v>0</v>
      </c>
      <c r="AB6" s="13">
        <f t="shared" si="3"/>
        <v>0</v>
      </c>
      <c r="AC6" s="13">
        <f t="shared" si="3"/>
        <v>0</v>
      </c>
      <c r="AD6" s="13">
        <f t="shared" si="3"/>
        <v>0</v>
      </c>
      <c r="AE6" s="13">
        <f t="shared" si="3"/>
        <v>0</v>
      </c>
      <c r="AF6" s="13">
        <f t="shared" si="4"/>
        <v>0</v>
      </c>
      <c r="AG6" s="13">
        <f t="shared" si="4"/>
        <v>0</v>
      </c>
      <c r="AH6" s="13">
        <f t="shared" si="4"/>
        <v>0</v>
      </c>
      <c r="AI6" s="13">
        <f t="shared" si="4"/>
        <v>0</v>
      </c>
      <c r="AJ6" s="13">
        <f t="shared" si="4"/>
        <v>0</v>
      </c>
      <c r="AK6" s="13">
        <f t="shared" si="4"/>
        <v>0</v>
      </c>
      <c r="AL6" s="13">
        <f t="shared" si="4"/>
        <v>0</v>
      </c>
      <c r="AM6" s="13">
        <f t="shared" si="4"/>
        <v>0</v>
      </c>
      <c r="AN6" s="13">
        <f t="shared" si="4"/>
        <v>0</v>
      </c>
      <c r="AO6" s="13">
        <f t="shared" si="4"/>
        <v>0</v>
      </c>
      <c r="AP6" s="14">
        <f t="shared" si="4"/>
        <v>0</v>
      </c>
      <c r="AR6" s="15">
        <f t="shared" ref="AR6:AR8" si="5">SUM(L6:AP6)</f>
        <v>0</v>
      </c>
      <c r="AT6" s="5"/>
      <c r="AU6" s="7"/>
      <c r="AV6" s="7"/>
      <c r="AW6" s="7"/>
      <c r="AX6" s="7"/>
      <c r="BT6" s="13" t="s">
        <v>34</v>
      </c>
      <c r="BU6" s="13" t="s">
        <v>35</v>
      </c>
      <c r="BV6" s="13" t="s">
        <v>36</v>
      </c>
      <c r="BW6" s="13" t="s">
        <v>37</v>
      </c>
      <c r="BY6" s="16" t="s">
        <v>38</v>
      </c>
    </row>
    <row r="7" spans="2:77" ht="15" customHeight="1" x14ac:dyDescent="0.15">
      <c r="B7" s="12" t="s">
        <v>7</v>
      </c>
      <c r="C7" s="94" t="s">
        <v>10</v>
      </c>
      <c r="D7" s="94"/>
      <c r="E7" s="94"/>
      <c r="F7" s="94"/>
      <c r="G7" s="94"/>
      <c r="H7" s="94"/>
      <c r="I7" s="94"/>
      <c r="J7" s="94"/>
      <c r="K7" s="94"/>
      <c r="L7" s="13">
        <f t="shared" si="2"/>
        <v>0</v>
      </c>
      <c r="M7" s="13">
        <f t="shared" si="2"/>
        <v>0</v>
      </c>
      <c r="N7" s="13">
        <f t="shared" si="2"/>
        <v>0</v>
      </c>
      <c r="O7" s="13">
        <f t="shared" si="2"/>
        <v>0</v>
      </c>
      <c r="P7" s="13">
        <f t="shared" si="2"/>
        <v>0</v>
      </c>
      <c r="Q7" s="13">
        <f t="shared" si="2"/>
        <v>0</v>
      </c>
      <c r="R7" s="13">
        <f t="shared" si="2"/>
        <v>0</v>
      </c>
      <c r="S7" s="13">
        <f t="shared" si="2"/>
        <v>0</v>
      </c>
      <c r="T7" s="13">
        <f t="shared" si="2"/>
        <v>0</v>
      </c>
      <c r="U7" s="13">
        <f t="shared" si="2"/>
        <v>0</v>
      </c>
      <c r="V7" s="13">
        <f t="shared" si="3"/>
        <v>0</v>
      </c>
      <c r="W7" s="13">
        <f t="shared" si="3"/>
        <v>0</v>
      </c>
      <c r="X7" s="13">
        <f t="shared" si="3"/>
        <v>0</v>
      </c>
      <c r="Y7" s="13">
        <f t="shared" si="3"/>
        <v>0</v>
      </c>
      <c r="Z7" s="13">
        <f t="shared" si="3"/>
        <v>0</v>
      </c>
      <c r="AA7" s="13">
        <f t="shared" si="3"/>
        <v>0</v>
      </c>
      <c r="AB7" s="13">
        <f t="shared" si="3"/>
        <v>0</v>
      </c>
      <c r="AC7" s="13">
        <f t="shared" si="3"/>
        <v>0</v>
      </c>
      <c r="AD7" s="13">
        <f t="shared" si="3"/>
        <v>0</v>
      </c>
      <c r="AE7" s="13">
        <f t="shared" si="3"/>
        <v>0</v>
      </c>
      <c r="AF7" s="13">
        <f t="shared" si="4"/>
        <v>0</v>
      </c>
      <c r="AG7" s="13">
        <f t="shared" si="4"/>
        <v>0</v>
      </c>
      <c r="AH7" s="13">
        <f t="shared" si="4"/>
        <v>0</v>
      </c>
      <c r="AI7" s="13">
        <f t="shared" si="4"/>
        <v>0</v>
      </c>
      <c r="AJ7" s="13">
        <f t="shared" si="4"/>
        <v>0</v>
      </c>
      <c r="AK7" s="13">
        <f t="shared" si="4"/>
        <v>0</v>
      </c>
      <c r="AL7" s="13">
        <f t="shared" si="4"/>
        <v>0</v>
      </c>
      <c r="AM7" s="13">
        <f t="shared" si="4"/>
        <v>0</v>
      </c>
      <c r="AN7" s="13">
        <f t="shared" si="4"/>
        <v>0</v>
      </c>
      <c r="AO7" s="13">
        <f t="shared" si="4"/>
        <v>0</v>
      </c>
      <c r="AP7" s="14">
        <f t="shared" si="4"/>
        <v>0</v>
      </c>
      <c r="AR7" s="15">
        <f t="shared" si="5"/>
        <v>0</v>
      </c>
      <c r="AT7" s="17"/>
      <c r="BT7" s="18" t="s">
        <v>7</v>
      </c>
      <c r="BU7" s="18" t="s">
        <v>7</v>
      </c>
      <c r="BV7" s="18" t="s">
        <v>7</v>
      </c>
      <c r="BW7" s="18" t="s">
        <v>7</v>
      </c>
      <c r="BY7" s="16" t="s">
        <v>39</v>
      </c>
    </row>
    <row r="8" spans="2:77" ht="15" customHeight="1" thickBot="1" x14ac:dyDescent="0.2">
      <c r="B8" s="19" t="s">
        <v>8</v>
      </c>
      <c r="C8" s="95" t="s">
        <v>11</v>
      </c>
      <c r="D8" s="95"/>
      <c r="E8" s="95"/>
      <c r="F8" s="95"/>
      <c r="G8" s="95"/>
      <c r="H8" s="95"/>
      <c r="I8" s="95"/>
      <c r="J8" s="95"/>
      <c r="K8" s="95"/>
      <c r="L8" s="20">
        <f t="shared" si="2"/>
        <v>0</v>
      </c>
      <c r="M8" s="20">
        <f t="shared" si="2"/>
        <v>0</v>
      </c>
      <c r="N8" s="20">
        <f t="shared" si="2"/>
        <v>0</v>
      </c>
      <c r="O8" s="20">
        <f t="shared" si="2"/>
        <v>0</v>
      </c>
      <c r="P8" s="20">
        <f t="shared" si="2"/>
        <v>0</v>
      </c>
      <c r="Q8" s="20">
        <f t="shared" si="2"/>
        <v>0</v>
      </c>
      <c r="R8" s="20">
        <f t="shared" si="2"/>
        <v>0</v>
      </c>
      <c r="S8" s="20">
        <f t="shared" si="2"/>
        <v>0</v>
      </c>
      <c r="T8" s="20">
        <f t="shared" si="2"/>
        <v>0</v>
      </c>
      <c r="U8" s="20">
        <f t="shared" si="2"/>
        <v>0</v>
      </c>
      <c r="V8" s="20">
        <f t="shared" si="3"/>
        <v>0</v>
      </c>
      <c r="W8" s="20">
        <f t="shared" si="3"/>
        <v>0</v>
      </c>
      <c r="X8" s="20">
        <f t="shared" si="3"/>
        <v>0</v>
      </c>
      <c r="Y8" s="20">
        <f t="shared" si="3"/>
        <v>0</v>
      </c>
      <c r="Z8" s="20">
        <f t="shared" si="3"/>
        <v>0</v>
      </c>
      <c r="AA8" s="20">
        <f t="shared" si="3"/>
        <v>0</v>
      </c>
      <c r="AB8" s="20">
        <f t="shared" si="3"/>
        <v>0</v>
      </c>
      <c r="AC8" s="20">
        <f t="shared" si="3"/>
        <v>0</v>
      </c>
      <c r="AD8" s="20">
        <f t="shared" si="3"/>
        <v>0</v>
      </c>
      <c r="AE8" s="20">
        <f t="shared" si="3"/>
        <v>0</v>
      </c>
      <c r="AF8" s="20">
        <f t="shared" si="4"/>
        <v>0</v>
      </c>
      <c r="AG8" s="20">
        <f t="shared" si="4"/>
        <v>0</v>
      </c>
      <c r="AH8" s="20">
        <f t="shared" si="4"/>
        <v>0</v>
      </c>
      <c r="AI8" s="20">
        <f t="shared" si="4"/>
        <v>0</v>
      </c>
      <c r="AJ8" s="20">
        <f t="shared" si="4"/>
        <v>0</v>
      </c>
      <c r="AK8" s="20">
        <f t="shared" si="4"/>
        <v>0</v>
      </c>
      <c r="AL8" s="20">
        <f t="shared" si="4"/>
        <v>0</v>
      </c>
      <c r="AM8" s="20">
        <f t="shared" si="4"/>
        <v>0</v>
      </c>
      <c r="AN8" s="20">
        <f t="shared" si="4"/>
        <v>0</v>
      </c>
      <c r="AO8" s="20">
        <f t="shared" si="4"/>
        <v>0</v>
      </c>
      <c r="AP8" s="21">
        <f t="shared" si="4"/>
        <v>0</v>
      </c>
      <c r="AR8" s="22">
        <f t="shared" si="5"/>
        <v>0</v>
      </c>
      <c r="AT8" s="5"/>
    </row>
    <row r="9" spans="2:77" ht="15" customHeight="1" thickTop="1" thickBot="1" x14ac:dyDescent="0.2">
      <c r="B9" s="104" t="s">
        <v>60</v>
      </c>
      <c r="C9" s="105"/>
      <c r="D9" s="105"/>
      <c r="E9" s="105"/>
      <c r="F9" s="105"/>
      <c r="G9" s="105"/>
      <c r="H9" s="105"/>
      <c r="I9" s="105"/>
      <c r="J9" s="105"/>
      <c r="K9" s="105"/>
      <c r="L9" s="23">
        <f>SUM(L6:L8)</f>
        <v>0</v>
      </c>
      <c r="M9" s="23">
        <f t="shared" ref="M9:AP9" si="6">SUM(M6:M8)</f>
        <v>0</v>
      </c>
      <c r="N9" s="23">
        <f t="shared" si="6"/>
        <v>0</v>
      </c>
      <c r="O9" s="23">
        <f t="shared" si="6"/>
        <v>0</v>
      </c>
      <c r="P9" s="23">
        <f t="shared" si="6"/>
        <v>0</v>
      </c>
      <c r="Q9" s="23">
        <f t="shared" si="6"/>
        <v>0</v>
      </c>
      <c r="R9" s="23">
        <f t="shared" si="6"/>
        <v>0</v>
      </c>
      <c r="S9" s="23">
        <f t="shared" si="6"/>
        <v>0</v>
      </c>
      <c r="T9" s="23">
        <f t="shared" si="6"/>
        <v>0</v>
      </c>
      <c r="U9" s="23">
        <f t="shared" si="6"/>
        <v>0</v>
      </c>
      <c r="V9" s="23">
        <f t="shared" si="6"/>
        <v>0</v>
      </c>
      <c r="W9" s="23">
        <f t="shared" si="6"/>
        <v>0</v>
      </c>
      <c r="X9" s="23">
        <f t="shared" si="6"/>
        <v>0</v>
      </c>
      <c r="Y9" s="23">
        <f t="shared" si="6"/>
        <v>0</v>
      </c>
      <c r="Z9" s="23">
        <f t="shared" si="6"/>
        <v>0</v>
      </c>
      <c r="AA9" s="23">
        <f t="shared" si="6"/>
        <v>0</v>
      </c>
      <c r="AB9" s="23">
        <f t="shared" si="6"/>
        <v>0</v>
      </c>
      <c r="AC9" s="23">
        <f t="shared" si="6"/>
        <v>0</v>
      </c>
      <c r="AD9" s="23">
        <f t="shared" si="6"/>
        <v>0</v>
      </c>
      <c r="AE9" s="23">
        <f t="shared" si="6"/>
        <v>0</v>
      </c>
      <c r="AF9" s="23">
        <f t="shared" si="6"/>
        <v>0</v>
      </c>
      <c r="AG9" s="23">
        <f t="shared" si="6"/>
        <v>0</v>
      </c>
      <c r="AH9" s="23">
        <f t="shared" si="6"/>
        <v>0</v>
      </c>
      <c r="AI9" s="23">
        <f t="shared" si="6"/>
        <v>0</v>
      </c>
      <c r="AJ9" s="23">
        <f t="shared" si="6"/>
        <v>0</v>
      </c>
      <c r="AK9" s="23">
        <f t="shared" si="6"/>
        <v>0</v>
      </c>
      <c r="AL9" s="23">
        <f t="shared" si="6"/>
        <v>0</v>
      </c>
      <c r="AM9" s="23">
        <f t="shared" si="6"/>
        <v>0</v>
      </c>
      <c r="AN9" s="23">
        <f t="shared" si="6"/>
        <v>0</v>
      </c>
      <c r="AO9" s="23">
        <f t="shared" si="6"/>
        <v>0</v>
      </c>
      <c r="AP9" s="24">
        <f t="shared" si="6"/>
        <v>0</v>
      </c>
      <c r="AR9" s="25">
        <f>SUM(L9:AP9)</f>
        <v>0</v>
      </c>
      <c r="AT9" s="5"/>
    </row>
    <row r="10" spans="2:77" ht="9.75" customHeight="1" x14ac:dyDescent="0.15">
      <c r="C10" s="1"/>
      <c r="D10" s="1"/>
      <c r="E10" s="1"/>
      <c r="F10" s="1"/>
      <c r="G10" s="1"/>
      <c r="H10" s="1"/>
      <c r="I10" s="1"/>
      <c r="J10" s="1"/>
      <c r="K10" s="1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T10" s="5"/>
      <c r="AU10" s="7"/>
      <c r="AV10" s="7"/>
      <c r="AW10" s="7"/>
      <c r="AX10" s="7"/>
    </row>
    <row r="11" spans="2:77" ht="15" customHeight="1" x14ac:dyDescent="0.15">
      <c r="B11" s="56" t="s">
        <v>57</v>
      </c>
      <c r="C11" s="27"/>
      <c r="D11" s="1"/>
      <c r="E11" s="1"/>
      <c r="F11" s="1"/>
      <c r="G11" s="1"/>
      <c r="H11" s="1"/>
      <c r="I11" s="1"/>
      <c r="J11" s="1"/>
      <c r="K11" s="1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T11" s="5"/>
      <c r="AU11" s="7"/>
      <c r="AV11" s="7"/>
      <c r="AW11" s="7"/>
      <c r="AX11" s="7"/>
    </row>
    <row r="12" spans="2:77" ht="25.5" customHeight="1" thickBot="1" x14ac:dyDescent="0.2">
      <c r="B12" s="98" t="s">
        <v>58</v>
      </c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98"/>
      <c r="AL12" s="98"/>
      <c r="AM12" s="98"/>
      <c r="AN12" s="98"/>
      <c r="AO12" s="98"/>
      <c r="AP12" s="98"/>
      <c r="AQ12" s="98"/>
      <c r="AR12" s="98"/>
      <c r="AT12" s="5"/>
      <c r="AU12" s="7"/>
      <c r="AV12" s="7"/>
      <c r="AW12" s="7"/>
      <c r="AX12" s="7"/>
    </row>
    <row r="13" spans="2:77" ht="15" customHeight="1" x14ac:dyDescent="0.15">
      <c r="B13" s="59" t="s">
        <v>45</v>
      </c>
      <c r="C13" s="60"/>
      <c r="D13" s="61"/>
      <c r="E13" s="60" t="s">
        <v>25</v>
      </c>
      <c r="F13" s="60"/>
      <c r="G13" s="60" t="s">
        <v>26</v>
      </c>
      <c r="H13" s="60"/>
      <c r="I13" s="60" t="s">
        <v>27</v>
      </c>
      <c r="J13" s="60"/>
      <c r="K13" s="60" t="s">
        <v>28</v>
      </c>
      <c r="L13" s="60"/>
      <c r="M13" s="60" t="s">
        <v>56</v>
      </c>
      <c r="N13" s="60"/>
      <c r="O13" s="60" t="s">
        <v>53</v>
      </c>
      <c r="P13" s="65"/>
      <c r="S13" s="59" t="s">
        <v>46</v>
      </c>
      <c r="T13" s="60"/>
      <c r="U13" s="61"/>
      <c r="V13" s="60" t="s">
        <v>25</v>
      </c>
      <c r="W13" s="60"/>
      <c r="X13" s="60" t="s">
        <v>26</v>
      </c>
      <c r="Y13" s="60"/>
      <c r="Z13" s="60" t="s">
        <v>27</v>
      </c>
      <c r="AA13" s="60"/>
      <c r="AB13" s="60" t="s">
        <v>28</v>
      </c>
      <c r="AC13" s="60"/>
      <c r="AD13" s="60" t="s">
        <v>56</v>
      </c>
      <c r="AE13" s="60"/>
      <c r="AF13" s="60" t="s">
        <v>53</v>
      </c>
      <c r="AG13" s="65"/>
    </row>
    <row r="14" spans="2:77" ht="15" customHeight="1" thickBot="1" x14ac:dyDescent="0.2">
      <c r="B14" s="62"/>
      <c r="C14" s="63"/>
      <c r="D14" s="64"/>
      <c r="E14" s="66">
        <f>SUM(BA28:BA177)</f>
        <v>0</v>
      </c>
      <c r="F14" s="66"/>
      <c r="G14" s="66">
        <f>SUM(BB28:BB177)</f>
        <v>0</v>
      </c>
      <c r="H14" s="66"/>
      <c r="I14" s="66">
        <f>SUM(BC28:BC177)</f>
        <v>0</v>
      </c>
      <c r="J14" s="66"/>
      <c r="K14" s="66">
        <f>SUM(BD28:BD177)</f>
        <v>0</v>
      </c>
      <c r="L14" s="66"/>
      <c r="M14" s="66">
        <f>SUM(BE28:BE177)</f>
        <v>0</v>
      </c>
      <c r="N14" s="66"/>
      <c r="O14" s="66">
        <f>SUM(BF28:BF177)</f>
        <v>0</v>
      </c>
      <c r="P14" s="67"/>
      <c r="S14" s="62"/>
      <c r="T14" s="63"/>
      <c r="U14" s="64"/>
      <c r="V14" s="66">
        <f>SUM(BG28:BG177)</f>
        <v>0</v>
      </c>
      <c r="W14" s="66"/>
      <c r="X14" s="66">
        <f>SUM(BH28:BH177)</f>
        <v>0</v>
      </c>
      <c r="Y14" s="66"/>
      <c r="Z14" s="66">
        <f>SUM(BI28:BI177)</f>
        <v>0</v>
      </c>
      <c r="AA14" s="66"/>
      <c r="AB14" s="66">
        <f>SUM(BJ28:BJ177)</f>
        <v>0</v>
      </c>
      <c r="AC14" s="66"/>
      <c r="AD14" s="66">
        <f>SUM(BK28:BK177)</f>
        <v>0</v>
      </c>
      <c r="AE14" s="66"/>
      <c r="AF14" s="66">
        <f>SUM(BL28:BL177)</f>
        <v>0</v>
      </c>
      <c r="AG14" s="67"/>
    </row>
    <row r="15" spans="2:77" ht="15" customHeight="1" thickBot="1" x14ac:dyDescent="0.2">
      <c r="B15" s="4"/>
      <c r="C15" s="4"/>
      <c r="D15" s="4"/>
      <c r="E15" s="57"/>
      <c r="F15" s="57"/>
      <c r="G15" s="57"/>
      <c r="H15" s="57"/>
      <c r="I15" s="57"/>
      <c r="J15" s="57"/>
      <c r="K15" s="57"/>
      <c r="L15" s="57"/>
      <c r="O15" s="4"/>
      <c r="P15" s="4"/>
      <c r="Q15" s="4"/>
      <c r="R15" s="57"/>
      <c r="S15" s="57"/>
      <c r="T15" s="57"/>
      <c r="U15" s="57"/>
      <c r="V15" s="57"/>
      <c r="W15" s="57"/>
      <c r="X15" s="57"/>
      <c r="Y15" s="57"/>
      <c r="AB15" s="4"/>
      <c r="AC15" s="4"/>
      <c r="AD15" s="4"/>
      <c r="AE15" s="57"/>
      <c r="AF15" s="57"/>
      <c r="AG15" s="57"/>
      <c r="AH15" s="57"/>
      <c r="AI15" s="57"/>
      <c r="AJ15" s="57"/>
      <c r="AK15" s="57"/>
      <c r="AL15" s="57"/>
    </row>
    <row r="16" spans="2:77" ht="15" customHeight="1" x14ac:dyDescent="0.15">
      <c r="B16" s="59" t="s">
        <v>47</v>
      </c>
      <c r="C16" s="60"/>
      <c r="D16" s="61"/>
      <c r="E16" s="60" t="s">
        <v>25</v>
      </c>
      <c r="F16" s="60"/>
      <c r="G16" s="60" t="s">
        <v>26</v>
      </c>
      <c r="H16" s="60"/>
      <c r="I16" s="60" t="s">
        <v>27</v>
      </c>
      <c r="J16" s="60"/>
      <c r="K16" s="60" t="s">
        <v>28</v>
      </c>
      <c r="L16" s="60"/>
      <c r="M16" s="60" t="s">
        <v>56</v>
      </c>
      <c r="N16" s="60"/>
      <c r="O16" s="60" t="s">
        <v>53</v>
      </c>
      <c r="P16" s="65"/>
    </row>
    <row r="17" spans="2:70" ht="15" customHeight="1" thickBot="1" x14ac:dyDescent="0.2">
      <c r="B17" s="62"/>
      <c r="C17" s="63"/>
      <c r="D17" s="64"/>
      <c r="E17" s="66">
        <f>SUM(BM28:BM177)</f>
        <v>0</v>
      </c>
      <c r="F17" s="66"/>
      <c r="G17" s="66">
        <f>SUM(BN28:BN177)</f>
        <v>0</v>
      </c>
      <c r="H17" s="66"/>
      <c r="I17" s="66">
        <f>SUM(BO28:BO177)</f>
        <v>0</v>
      </c>
      <c r="J17" s="66"/>
      <c r="K17" s="66">
        <f>SUM(BP28:BP177)</f>
        <v>0</v>
      </c>
      <c r="L17" s="66"/>
      <c r="M17" s="66">
        <f>SUM(BQ28:BQ177)</f>
        <v>0</v>
      </c>
      <c r="N17" s="66"/>
      <c r="O17" s="96">
        <f>SUM(BR28:BR177)</f>
        <v>0</v>
      </c>
      <c r="P17" s="97"/>
    </row>
    <row r="18" spans="2:70" ht="9.75" customHeight="1" x14ac:dyDescent="0.15">
      <c r="B18" s="28"/>
      <c r="J18" s="29"/>
    </row>
    <row r="19" spans="2:70" ht="15" customHeight="1" thickBot="1" x14ac:dyDescent="0.2">
      <c r="B19" s="55" t="s">
        <v>49</v>
      </c>
      <c r="C19" s="1"/>
      <c r="D19" s="1"/>
      <c r="E19" s="1"/>
      <c r="F19" s="1"/>
      <c r="G19" s="1"/>
      <c r="H19" s="1"/>
      <c r="I19" s="55" t="s">
        <v>50</v>
      </c>
      <c r="AF19" s="55" t="s">
        <v>51</v>
      </c>
      <c r="AP19" s="30"/>
      <c r="AT19" s="5"/>
      <c r="AU19" s="7"/>
      <c r="AV19" s="7"/>
      <c r="AW19" s="7"/>
      <c r="AX19" s="7"/>
    </row>
    <row r="20" spans="2:70" ht="15" customHeight="1" x14ac:dyDescent="0.15">
      <c r="B20" s="78" t="s">
        <v>48</v>
      </c>
      <c r="C20" s="79"/>
      <c r="D20" s="79"/>
      <c r="E20" s="80"/>
      <c r="F20" s="30"/>
      <c r="G20" s="30"/>
      <c r="H20" s="30"/>
      <c r="I20" s="78" t="s">
        <v>45</v>
      </c>
      <c r="J20" s="79"/>
      <c r="K20" s="79"/>
      <c r="L20" s="80"/>
      <c r="M20" s="74" t="s">
        <v>21</v>
      </c>
      <c r="N20" s="78" t="s">
        <v>61</v>
      </c>
      <c r="O20" s="79"/>
      <c r="P20" s="79"/>
      <c r="Q20" s="80"/>
      <c r="R20" s="73" t="s">
        <v>21</v>
      </c>
      <c r="S20" s="78" t="s">
        <v>62</v>
      </c>
      <c r="T20" s="79"/>
      <c r="U20" s="79"/>
      <c r="V20" s="80"/>
      <c r="W20" s="73" t="s">
        <v>19</v>
      </c>
      <c r="X20" s="73"/>
      <c r="Y20" s="78" t="s">
        <v>48</v>
      </c>
      <c r="Z20" s="79"/>
      <c r="AA20" s="79"/>
      <c r="AB20" s="80"/>
      <c r="AF20" s="78" t="s">
        <v>48</v>
      </c>
      <c r="AG20" s="79"/>
      <c r="AH20" s="79"/>
      <c r="AI20" s="80"/>
      <c r="AT20" s="5"/>
      <c r="AU20" s="7"/>
      <c r="AV20" s="7"/>
      <c r="AW20" s="7"/>
      <c r="AX20" s="7"/>
    </row>
    <row r="21" spans="2:70" ht="15" customHeight="1" thickBot="1" x14ac:dyDescent="0.2">
      <c r="B21" s="81">
        <f>AR9</f>
        <v>0</v>
      </c>
      <c r="C21" s="82"/>
      <c r="D21" s="82"/>
      <c r="E21" s="31" t="s">
        <v>42</v>
      </c>
      <c r="F21" s="30"/>
      <c r="G21" s="30"/>
      <c r="H21" s="30"/>
      <c r="I21" s="71" t="e">
        <f>ROUND(AW37,1)</f>
        <v>#NUM!</v>
      </c>
      <c r="J21" s="72"/>
      <c r="K21" s="72"/>
      <c r="L21" s="32" t="s">
        <v>42</v>
      </c>
      <c r="M21" s="74"/>
      <c r="N21" s="71" t="e">
        <f>ROUND(AX37,1)</f>
        <v>#NUM!</v>
      </c>
      <c r="O21" s="72"/>
      <c r="P21" s="72"/>
      <c r="Q21" s="32" t="s">
        <v>42</v>
      </c>
      <c r="R21" s="73"/>
      <c r="S21" s="71" t="e">
        <f>ROUND(AY37,1)</f>
        <v>#NUM!</v>
      </c>
      <c r="T21" s="72"/>
      <c r="U21" s="72"/>
      <c r="V21" s="32" t="s">
        <v>42</v>
      </c>
      <c r="W21" s="73"/>
      <c r="X21" s="73"/>
      <c r="Y21" s="71" t="e">
        <f>I21+N21+S21</f>
        <v>#NUM!</v>
      </c>
      <c r="Z21" s="72"/>
      <c r="AA21" s="72"/>
      <c r="AB21" s="31" t="s">
        <v>42</v>
      </c>
      <c r="AF21" s="81">
        <f>COUNTIF(AR28:AR177,"&gt;0")</f>
        <v>0</v>
      </c>
      <c r="AG21" s="82"/>
      <c r="AH21" s="82"/>
      <c r="AI21" s="31" t="s">
        <v>42</v>
      </c>
      <c r="AT21" s="5"/>
      <c r="AU21" s="7"/>
      <c r="AV21" s="7"/>
      <c r="AW21" s="7"/>
      <c r="AX21" s="7"/>
    </row>
    <row r="22" spans="2:70" ht="9.9499999999999993" customHeight="1" x14ac:dyDescent="0.15">
      <c r="C22" s="33"/>
      <c r="D22" s="33"/>
      <c r="E22" s="1"/>
      <c r="F22" s="30"/>
      <c r="G22" s="30"/>
      <c r="H22" s="30"/>
      <c r="I22" s="29"/>
      <c r="J22" s="29"/>
      <c r="K22" s="33"/>
      <c r="L22" s="26"/>
      <c r="S22" s="34"/>
      <c r="T22" s="34"/>
      <c r="U22" s="35"/>
      <c r="V22" s="35"/>
      <c r="W22" s="35"/>
      <c r="X22" s="35"/>
      <c r="Y22" s="35"/>
      <c r="Z22" s="35"/>
      <c r="AA22" s="35"/>
      <c r="AB22" s="35"/>
      <c r="AC22" s="35"/>
      <c r="AD22" s="26"/>
      <c r="AE22" s="35"/>
      <c r="AF22" s="35"/>
      <c r="AG22" s="35"/>
      <c r="AH22" s="35"/>
      <c r="AI22" s="35"/>
      <c r="AJ22" s="35"/>
      <c r="AK22" s="35"/>
      <c r="AL22" s="26"/>
      <c r="AM22" s="26"/>
      <c r="AN22" s="26"/>
      <c r="AO22" s="26"/>
      <c r="AP22" s="26"/>
      <c r="AQ22" s="26"/>
      <c r="AR22" s="26"/>
      <c r="AT22" s="5"/>
      <c r="AU22" s="7"/>
      <c r="AV22" s="7"/>
      <c r="AW22" s="7"/>
      <c r="AX22" s="7"/>
    </row>
    <row r="23" spans="2:70" ht="9.9499999999999993" customHeight="1" thickBot="1" x14ac:dyDescent="0.2">
      <c r="AT23" s="36" t="s">
        <v>3</v>
      </c>
      <c r="AU23" s="36">
        <f>IF(OR((F24=1),(F24=3),(F24=5),(F24=7),(F24=8),(F24=10),(F24=12)),31,IF(OR((F24=4),(F24=6),(F24=9),(F24=11)),30,IF(MOD(C24,4)=0,29,28)))</f>
        <v>29</v>
      </c>
      <c r="AV23" s="36"/>
      <c r="AW23" s="36"/>
      <c r="AX23" s="36"/>
    </row>
    <row r="24" spans="2:70" ht="15" customHeight="1" thickBot="1" x14ac:dyDescent="0.2">
      <c r="C24" s="75"/>
      <c r="D24" s="77"/>
      <c r="E24" s="37" t="s">
        <v>2</v>
      </c>
      <c r="F24" s="38"/>
      <c r="G24" s="37" t="s">
        <v>1</v>
      </c>
      <c r="J24" s="75"/>
      <c r="K24" s="76"/>
      <c r="L24" s="76"/>
      <c r="M24" s="77"/>
      <c r="AD24" s="39" t="s">
        <v>22</v>
      </c>
      <c r="AE24" s="75"/>
      <c r="AF24" s="76"/>
      <c r="AG24" s="76"/>
      <c r="AH24" s="76"/>
      <c r="AI24" s="76"/>
      <c r="AJ24" s="76"/>
      <c r="AK24" s="76"/>
      <c r="AL24" s="76"/>
      <c r="AM24" s="76"/>
      <c r="AN24" s="76"/>
      <c r="AO24" s="76"/>
      <c r="AP24" s="76"/>
      <c r="AQ24" s="76"/>
      <c r="AR24" s="77"/>
      <c r="AT24" s="5" t="s">
        <v>29</v>
      </c>
      <c r="AU24" s="6" t="e">
        <f>IF(L27="月",1,IF(L27="火",7,IF(L27="水",6,IF(L27="木",5,IF(L27="金",4,IF(L27="土",3,2))))))</f>
        <v>#NUM!</v>
      </c>
      <c r="AV24" s="7"/>
      <c r="AW24" s="7"/>
      <c r="AX24" s="7"/>
    </row>
    <row r="25" spans="2:70" ht="15" customHeight="1" x14ac:dyDescent="0.15">
      <c r="C25" s="26"/>
      <c r="D25" s="26"/>
      <c r="E25" s="1"/>
      <c r="F25" s="1"/>
      <c r="G25" s="1"/>
      <c r="H25" s="26"/>
      <c r="I25" s="1"/>
      <c r="K25" s="26"/>
      <c r="L25" s="26"/>
      <c r="M25" s="26"/>
      <c r="N25" s="40"/>
      <c r="O25" s="26"/>
      <c r="P25" s="26"/>
      <c r="Q25" s="26"/>
      <c r="AT25" s="5" t="s">
        <v>30</v>
      </c>
      <c r="AU25" s="6" t="e">
        <f>IF(L27="火",1,IF(L27="水",7,IF(L27="木",6,IF(L27="金",5,IF(L27="土",4,IF(L27="日",3,2))))))</f>
        <v>#NUM!</v>
      </c>
      <c r="AV25" s="7"/>
      <c r="AW25" s="7"/>
      <c r="AX25" s="7"/>
      <c r="BA25" s="99" t="s">
        <v>52</v>
      </c>
      <c r="BB25" s="100"/>
      <c r="BC25" s="100"/>
      <c r="BD25" s="100"/>
      <c r="BE25" s="100"/>
      <c r="BF25" s="100"/>
      <c r="BG25" s="100"/>
      <c r="BH25" s="100"/>
      <c r="BI25" s="100"/>
      <c r="BJ25" s="100"/>
      <c r="BK25" s="100"/>
      <c r="BL25" s="100"/>
      <c r="BM25" s="100"/>
      <c r="BN25" s="100"/>
      <c r="BO25" s="100"/>
      <c r="BP25" s="100"/>
      <c r="BQ25" s="100"/>
      <c r="BR25" s="101"/>
    </row>
    <row r="26" spans="2:70" ht="15" customHeight="1" x14ac:dyDescent="0.15">
      <c r="B26" s="41"/>
      <c r="C26" s="86" t="s">
        <v>0</v>
      </c>
      <c r="D26" s="87"/>
      <c r="E26" s="87"/>
      <c r="F26" s="87"/>
      <c r="G26" s="87"/>
      <c r="H26" s="87"/>
      <c r="I26" s="88"/>
      <c r="J26" s="92" t="s">
        <v>23</v>
      </c>
      <c r="K26" s="68" t="s">
        <v>24</v>
      </c>
      <c r="L26" s="42">
        <v>1</v>
      </c>
      <c r="M26" s="42">
        <v>2</v>
      </c>
      <c r="N26" s="42">
        <v>3</v>
      </c>
      <c r="O26" s="42">
        <v>4</v>
      </c>
      <c r="P26" s="42">
        <v>5</v>
      </c>
      <c r="Q26" s="42">
        <v>6</v>
      </c>
      <c r="R26" s="42">
        <v>7</v>
      </c>
      <c r="S26" s="42">
        <v>8</v>
      </c>
      <c r="T26" s="42">
        <v>9</v>
      </c>
      <c r="U26" s="42">
        <v>10</v>
      </c>
      <c r="V26" s="42">
        <v>11</v>
      </c>
      <c r="W26" s="42">
        <v>12</v>
      </c>
      <c r="X26" s="42">
        <v>13</v>
      </c>
      <c r="Y26" s="42">
        <v>14</v>
      </c>
      <c r="Z26" s="42">
        <v>15</v>
      </c>
      <c r="AA26" s="42">
        <v>16</v>
      </c>
      <c r="AB26" s="42">
        <v>17</v>
      </c>
      <c r="AC26" s="42">
        <v>18</v>
      </c>
      <c r="AD26" s="42">
        <v>19</v>
      </c>
      <c r="AE26" s="42">
        <v>20</v>
      </c>
      <c r="AF26" s="42">
        <v>21</v>
      </c>
      <c r="AG26" s="42">
        <v>22</v>
      </c>
      <c r="AH26" s="42">
        <v>23</v>
      </c>
      <c r="AI26" s="42">
        <v>24</v>
      </c>
      <c r="AJ26" s="42">
        <v>25</v>
      </c>
      <c r="AK26" s="42">
        <v>26</v>
      </c>
      <c r="AL26" s="42">
        <v>27</v>
      </c>
      <c r="AM26" s="42">
        <v>28</v>
      </c>
      <c r="AN26" s="42">
        <f>IF(AU23=28,0,29)</f>
        <v>29</v>
      </c>
      <c r="AO26" s="42">
        <f>IF(OR(AU23=28,AU23=29),0,30)</f>
        <v>0</v>
      </c>
      <c r="AP26" s="42">
        <f>IF(AU23=31,31,0)</f>
        <v>0</v>
      </c>
      <c r="AQ26" s="43"/>
      <c r="AR26" s="69" t="s">
        <v>40</v>
      </c>
      <c r="AS26" s="43"/>
      <c r="AT26" s="44" t="s">
        <v>4</v>
      </c>
      <c r="AU26" s="3" t="e">
        <f>IF(L27="日",1,IF(L27="月",7,IF(L27="火",6,IF(L27="水",5,IF(L27="木",4,IF(L27="金",3,2))))))</f>
        <v>#NUM!</v>
      </c>
      <c r="BA26" s="58" t="s">
        <v>45</v>
      </c>
      <c r="BB26" s="58"/>
      <c r="BC26" s="58"/>
      <c r="BD26" s="58"/>
      <c r="BE26" s="58"/>
      <c r="BF26" s="58"/>
      <c r="BG26" s="58" t="s">
        <v>46</v>
      </c>
      <c r="BH26" s="58"/>
      <c r="BI26" s="58"/>
      <c r="BJ26" s="58"/>
      <c r="BK26" s="58"/>
      <c r="BL26" s="58"/>
      <c r="BM26" s="58" t="s">
        <v>47</v>
      </c>
      <c r="BN26" s="58"/>
      <c r="BO26" s="58"/>
      <c r="BP26" s="58"/>
      <c r="BQ26" s="58"/>
      <c r="BR26" s="58"/>
    </row>
    <row r="27" spans="2:70" ht="15" customHeight="1" x14ac:dyDescent="0.15">
      <c r="B27" s="45"/>
      <c r="C27" s="89"/>
      <c r="D27" s="90"/>
      <c r="E27" s="90"/>
      <c r="F27" s="90"/>
      <c r="G27" s="90"/>
      <c r="H27" s="90"/>
      <c r="I27" s="91"/>
      <c r="J27" s="93"/>
      <c r="K27" s="68"/>
      <c r="L27" s="46" t="e">
        <f t="shared" ref="L27:AM27" si="7">IF(WEEKDAY(DATE($C$24,$F$24,L26),1)=1,"日",IF(WEEKDAY(DATE($C$24,$F$24,L26),1)=2,"月",IF(WEEKDAY(DATE($C$24,$F$24,L26),1)=3,"火",IF(WEEKDAY(DATE($C$24,$F$24,L26),1)=4,"水",IF(WEEKDAY(DATE($C$24,$F$24,L26),1)=5,"木",IF(WEEKDAY(DATE($C$24,$F$24,L26),1)=6,"金","土"))))))</f>
        <v>#NUM!</v>
      </c>
      <c r="M27" s="46" t="e">
        <f t="shared" si="7"/>
        <v>#NUM!</v>
      </c>
      <c r="N27" s="46" t="e">
        <f t="shared" si="7"/>
        <v>#NUM!</v>
      </c>
      <c r="O27" s="46" t="e">
        <f t="shared" si="7"/>
        <v>#NUM!</v>
      </c>
      <c r="P27" s="46" t="e">
        <f t="shared" si="7"/>
        <v>#NUM!</v>
      </c>
      <c r="Q27" s="46" t="e">
        <f t="shared" si="7"/>
        <v>#NUM!</v>
      </c>
      <c r="R27" s="46" t="e">
        <f t="shared" si="7"/>
        <v>#NUM!</v>
      </c>
      <c r="S27" s="46" t="e">
        <f t="shared" si="7"/>
        <v>#NUM!</v>
      </c>
      <c r="T27" s="46" t="e">
        <f t="shared" si="7"/>
        <v>#NUM!</v>
      </c>
      <c r="U27" s="46" t="e">
        <f t="shared" si="7"/>
        <v>#NUM!</v>
      </c>
      <c r="V27" s="46" t="e">
        <f t="shared" si="7"/>
        <v>#NUM!</v>
      </c>
      <c r="W27" s="46" t="e">
        <f t="shared" si="7"/>
        <v>#NUM!</v>
      </c>
      <c r="X27" s="46" t="e">
        <f t="shared" si="7"/>
        <v>#NUM!</v>
      </c>
      <c r="Y27" s="46" t="e">
        <f t="shared" si="7"/>
        <v>#NUM!</v>
      </c>
      <c r="Z27" s="46" t="e">
        <f t="shared" si="7"/>
        <v>#NUM!</v>
      </c>
      <c r="AA27" s="46" t="e">
        <f t="shared" si="7"/>
        <v>#NUM!</v>
      </c>
      <c r="AB27" s="46" t="e">
        <f t="shared" si="7"/>
        <v>#NUM!</v>
      </c>
      <c r="AC27" s="46" t="e">
        <f t="shared" si="7"/>
        <v>#NUM!</v>
      </c>
      <c r="AD27" s="46" t="e">
        <f t="shared" si="7"/>
        <v>#NUM!</v>
      </c>
      <c r="AE27" s="46" t="e">
        <f t="shared" si="7"/>
        <v>#NUM!</v>
      </c>
      <c r="AF27" s="46" t="e">
        <f t="shared" si="7"/>
        <v>#NUM!</v>
      </c>
      <c r="AG27" s="46" t="e">
        <f t="shared" si="7"/>
        <v>#NUM!</v>
      </c>
      <c r="AH27" s="46" t="e">
        <f t="shared" si="7"/>
        <v>#NUM!</v>
      </c>
      <c r="AI27" s="46" t="e">
        <f t="shared" si="7"/>
        <v>#NUM!</v>
      </c>
      <c r="AJ27" s="46" t="e">
        <f t="shared" si="7"/>
        <v>#NUM!</v>
      </c>
      <c r="AK27" s="46" t="e">
        <f t="shared" si="7"/>
        <v>#NUM!</v>
      </c>
      <c r="AL27" s="46" t="e">
        <f t="shared" si="7"/>
        <v>#NUM!</v>
      </c>
      <c r="AM27" s="46" t="e">
        <f t="shared" si="7"/>
        <v>#NUM!</v>
      </c>
      <c r="AN27" s="46" t="e">
        <f>IF(AN26=0,"",IF(WEEKDAY(DATE($C$24,$F$24,AN26),1)=1,"日",IF(WEEKDAY(DATE($C$24,$F$24,AN26),1)=2,"月",IF(WEEKDAY(DATE($C$24,$F$24,AN26),1)=3,"火",IF(WEEKDAY(DATE($C$24,$F$24,AN26),1)=4,"水",IF(WEEKDAY(DATE($C$24,$F$24,AN26),1)=5,"木",IF(WEEKDAY(DATE($C$24,$F$24,AN26),1)=6,"金","土")))))))</f>
        <v>#NUM!</v>
      </c>
      <c r="AO27" s="46" t="str">
        <f>IF(AO26=0,"",IF(WEEKDAY(DATE($C$24,$F$24,AO26),1)=1,"日",IF(WEEKDAY(DATE($C$24,$F$24,AO26),1)=2,"月",IF(WEEKDAY(DATE($C$24,$F$24,AO26),1)=3,"火",IF(WEEKDAY(DATE($C$24,$F$24,AO26),1)=4,"水",IF(WEEKDAY(DATE($C$24,$F$24,AO26),1)=5,"木",IF(WEEKDAY(DATE($C$24,$F$24,AO26),1)=6,"金","土")))))))</f>
        <v/>
      </c>
      <c r="AP27" s="46" t="str">
        <f>IF(AP26=0,"",IF(WEEKDAY(DATE($C$24,$F$24,AP26),1)=1,"日",IF(WEEKDAY(DATE($C$24,$F$24,AP26),1)=2,"月",IF(WEEKDAY(DATE($C$24,$F$24,AP26),1)=3,"火",IF(WEEKDAY(DATE($C$24,$F$24,AP26),1)=4,"水",IF(WEEKDAY(DATE($C$24,$F$24,AP26),1)=5,"木",IF(WEEKDAY(DATE($C$24,$F$24,AP26),1)=6,"金","土")))))))</f>
        <v/>
      </c>
      <c r="AQ27" s="1"/>
      <c r="AR27" s="70"/>
      <c r="AS27" s="1"/>
      <c r="AT27" s="36"/>
      <c r="AU27" s="3">
        <f>COUNT(AV29:AV36)</f>
        <v>3</v>
      </c>
      <c r="BA27" s="13" t="s">
        <v>25</v>
      </c>
      <c r="BB27" s="13" t="s">
        <v>26</v>
      </c>
      <c r="BC27" s="13" t="s">
        <v>27</v>
      </c>
      <c r="BD27" s="13" t="s">
        <v>54</v>
      </c>
      <c r="BE27" s="13" t="s">
        <v>55</v>
      </c>
      <c r="BF27" s="13" t="s">
        <v>53</v>
      </c>
      <c r="BG27" s="13" t="s">
        <v>25</v>
      </c>
      <c r="BH27" s="13" t="s">
        <v>26</v>
      </c>
      <c r="BI27" s="13" t="s">
        <v>27</v>
      </c>
      <c r="BJ27" s="13" t="s">
        <v>54</v>
      </c>
      <c r="BK27" s="13" t="s">
        <v>55</v>
      </c>
      <c r="BL27" s="13" t="s">
        <v>53</v>
      </c>
      <c r="BM27" s="13" t="s">
        <v>25</v>
      </c>
      <c r="BN27" s="13" t="s">
        <v>26</v>
      </c>
      <c r="BO27" s="13" t="s">
        <v>27</v>
      </c>
      <c r="BP27" s="13" t="s">
        <v>54</v>
      </c>
      <c r="BQ27" s="13" t="s">
        <v>55</v>
      </c>
      <c r="BR27" s="13" t="s">
        <v>53</v>
      </c>
    </row>
    <row r="28" spans="2:70" ht="15" customHeight="1" x14ac:dyDescent="0.15">
      <c r="B28" s="47">
        <v>1</v>
      </c>
      <c r="C28" s="83"/>
      <c r="D28" s="84"/>
      <c r="E28" s="84"/>
      <c r="F28" s="84"/>
      <c r="G28" s="84"/>
      <c r="H28" s="84"/>
      <c r="I28" s="85"/>
      <c r="J28" s="48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49"/>
      <c r="AR28" s="50">
        <f>COUNTA(L28:AP28)-COUNTIF(L28:AP28,$B$5)</f>
        <v>0</v>
      </c>
      <c r="AT28" s="36" t="s">
        <v>31</v>
      </c>
      <c r="AU28" s="3">
        <f>AU27</f>
        <v>3</v>
      </c>
      <c r="AV28" s="16" t="s">
        <v>18</v>
      </c>
      <c r="AW28" s="16" t="s">
        <v>14</v>
      </c>
      <c r="AX28" s="16" t="s">
        <v>15</v>
      </c>
      <c r="AY28" s="16" t="s">
        <v>16</v>
      </c>
      <c r="BA28" s="51" t="str">
        <f t="shared" ref="BA28:BF28" si="8">IF($K28=BA$27,IF(SUM(BG28,BM28)=0,IF(COUNTIF($L28:$AP28,$B$6)&gt;0,1,""),""),"")</f>
        <v/>
      </c>
      <c r="BB28" s="51" t="str">
        <f t="shared" si="8"/>
        <v/>
      </c>
      <c r="BC28" s="51" t="str">
        <f t="shared" si="8"/>
        <v/>
      </c>
      <c r="BD28" s="51" t="str">
        <f t="shared" si="8"/>
        <v/>
      </c>
      <c r="BE28" s="51" t="str">
        <f t="shared" si="8"/>
        <v/>
      </c>
      <c r="BF28" s="51" t="str">
        <f t="shared" si="8"/>
        <v/>
      </c>
      <c r="BG28" s="51" t="str">
        <f>IF($K28=BG$27,IF(BM28="",IF(COUNTIF($L28:$AP28,$B$7)&gt;0,1,""),""),"")</f>
        <v/>
      </c>
      <c r="BH28" s="51" t="str">
        <f>IF($K28=BH$27,IF(BN28="",IF(COUNTIF($L28:$AP28,$B$7)&gt;0,1,""),""),"")</f>
        <v/>
      </c>
      <c r="BI28" s="51" t="str">
        <f>IF($K28=BI$27,IF(BO28="",IF(COUNTIF($L28:$AP28,$B$7)&gt;0,1,""),""),"")</f>
        <v/>
      </c>
      <c r="BJ28" s="51" t="str">
        <f t="shared" ref="BJ28:BK28" si="9">IF($K28=BJ$27,IF(BP28="",IF(COUNTIF($L28:$AP28,$B$7)&gt;0,1,""),""),"")</f>
        <v/>
      </c>
      <c r="BK28" s="51" t="str">
        <f t="shared" si="9"/>
        <v/>
      </c>
      <c r="BL28" s="51" t="str">
        <f>IF($K28=BL$27,IF(BR28="",IF(COUNTIF($L28:$AP28,$B$7)&gt;0,1,""),""),"")</f>
        <v/>
      </c>
      <c r="BM28" s="51" t="str">
        <f t="shared" ref="BM28:BR43" si="10">IF($K28=BM$27,IF(COUNTIF($L28:$AP28,$B$8)&gt;0,1,""),"")</f>
        <v/>
      </c>
      <c r="BN28" s="51" t="str">
        <f t="shared" si="10"/>
        <v/>
      </c>
      <c r="BO28" s="51" t="str">
        <f t="shared" si="10"/>
        <v/>
      </c>
      <c r="BP28" s="51" t="str">
        <f t="shared" si="10"/>
        <v/>
      </c>
      <c r="BQ28" s="51" t="str">
        <f t="shared" si="10"/>
        <v/>
      </c>
      <c r="BR28" s="51" t="str">
        <f>IF($K28=BR$27,IF(COUNTIF($L28:$AP28,$B$8)&gt;0,1,""),"")</f>
        <v/>
      </c>
    </row>
    <row r="29" spans="2:70" ht="15" customHeight="1" x14ac:dyDescent="0.15">
      <c r="B29" s="47">
        <v>2</v>
      </c>
      <c r="C29" s="83"/>
      <c r="D29" s="84"/>
      <c r="E29" s="84"/>
      <c r="F29" s="84"/>
      <c r="G29" s="84"/>
      <c r="H29" s="84"/>
      <c r="I29" s="85"/>
      <c r="J29" s="48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49"/>
      <c r="AO29" s="49"/>
      <c r="AP29" s="49"/>
      <c r="AR29" s="50">
        <f t="shared" ref="AR29:AR92" si="11">COUNTA(L29:AP29)-COUNTIF(L29:AP29,$B$5)</f>
        <v>0</v>
      </c>
      <c r="AT29" s="36" t="e">
        <f>IF(AU24=1,"月",IF(AU25=1,"火","日"))</f>
        <v>#NUM!</v>
      </c>
      <c r="AU29" s="3" t="e">
        <f>IF(AT29="月",AU24,IF(AT29="火",AU25,AU26))</f>
        <v>#NUM!</v>
      </c>
      <c r="AV29" s="16">
        <f>IF(BT7=BY6,1,"")</f>
        <v>1</v>
      </c>
      <c r="AW29" s="3" t="e" cm="1">
        <f t="array" ref="AW29">MAX(IF(L4:AP4=AV29,L6:AP6))</f>
        <v>#NUM!</v>
      </c>
      <c r="AX29" s="3" t="e">
        <f t="array" ref="AX29">MAX(IF(L4:AP4=AV29,L7:AP7))</f>
        <v>#NUM!</v>
      </c>
      <c r="AY29" s="3" t="e" cm="1">
        <f t="array" ref="AY29">MAX(IF(L4:AP4=AV29,L8:AP8))</f>
        <v>#NUM!</v>
      </c>
      <c r="BA29" s="51" t="str">
        <f t="shared" ref="BA29:BA92" si="12">IF($K29=BA$27,IF(SUM(BG29,BM29)=0,IF(COUNTIF($L29:$AP29,$B$6)&gt;0,1,""),""),"")</f>
        <v/>
      </c>
      <c r="BB29" s="51" t="str">
        <f t="shared" ref="BB29:BB92" si="13">IF($K29=BB$27,IF(SUM(BH29,BN29)=0,IF(COUNTIF($L29:$AP29,$B$6)&gt;0,1,""),""),"")</f>
        <v/>
      </c>
      <c r="BC29" s="51" t="str">
        <f t="shared" ref="BC29:BC92" si="14">IF($K29=BC$27,IF(SUM(BI29,BO29)=0,IF(COUNTIF($L29:$AP29,$B$6)&gt;0,1,""),""),"")</f>
        <v/>
      </c>
      <c r="BD29" s="51" t="str">
        <f t="shared" ref="BD29:BD92" si="15">IF($K29=BD$27,IF(SUM(BJ29,BP29)=0,IF(COUNTIF($L29:$AP29,$B$6)&gt;0,1,""),""),"")</f>
        <v/>
      </c>
      <c r="BE29" s="51" t="str">
        <f t="shared" ref="BE29:BE92" si="16">IF($K29=BE$27,IF(SUM(BK29,BQ29)=0,IF(COUNTIF($L29:$AP29,$B$6)&gt;0,1,""),""),"")</f>
        <v/>
      </c>
      <c r="BF29" s="51" t="str">
        <f t="shared" ref="BF29:BF92" si="17">IF($K29=BF$27,IF(SUM(BL29,BR29)=0,IF(COUNTIF($L29:$AP29,$B$6)&gt;0,1,""),""),"")</f>
        <v/>
      </c>
      <c r="BG29" s="51" t="str">
        <f t="shared" ref="BG29:BG92" si="18">IF($K29=BG$27,IF(BM29="",IF(COUNTIF($L29:$AP29,$B$7)&gt;0,1,""),""),"")</f>
        <v/>
      </c>
      <c r="BH29" s="51" t="str">
        <f t="shared" ref="BH29:BH92" si="19">IF($K29=BH$27,IF(BN29="",IF(COUNTIF($L29:$AP29,$B$7)&gt;0,1,""),""),"")</f>
        <v/>
      </c>
      <c r="BI29" s="51" t="str">
        <f t="shared" ref="BI29:BI92" si="20">IF($K29=BI$27,IF(BO29="",IF(COUNTIF($L29:$AP29,$B$7)&gt;0,1,""),""),"")</f>
        <v/>
      </c>
      <c r="BJ29" s="51" t="str">
        <f t="shared" ref="BJ29:BJ92" si="21">IF($K29=BJ$27,IF(BP29="",IF(COUNTIF($L29:$AP29,$B$7)&gt;0,1,""),""),"")</f>
        <v/>
      </c>
      <c r="BK29" s="51" t="str">
        <f t="shared" ref="BK29:BK92" si="22">IF($K29=BK$27,IF(BQ29="",IF(COUNTIF($L29:$AP29,$B$7)&gt;0,1,""),""),"")</f>
        <v/>
      </c>
      <c r="BL29" s="51" t="str">
        <f t="shared" ref="BL29:BL92" si="23">IF($K29=BL$27,IF(BR29="",IF(COUNTIF($L29:$AP29,$B$7)&gt;0,1,""),""),"")</f>
        <v/>
      </c>
      <c r="BM29" s="51" t="str">
        <f t="shared" si="10"/>
        <v/>
      </c>
      <c r="BN29" s="51" t="str">
        <f t="shared" si="10"/>
        <v/>
      </c>
      <c r="BO29" s="51" t="str">
        <f t="shared" si="10"/>
        <v/>
      </c>
      <c r="BP29" s="51" t="str">
        <f t="shared" si="10"/>
        <v/>
      </c>
      <c r="BQ29" s="51" t="str">
        <f t="shared" si="10"/>
        <v/>
      </c>
      <c r="BR29" s="51" t="str">
        <f t="shared" si="10"/>
        <v/>
      </c>
    </row>
    <row r="30" spans="2:70" ht="15" customHeight="1" x14ac:dyDescent="0.15">
      <c r="B30" s="47">
        <v>3</v>
      </c>
      <c r="C30" s="83"/>
      <c r="D30" s="84"/>
      <c r="E30" s="84"/>
      <c r="F30" s="84"/>
      <c r="G30" s="84"/>
      <c r="H30" s="84"/>
      <c r="I30" s="85"/>
      <c r="J30" s="48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49"/>
      <c r="AR30" s="50">
        <f t="shared" si="11"/>
        <v>0</v>
      </c>
      <c r="AT30" s="36" t="s">
        <v>13</v>
      </c>
      <c r="AU30" s="3" t="e">
        <f>IF(AT29="月",AU29+5,IF(AT29="火",AU29+4,AU29+6))</f>
        <v>#NUM!</v>
      </c>
      <c r="AV30" s="16"/>
      <c r="BA30" s="51" t="str">
        <f t="shared" si="12"/>
        <v/>
      </c>
      <c r="BB30" s="51" t="str">
        <f t="shared" si="13"/>
        <v/>
      </c>
      <c r="BC30" s="51" t="str">
        <f t="shared" si="14"/>
        <v/>
      </c>
      <c r="BD30" s="51" t="str">
        <f t="shared" si="15"/>
        <v/>
      </c>
      <c r="BE30" s="51" t="str">
        <f t="shared" si="16"/>
        <v/>
      </c>
      <c r="BF30" s="51" t="str">
        <f t="shared" si="17"/>
        <v/>
      </c>
      <c r="BG30" s="51" t="str">
        <f t="shared" si="18"/>
        <v/>
      </c>
      <c r="BH30" s="51" t="str">
        <f t="shared" si="19"/>
        <v/>
      </c>
      <c r="BI30" s="51" t="str">
        <f t="shared" si="20"/>
        <v/>
      </c>
      <c r="BJ30" s="51" t="str">
        <f t="shared" si="21"/>
        <v/>
      </c>
      <c r="BK30" s="51" t="str">
        <f t="shared" si="22"/>
        <v/>
      </c>
      <c r="BL30" s="51" t="str">
        <f t="shared" si="23"/>
        <v/>
      </c>
      <c r="BM30" s="51" t="str">
        <f t="shared" si="10"/>
        <v/>
      </c>
      <c r="BN30" s="51" t="str">
        <f t="shared" si="10"/>
        <v/>
      </c>
      <c r="BO30" s="51" t="str">
        <f t="shared" si="10"/>
        <v/>
      </c>
      <c r="BP30" s="51" t="str">
        <f t="shared" si="10"/>
        <v/>
      </c>
      <c r="BQ30" s="51" t="str">
        <f t="shared" si="10"/>
        <v/>
      </c>
      <c r="BR30" s="51" t="str">
        <f t="shared" si="10"/>
        <v/>
      </c>
    </row>
    <row r="31" spans="2:70" ht="15" customHeight="1" x14ac:dyDescent="0.15">
      <c r="B31" s="47">
        <v>4</v>
      </c>
      <c r="C31" s="83"/>
      <c r="D31" s="84"/>
      <c r="E31" s="84"/>
      <c r="F31" s="84"/>
      <c r="G31" s="84"/>
      <c r="H31" s="84"/>
      <c r="I31" s="85"/>
      <c r="J31" s="48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R31" s="50">
        <f t="shared" si="11"/>
        <v>0</v>
      </c>
      <c r="AT31" s="36" t="s">
        <v>12</v>
      </c>
      <c r="AU31" s="3" t="e">
        <f>AU30+1</f>
        <v>#NUM!</v>
      </c>
      <c r="AV31" s="16">
        <f>IF(BU7=BY6,2,"")</f>
        <v>2</v>
      </c>
      <c r="AW31" s="3" t="e" cm="1">
        <f t="array" ref="AW31">MAX(IF(L4:AP4=AV31,L6:AP6))</f>
        <v>#NUM!</v>
      </c>
      <c r="AX31" s="3" t="e">
        <f t="array" ref="AX31">MAX(IF(L4:AP4=AV31,L7:AP7))</f>
        <v>#NUM!</v>
      </c>
      <c r="AY31" s="3" t="e">
        <f t="array" ref="AY31">MAX(IF(L4:AP4=AV31,L8:AP8))</f>
        <v>#NUM!</v>
      </c>
      <c r="BA31" s="51" t="str">
        <f t="shared" si="12"/>
        <v/>
      </c>
      <c r="BB31" s="51" t="str">
        <f t="shared" si="13"/>
        <v/>
      </c>
      <c r="BC31" s="51" t="str">
        <f t="shared" si="14"/>
        <v/>
      </c>
      <c r="BD31" s="51" t="str">
        <f t="shared" si="15"/>
        <v/>
      </c>
      <c r="BE31" s="51" t="str">
        <f t="shared" si="16"/>
        <v/>
      </c>
      <c r="BF31" s="51" t="str">
        <f t="shared" si="17"/>
        <v/>
      </c>
      <c r="BG31" s="51" t="str">
        <f t="shared" si="18"/>
        <v/>
      </c>
      <c r="BH31" s="51" t="str">
        <f t="shared" si="19"/>
        <v/>
      </c>
      <c r="BI31" s="51" t="str">
        <f t="shared" si="20"/>
        <v/>
      </c>
      <c r="BJ31" s="51" t="str">
        <f t="shared" si="21"/>
        <v/>
      </c>
      <c r="BK31" s="51" t="str">
        <f t="shared" si="22"/>
        <v/>
      </c>
      <c r="BL31" s="51" t="str">
        <f t="shared" si="23"/>
        <v/>
      </c>
      <c r="BM31" s="51" t="str">
        <f t="shared" si="10"/>
        <v/>
      </c>
      <c r="BN31" s="51" t="str">
        <f t="shared" si="10"/>
        <v/>
      </c>
      <c r="BO31" s="51" t="str">
        <f t="shared" si="10"/>
        <v/>
      </c>
      <c r="BP31" s="51" t="str">
        <f t="shared" si="10"/>
        <v/>
      </c>
      <c r="BQ31" s="51" t="str">
        <f t="shared" si="10"/>
        <v/>
      </c>
      <c r="BR31" s="51" t="str">
        <f t="shared" si="10"/>
        <v/>
      </c>
    </row>
    <row r="32" spans="2:70" ht="15" customHeight="1" x14ac:dyDescent="0.15">
      <c r="B32" s="47">
        <v>5</v>
      </c>
      <c r="C32" s="83"/>
      <c r="D32" s="84"/>
      <c r="E32" s="84"/>
      <c r="F32" s="84"/>
      <c r="G32" s="84"/>
      <c r="H32" s="84"/>
      <c r="I32" s="85"/>
      <c r="J32" s="48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R32" s="50">
        <f t="shared" si="11"/>
        <v>0</v>
      </c>
      <c r="AT32" s="36" t="s">
        <v>13</v>
      </c>
      <c r="AU32" s="3" t="e">
        <f>AU31+6</f>
        <v>#NUM!</v>
      </c>
      <c r="AV32" s="16"/>
      <c r="BA32" s="51" t="str">
        <f t="shared" si="12"/>
        <v/>
      </c>
      <c r="BB32" s="51" t="str">
        <f t="shared" si="13"/>
        <v/>
      </c>
      <c r="BC32" s="51" t="str">
        <f t="shared" si="14"/>
        <v/>
      </c>
      <c r="BD32" s="51" t="str">
        <f t="shared" si="15"/>
        <v/>
      </c>
      <c r="BE32" s="51" t="str">
        <f t="shared" si="16"/>
        <v/>
      </c>
      <c r="BF32" s="51" t="str">
        <f t="shared" si="17"/>
        <v/>
      </c>
      <c r="BG32" s="51" t="str">
        <f t="shared" si="18"/>
        <v/>
      </c>
      <c r="BH32" s="51" t="str">
        <f t="shared" si="19"/>
        <v/>
      </c>
      <c r="BI32" s="51" t="str">
        <f t="shared" si="20"/>
        <v/>
      </c>
      <c r="BJ32" s="51" t="str">
        <f t="shared" si="21"/>
        <v/>
      </c>
      <c r="BK32" s="51" t="str">
        <f t="shared" si="22"/>
        <v/>
      </c>
      <c r="BL32" s="51" t="str">
        <f t="shared" si="23"/>
        <v/>
      </c>
      <c r="BM32" s="51" t="str">
        <f t="shared" si="10"/>
        <v/>
      </c>
      <c r="BN32" s="51" t="str">
        <f t="shared" si="10"/>
        <v/>
      </c>
      <c r="BO32" s="51" t="str">
        <f t="shared" si="10"/>
        <v/>
      </c>
      <c r="BP32" s="51" t="str">
        <f t="shared" si="10"/>
        <v/>
      </c>
      <c r="BQ32" s="51" t="str">
        <f t="shared" si="10"/>
        <v/>
      </c>
      <c r="BR32" s="51" t="str">
        <f t="shared" si="10"/>
        <v/>
      </c>
    </row>
    <row r="33" spans="2:70" ht="15" customHeight="1" x14ac:dyDescent="0.15">
      <c r="B33" s="47">
        <v>6</v>
      </c>
      <c r="C33" s="83"/>
      <c r="D33" s="84"/>
      <c r="E33" s="84"/>
      <c r="F33" s="84"/>
      <c r="G33" s="84"/>
      <c r="H33" s="84"/>
      <c r="I33" s="85"/>
      <c r="J33" s="48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R33" s="50">
        <f t="shared" si="11"/>
        <v>0</v>
      </c>
      <c r="AT33" s="36" t="s">
        <v>12</v>
      </c>
      <c r="AU33" s="3" t="e">
        <f>AU32+1</f>
        <v>#NUM!</v>
      </c>
      <c r="AV33" s="16">
        <f>IF(BV7=BY6,3,"")</f>
        <v>3</v>
      </c>
      <c r="AW33" s="3" t="e" cm="1">
        <f t="array" ref="AW33">MAX(IF(L4:AP4=AV33,L6:AP6))</f>
        <v>#NUM!</v>
      </c>
      <c r="AX33" s="3" t="e">
        <f t="array" ref="AX33">MAX(IF(L4:AP4=AV33,L7:AP7))</f>
        <v>#NUM!</v>
      </c>
      <c r="AY33" s="3" t="e">
        <f t="array" ref="AY33">MAX(IF(L4:AP4=AV33,L8:AP8))</f>
        <v>#NUM!</v>
      </c>
      <c r="BA33" s="51" t="str">
        <f t="shared" si="12"/>
        <v/>
      </c>
      <c r="BB33" s="51" t="str">
        <f t="shared" si="13"/>
        <v/>
      </c>
      <c r="BC33" s="51" t="str">
        <f t="shared" si="14"/>
        <v/>
      </c>
      <c r="BD33" s="51" t="str">
        <f t="shared" si="15"/>
        <v/>
      </c>
      <c r="BE33" s="51" t="str">
        <f t="shared" si="16"/>
        <v/>
      </c>
      <c r="BF33" s="51" t="str">
        <f t="shared" si="17"/>
        <v/>
      </c>
      <c r="BG33" s="51" t="str">
        <f t="shared" si="18"/>
        <v/>
      </c>
      <c r="BH33" s="51" t="str">
        <f t="shared" si="19"/>
        <v/>
      </c>
      <c r="BI33" s="51" t="str">
        <f t="shared" si="20"/>
        <v/>
      </c>
      <c r="BJ33" s="51" t="str">
        <f t="shared" si="21"/>
        <v/>
      </c>
      <c r="BK33" s="51" t="str">
        <f t="shared" si="22"/>
        <v/>
      </c>
      <c r="BL33" s="51" t="str">
        <f t="shared" si="23"/>
        <v/>
      </c>
      <c r="BM33" s="51" t="str">
        <f t="shared" si="10"/>
        <v/>
      </c>
      <c r="BN33" s="51" t="str">
        <f t="shared" si="10"/>
        <v/>
      </c>
      <c r="BO33" s="51" t="str">
        <f t="shared" si="10"/>
        <v/>
      </c>
      <c r="BP33" s="51" t="str">
        <f t="shared" si="10"/>
        <v/>
      </c>
      <c r="BQ33" s="51" t="str">
        <f t="shared" si="10"/>
        <v/>
      </c>
      <c r="BR33" s="51" t="str">
        <f t="shared" si="10"/>
        <v/>
      </c>
    </row>
    <row r="34" spans="2:70" ht="15" customHeight="1" x14ac:dyDescent="0.15">
      <c r="B34" s="47">
        <v>7</v>
      </c>
      <c r="C34" s="83"/>
      <c r="D34" s="84"/>
      <c r="E34" s="84"/>
      <c r="F34" s="84"/>
      <c r="G34" s="84"/>
      <c r="H34" s="84"/>
      <c r="I34" s="85"/>
      <c r="J34" s="48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R34" s="50">
        <f t="shared" si="11"/>
        <v>0</v>
      </c>
      <c r="AT34" s="36" t="s">
        <v>13</v>
      </c>
      <c r="AU34" s="3" t="e">
        <f>AU33+6</f>
        <v>#NUM!</v>
      </c>
      <c r="AV34" s="16"/>
      <c r="BA34" s="51" t="str">
        <f t="shared" si="12"/>
        <v/>
      </c>
      <c r="BB34" s="51" t="str">
        <f t="shared" si="13"/>
        <v/>
      </c>
      <c r="BC34" s="51" t="str">
        <f t="shared" si="14"/>
        <v/>
      </c>
      <c r="BD34" s="51" t="str">
        <f t="shared" si="15"/>
        <v/>
      </c>
      <c r="BE34" s="51" t="str">
        <f t="shared" si="16"/>
        <v/>
      </c>
      <c r="BF34" s="51" t="str">
        <f t="shared" si="17"/>
        <v/>
      </c>
      <c r="BG34" s="51" t="str">
        <f t="shared" si="18"/>
        <v/>
      </c>
      <c r="BH34" s="51" t="str">
        <f t="shared" si="19"/>
        <v/>
      </c>
      <c r="BI34" s="51" t="str">
        <f t="shared" si="20"/>
        <v/>
      </c>
      <c r="BJ34" s="51" t="str">
        <f t="shared" si="21"/>
        <v/>
      </c>
      <c r="BK34" s="51" t="str">
        <f t="shared" si="22"/>
        <v/>
      </c>
      <c r="BL34" s="51" t="str">
        <f t="shared" si="23"/>
        <v/>
      </c>
      <c r="BM34" s="51" t="str">
        <f t="shared" si="10"/>
        <v/>
      </c>
      <c r="BN34" s="51" t="str">
        <f t="shared" si="10"/>
        <v/>
      </c>
      <c r="BO34" s="51" t="str">
        <f t="shared" si="10"/>
        <v/>
      </c>
      <c r="BP34" s="51" t="str">
        <f t="shared" si="10"/>
        <v/>
      </c>
      <c r="BQ34" s="51" t="str">
        <f t="shared" si="10"/>
        <v/>
      </c>
      <c r="BR34" s="51" t="str">
        <f t="shared" si="10"/>
        <v/>
      </c>
    </row>
    <row r="35" spans="2:70" ht="15" customHeight="1" x14ac:dyDescent="0.15">
      <c r="B35" s="47">
        <v>8</v>
      </c>
      <c r="C35" s="83"/>
      <c r="D35" s="84"/>
      <c r="E35" s="84"/>
      <c r="F35" s="84"/>
      <c r="G35" s="84"/>
      <c r="H35" s="84"/>
      <c r="I35" s="85"/>
      <c r="J35" s="48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R35" s="50">
        <f t="shared" si="11"/>
        <v>0</v>
      </c>
      <c r="AT35" s="36" t="s">
        <v>12</v>
      </c>
      <c r="AU35" s="3" t="e">
        <f>IF((AU23-AU34)&gt;5,AU34+1,"")</f>
        <v>#NUM!</v>
      </c>
      <c r="AV35" s="16" t="str">
        <f>IF(BW7=BY6,IF(AU4&gt;5,4,""),"")</f>
        <v/>
      </c>
      <c r="AW35" s="3" t="e" cm="1">
        <f t="array" ref="AW35">IF(AU36="","",MAX(IF(L4:AP4=AV35,L6:AP6)))</f>
        <v>#NUM!</v>
      </c>
      <c r="AX35" s="3" t="e">
        <f t="array" ref="AX35">IF(AU36="","",MAX(IF(L4:AP4=AV35,L7:AP7)))</f>
        <v>#NUM!</v>
      </c>
      <c r="AY35" s="3" t="e">
        <f t="array" ref="AY35">IF(AU36="","",MAX(IF(L4:AP4=AV35,L8:AP8)))</f>
        <v>#NUM!</v>
      </c>
      <c r="BA35" s="51" t="str">
        <f t="shared" si="12"/>
        <v/>
      </c>
      <c r="BB35" s="51" t="str">
        <f t="shared" si="13"/>
        <v/>
      </c>
      <c r="BC35" s="51" t="str">
        <f t="shared" si="14"/>
        <v/>
      </c>
      <c r="BD35" s="51" t="str">
        <f t="shared" si="15"/>
        <v/>
      </c>
      <c r="BE35" s="51" t="str">
        <f t="shared" si="16"/>
        <v/>
      </c>
      <c r="BF35" s="51" t="str">
        <f t="shared" si="17"/>
        <v/>
      </c>
      <c r="BG35" s="51" t="str">
        <f t="shared" si="18"/>
        <v/>
      </c>
      <c r="BH35" s="51" t="str">
        <f t="shared" si="19"/>
        <v/>
      </c>
      <c r="BI35" s="51" t="str">
        <f t="shared" si="20"/>
        <v/>
      </c>
      <c r="BJ35" s="51" t="str">
        <f t="shared" si="21"/>
        <v/>
      </c>
      <c r="BK35" s="51" t="str">
        <f t="shared" si="22"/>
        <v/>
      </c>
      <c r="BL35" s="51" t="str">
        <f t="shared" si="23"/>
        <v/>
      </c>
      <c r="BM35" s="51" t="str">
        <f t="shared" si="10"/>
        <v/>
      </c>
      <c r="BN35" s="51" t="str">
        <f t="shared" si="10"/>
        <v/>
      </c>
      <c r="BO35" s="51" t="str">
        <f t="shared" si="10"/>
        <v/>
      </c>
      <c r="BP35" s="51" t="str">
        <f t="shared" si="10"/>
        <v/>
      </c>
      <c r="BQ35" s="51" t="str">
        <f t="shared" si="10"/>
        <v/>
      </c>
      <c r="BR35" s="51" t="str">
        <f t="shared" si="10"/>
        <v/>
      </c>
    </row>
    <row r="36" spans="2:70" ht="15" customHeight="1" x14ac:dyDescent="0.15">
      <c r="B36" s="47">
        <v>9</v>
      </c>
      <c r="C36" s="83"/>
      <c r="D36" s="84"/>
      <c r="E36" s="84"/>
      <c r="F36" s="84"/>
      <c r="G36" s="84"/>
      <c r="H36" s="84"/>
      <c r="I36" s="85"/>
      <c r="J36" s="48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R36" s="50">
        <f t="shared" si="11"/>
        <v>0</v>
      </c>
      <c r="AT36" s="36" t="s">
        <v>13</v>
      </c>
      <c r="AU36" s="3" t="e">
        <f>IF((AU23-AU34)&gt;5,AU35+6,"")</f>
        <v>#NUM!</v>
      </c>
      <c r="AV36" s="16"/>
      <c r="BA36" s="51" t="str">
        <f t="shared" si="12"/>
        <v/>
      </c>
      <c r="BB36" s="51" t="str">
        <f t="shared" si="13"/>
        <v/>
      </c>
      <c r="BC36" s="51" t="str">
        <f t="shared" si="14"/>
        <v/>
      </c>
      <c r="BD36" s="51" t="str">
        <f t="shared" si="15"/>
        <v/>
      </c>
      <c r="BE36" s="51" t="str">
        <f t="shared" si="16"/>
        <v/>
      </c>
      <c r="BF36" s="51" t="str">
        <f t="shared" si="17"/>
        <v/>
      </c>
      <c r="BG36" s="51" t="str">
        <f t="shared" si="18"/>
        <v/>
      </c>
      <c r="BH36" s="51" t="str">
        <f t="shared" si="19"/>
        <v/>
      </c>
      <c r="BI36" s="51" t="str">
        <f t="shared" si="20"/>
        <v/>
      </c>
      <c r="BJ36" s="51" t="str">
        <f t="shared" si="21"/>
        <v/>
      </c>
      <c r="BK36" s="51" t="str">
        <f t="shared" si="22"/>
        <v/>
      </c>
      <c r="BL36" s="51" t="str">
        <f t="shared" si="23"/>
        <v/>
      </c>
      <c r="BM36" s="51" t="str">
        <f t="shared" si="10"/>
        <v/>
      </c>
      <c r="BN36" s="51" t="str">
        <f t="shared" si="10"/>
        <v/>
      </c>
      <c r="BO36" s="51" t="str">
        <f t="shared" si="10"/>
        <v/>
      </c>
      <c r="BP36" s="51" t="str">
        <f t="shared" si="10"/>
        <v/>
      </c>
      <c r="BQ36" s="51" t="str">
        <f t="shared" si="10"/>
        <v/>
      </c>
      <c r="BR36" s="51" t="str">
        <f t="shared" si="10"/>
        <v/>
      </c>
    </row>
    <row r="37" spans="2:70" ht="15" customHeight="1" x14ac:dyDescent="0.15">
      <c r="B37" s="47">
        <v>10</v>
      </c>
      <c r="C37" s="83"/>
      <c r="D37" s="84"/>
      <c r="E37" s="84"/>
      <c r="F37" s="84"/>
      <c r="G37" s="84"/>
      <c r="H37" s="84"/>
      <c r="I37" s="85"/>
      <c r="J37" s="48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R37" s="50">
        <f t="shared" si="11"/>
        <v>0</v>
      </c>
      <c r="AV37" s="52" t="s">
        <v>20</v>
      </c>
      <c r="AW37" s="53" t="e">
        <f>IF(AU36="",(AW29+AW31+AW33)/AU28,(AW29+AW31+AW33+AW35)/AU28)</f>
        <v>#NUM!</v>
      </c>
      <c r="AX37" s="53" t="e">
        <f>IF(AU36="",(AX29+AX31+AX33)/AU28,(AX29+AX31+AX33+AX35)/AU28)</f>
        <v>#NUM!</v>
      </c>
      <c r="AY37" s="54" t="e">
        <f>IF(AU36="",(AY29+AY31+AY33)/AU28,(AY29+AY31+AY33+AY35)/AU28)</f>
        <v>#NUM!</v>
      </c>
      <c r="BA37" s="51" t="str">
        <f t="shared" si="12"/>
        <v/>
      </c>
      <c r="BB37" s="51" t="str">
        <f t="shared" si="13"/>
        <v/>
      </c>
      <c r="BC37" s="51" t="str">
        <f t="shared" si="14"/>
        <v/>
      </c>
      <c r="BD37" s="51" t="str">
        <f t="shared" si="15"/>
        <v/>
      </c>
      <c r="BE37" s="51" t="str">
        <f t="shared" si="16"/>
        <v/>
      </c>
      <c r="BF37" s="51" t="str">
        <f t="shared" si="17"/>
        <v/>
      </c>
      <c r="BG37" s="51" t="str">
        <f t="shared" si="18"/>
        <v/>
      </c>
      <c r="BH37" s="51" t="str">
        <f t="shared" si="19"/>
        <v/>
      </c>
      <c r="BI37" s="51" t="str">
        <f t="shared" si="20"/>
        <v/>
      </c>
      <c r="BJ37" s="51" t="str">
        <f t="shared" si="21"/>
        <v/>
      </c>
      <c r="BK37" s="51" t="str">
        <f t="shared" si="22"/>
        <v/>
      </c>
      <c r="BL37" s="51" t="str">
        <f t="shared" si="23"/>
        <v/>
      </c>
      <c r="BM37" s="51" t="str">
        <f t="shared" si="10"/>
        <v/>
      </c>
      <c r="BN37" s="51" t="str">
        <f t="shared" si="10"/>
        <v/>
      </c>
      <c r="BO37" s="51" t="str">
        <f t="shared" si="10"/>
        <v/>
      </c>
      <c r="BP37" s="51" t="str">
        <f t="shared" si="10"/>
        <v/>
      </c>
      <c r="BQ37" s="51" t="str">
        <f t="shared" si="10"/>
        <v/>
      </c>
      <c r="BR37" s="51" t="str">
        <f t="shared" si="10"/>
        <v/>
      </c>
    </row>
    <row r="38" spans="2:70" ht="15" customHeight="1" x14ac:dyDescent="0.15">
      <c r="B38" s="47">
        <v>11</v>
      </c>
      <c r="C38" s="83"/>
      <c r="D38" s="84"/>
      <c r="E38" s="84"/>
      <c r="F38" s="84"/>
      <c r="G38" s="84"/>
      <c r="H38" s="84"/>
      <c r="I38" s="85"/>
      <c r="J38" s="48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R38" s="50">
        <f t="shared" si="11"/>
        <v>0</v>
      </c>
      <c r="BA38" s="51" t="str">
        <f t="shared" si="12"/>
        <v/>
      </c>
      <c r="BB38" s="51" t="str">
        <f t="shared" si="13"/>
        <v/>
      </c>
      <c r="BC38" s="51" t="str">
        <f t="shared" si="14"/>
        <v/>
      </c>
      <c r="BD38" s="51" t="str">
        <f t="shared" si="15"/>
        <v/>
      </c>
      <c r="BE38" s="51" t="str">
        <f t="shared" si="16"/>
        <v/>
      </c>
      <c r="BF38" s="51" t="str">
        <f t="shared" si="17"/>
        <v/>
      </c>
      <c r="BG38" s="51" t="str">
        <f t="shared" si="18"/>
        <v/>
      </c>
      <c r="BH38" s="51" t="str">
        <f t="shared" si="19"/>
        <v/>
      </c>
      <c r="BI38" s="51" t="str">
        <f t="shared" si="20"/>
        <v/>
      </c>
      <c r="BJ38" s="51" t="str">
        <f t="shared" si="21"/>
        <v/>
      </c>
      <c r="BK38" s="51" t="str">
        <f t="shared" si="22"/>
        <v/>
      </c>
      <c r="BL38" s="51" t="str">
        <f t="shared" si="23"/>
        <v/>
      </c>
      <c r="BM38" s="51" t="str">
        <f t="shared" si="10"/>
        <v/>
      </c>
      <c r="BN38" s="51" t="str">
        <f t="shared" si="10"/>
        <v/>
      </c>
      <c r="BO38" s="51" t="str">
        <f t="shared" si="10"/>
        <v/>
      </c>
      <c r="BP38" s="51" t="str">
        <f t="shared" si="10"/>
        <v/>
      </c>
      <c r="BQ38" s="51" t="str">
        <f t="shared" si="10"/>
        <v/>
      </c>
      <c r="BR38" s="51" t="str">
        <f t="shared" si="10"/>
        <v/>
      </c>
    </row>
    <row r="39" spans="2:70" ht="15" customHeight="1" x14ac:dyDescent="0.15">
      <c r="B39" s="47">
        <v>12</v>
      </c>
      <c r="C39" s="83"/>
      <c r="D39" s="84"/>
      <c r="E39" s="84"/>
      <c r="F39" s="84"/>
      <c r="G39" s="84"/>
      <c r="H39" s="84"/>
      <c r="I39" s="85"/>
      <c r="J39" s="48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R39" s="50">
        <f t="shared" si="11"/>
        <v>0</v>
      </c>
      <c r="BA39" s="51" t="str">
        <f t="shared" si="12"/>
        <v/>
      </c>
      <c r="BB39" s="51" t="str">
        <f t="shared" si="13"/>
        <v/>
      </c>
      <c r="BC39" s="51" t="str">
        <f t="shared" si="14"/>
        <v/>
      </c>
      <c r="BD39" s="51" t="str">
        <f t="shared" si="15"/>
        <v/>
      </c>
      <c r="BE39" s="51" t="str">
        <f t="shared" si="16"/>
        <v/>
      </c>
      <c r="BF39" s="51" t="str">
        <f t="shared" si="17"/>
        <v/>
      </c>
      <c r="BG39" s="51" t="str">
        <f t="shared" si="18"/>
        <v/>
      </c>
      <c r="BH39" s="51" t="str">
        <f t="shared" si="19"/>
        <v/>
      </c>
      <c r="BI39" s="51" t="str">
        <f t="shared" si="20"/>
        <v/>
      </c>
      <c r="BJ39" s="51" t="str">
        <f t="shared" si="21"/>
        <v/>
      </c>
      <c r="BK39" s="51" t="str">
        <f t="shared" si="22"/>
        <v/>
      </c>
      <c r="BL39" s="51" t="str">
        <f t="shared" si="23"/>
        <v/>
      </c>
      <c r="BM39" s="51" t="str">
        <f t="shared" si="10"/>
        <v/>
      </c>
      <c r="BN39" s="51" t="str">
        <f t="shared" si="10"/>
        <v/>
      </c>
      <c r="BO39" s="51" t="str">
        <f t="shared" si="10"/>
        <v/>
      </c>
      <c r="BP39" s="51" t="str">
        <f t="shared" si="10"/>
        <v/>
      </c>
      <c r="BQ39" s="51" t="str">
        <f t="shared" si="10"/>
        <v/>
      </c>
      <c r="BR39" s="51" t="str">
        <f t="shared" si="10"/>
        <v/>
      </c>
    </row>
    <row r="40" spans="2:70" ht="15" customHeight="1" x14ac:dyDescent="0.15">
      <c r="B40" s="47">
        <v>13</v>
      </c>
      <c r="C40" s="83"/>
      <c r="D40" s="84"/>
      <c r="E40" s="84"/>
      <c r="F40" s="84"/>
      <c r="G40" s="84"/>
      <c r="H40" s="84"/>
      <c r="I40" s="85"/>
      <c r="J40" s="48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R40" s="50">
        <f t="shared" si="11"/>
        <v>0</v>
      </c>
      <c r="BA40" s="51" t="str">
        <f t="shared" si="12"/>
        <v/>
      </c>
      <c r="BB40" s="51" t="str">
        <f t="shared" si="13"/>
        <v/>
      </c>
      <c r="BC40" s="51" t="str">
        <f t="shared" si="14"/>
        <v/>
      </c>
      <c r="BD40" s="51" t="str">
        <f t="shared" si="15"/>
        <v/>
      </c>
      <c r="BE40" s="51" t="str">
        <f t="shared" si="16"/>
        <v/>
      </c>
      <c r="BF40" s="51" t="str">
        <f t="shared" si="17"/>
        <v/>
      </c>
      <c r="BG40" s="51" t="str">
        <f t="shared" si="18"/>
        <v/>
      </c>
      <c r="BH40" s="51" t="str">
        <f t="shared" si="19"/>
        <v/>
      </c>
      <c r="BI40" s="51" t="str">
        <f t="shared" si="20"/>
        <v/>
      </c>
      <c r="BJ40" s="51" t="str">
        <f t="shared" si="21"/>
        <v/>
      </c>
      <c r="BK40" s="51" t="str">
        <f t="shared" si="22"/>
        <v/>
      </c>
      <c r="BL40" s="51" t="str">
        <f t="shared" si="23"/>
        <v/>
      </c>
      <c r="BM40" s="51" t="str">
        <f t="shared" si="10"/>
        <v/>
      </c>
      <c r="BN40" s="51" t="str">
        <f t="shared" si="10"/>
        <v/>
      </c>
      <c r="BO40" s="51" t="str">
        <f t="shared" si="10"/>
        <v/>
      </c>
      <c r="BP40" s="51" t="str">
        <f t="shared" si="10"/>
        <v/>
      </c>
      <c r="BQ40" s="51" t="str">
        <f t="shared" si="10"/>
        <v/>
      </c>
      <c r="BR40" s="51" t="str">
        <f t="shared" si="10"/>
        <v/>
      </c>
    </row>
    <row r="41" spans="2:70" ht="15" customHeight="1" x14ac:dyDescent="0.15">
      <c r="B41" s="47">
        <v>14</v>
      </c>
      <c r="C41" s="83"/>
      <c r="D41" s="84"/>
      <c r="E41" s="84"/>
      <c r="F41" s="84"/>
      <c r="G41" s="84"/>
      <c r="H41" s="84"/>
      <c r="I41" s="85"/>
      <c r="J41" s="48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R41" s="50">
        <f t="shared" si="11"/>
        <v>0</v>
      </c>
      <c r="BA41" s="51" t="str">
        <f t="shared" si="12"/>
        <v/>
      </c>
      <c r="BB41" s="51" t="str">
        <f t="shared" si="13"/>
        <v/>
      </c>
      <c r="BC41" s="51" t="str">
        <f t="shared" si="14"/>
        <v/>
      </c>
      <c r="BD41" s="51" t="str">
        <f t="shared" si="15"/>
        <v/>
      </c>
      <c r="BE41" s="51" t="str">
        <f t="shared" si="16"/>
        <v/>
      </c>
      <c r="BF41" s="51" t="str">
        <f t="shared" si="17"/>
        <v/>
      </c>
      <c r="BG41" s="51" t="str">
        <f t="shared" si="18"/>
        <v/>
      </c>
      <c r="BH41" s="51" t="str">
        <f t="shared" si="19"/>
        <v/>
      </c>
      <c r="BI41" s="51" t="str">
        <f t="shared" si="20"/>
        <v/>
      </c>
      <c r="BJ41" s="51" t="str">
        <f t="shared" si="21"/>
        <v/>
      </c>
      <c r="BK41" s="51" t="str">
        <f t="shared" si="22"/>
        <v/>
      </c>
      <c r="BL41" s="51" t="str">
        <f t="shared" si="23"/>
        <v/>
      </c>
      <c r="BM41" s="51" t="str">
        <f t="shared" si="10"/>
        <v/>
      </c>
      <c r="BN41" s="51" t="str">
        <f t="shared" si="10"/>
        <v/>
      </c>
      <c r="BO41" s="51" t="str">
        <f t="shared" si="10"/>
        <v/>
      </c>
      <c r="BP41" s="51" t="str">
        <f t="shared" si="10"/>
        <v/>
      </c>
      <c r="BQ41" s="51" t="str">
        <f t="shared" si="10"/>
        <v/>
      </c>
      <c r="BR41" s="51" t="str">
        <f t="shared" si="10"/>
        <v/>
      </c>
    </row>
    <row r="42" spans="2:70" ht="15" customHeight="1" x14ac:dyDescent="0.15">
      <c r="B42" s="47">
        <v>15</v>
      </c>
      <c r="C42" s="83"/>
      <c r="D42" s="84"/>
      <c r="E42" s="84"/>
      <c r="F42" s="84"/>
      <c r="G42" s="84"/>
      <c r="H42" s="84"/>
      <c r="I42" s="85"/>
      <c r="J42" s="48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49"/>
      <c r="AR42" s="50">
        <f t="shared" si="11"/>
        <v>0</v>
      </c>
      <c r="BA42" s="51" t="str">
        <f t="shared" si="12"/>
        <v/>
      </c>
      <c r="BB42" s="51" t="str">
        <f t="shared" si="13"/>
        <v/>
      </c>
      <c r="BC42" s="51" t="str">
        <f t="shared" si="14"/>
        <v/>
      </c>
      <c r="BD42" s="51" t="str">
        <f t="shared" si="15"/>
        <v/>
      </c>
      <c r="BE42" s="51" t="str">
        <f t="shared" si="16"/>
        <v/>
      </c>
      <c r="BF42" s="51" t="str">
        <f t="shared" si="17"/>
        <v/>
      </c>
      <c r="BG42" s="51" t="str">
        <f t="shared" si="18"/>
        <v/>
      </c>
      <c r="BH42" s="51" t="str">
        <f t="shared" si="19"/>
        <v/>
      </c>
      <c r="BI42" s="51" t="str">
        <f t="shared" si="20"/>
        <v/>
      </c>
      <c r="BJ42" s="51" t="str">
        <f t="shared" si="21"/>
        <v/>
      </c>
      <c r="BK42" s="51" t="str">
        <f t="shared" si="22"/>
        <v/>
      </c>
      <c r="BL42" s="51" t="str">
        <f t="shared" si="23"/>
        <v/>
      </c>
      <c r="BM42" s="51" t="str">
        <f t="shared" si="10"/>
        <v/>
      </c>
      <c r="BN42" s="51" t="str">
        <f t="shared" si="10"/>
        <v/>
      </c>
      <c r="BO42" s="51" t="str">
        <f t="shared" si="10"/>
        <v/>
      </c>
      <c r="BP42" s="51" t="str">
        <f t="shared" si="10"/>
        <v/>
      </c>
      <c r="BQ42" s="51" t="str">
        <f t="shared" si="10"/>
        <v/>
      </c>
      <c r="BR42" s="51" t="str">
        <f t="shared" si="10"/>
        <v/>
      </c>
    </row>
    <row r="43" spans="2:70" ht="15" customHeight="1" x14ac:dyDescent="0.15">
      <c r="B43" s="47">
        <v>16</v>
      </c>
      <c r="C43" s="83"/>
      <c r="D43" s="84"/>
      <c r="E43" s="84"/>
      <c r="F43" s="84"/>
      <c r="G43" s="84"/>
      <c r="H43" s="84"/>
      <c r="I43" s="85"/>
      <c r="J43" s="48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49"/>
      <c r="AR43" s="50">
        <f t="shared" si="11"/>
        <v>0</v>
      </c>
      <c r="BA43" s="51" t="str">
        <f t="shared" si="12"/>
        <v/>
      </c>
      <c r="BB43" s="51" t="str">
        <f t="shared" si="13"/>
        <v/>
      </c>
      <c r="BC43" s="51" t="str">
        <f t="shared" si="14"/>
        <v/>
      </c>
      <c r="BD43" s="51" t="str">
        <f t="shared" si="15"/>
        <v/>
      </c>
      <c r="BE43" s="51" t="str">
        <f t="shared" si="16"/>
        <v/>
      </c>
      <c r="BF43" s="51" t="str">
        <f t="shared" si="17"/>
        <v/>
      </c>
      <c r="BG43" s="51" t="str">
        <f t="shared" si="18"/>
        <v/>
      </c>
      <c r="BH43" s="51" t="str">
        <f t="shared" si="19"/>
        <v/>
      </c>
      <c r="BI43" s="51" t="str">
        <f t="shared" si="20"/>
        <v/>
      </c>
      <c r="BJ43" s="51" t="str">
        <f t="shared" si="21"/>
        <v/>
      </c>
      <c r="BK43" s="51" t="str">
        <f t="shared" si="22"/>
        <v/>
      </c>
      <c r="BL43" s="51" t="str">
        <f t="shared" si="23"/>
        <v/>
      </c>
      <c r="BM43" s="51" t="str">
        <f t="shared" si="10"/>
        <v/>
      </c>
      <c r="BN43" s="51" t="str">
        <f t="shared" si="10"/>
        <v/>
      </c>
      <c r="BO43" s="51" t="str">
        <f t="shared" si="10"/>
        <v/>
      </c>
      <c r="BP43" s="51" t="str">
        <f t="shared" si="10"/>
        <v/>
      </c>
      <c r="BQ43" s="51" t="str">
        <f t="shared" si="10"/>
        <v/>
      </c>
      <c r="BR43" s="51" t="str">
        <f t="shared" si="10"/>
        <v/>
      </c>
    </row>
    <row r="44" spans="2:70" ht="15" customHeight="1" x14ac:dyDescent="0.15">
      <c r="B44" s="47">
        <v>17</v>
      </c>
      <c r="C44" s="83"/>
      <c r="D44" s="84"/>
      <c r="E44" s="84"/>
      <c r="F44" s="84"/>
      <c r="G44" s="84"/>
      <c r="H44" s="84"/>
      <c r="I44" s="85"/>
      <c r="J44" s="48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49"/>
      <c r="AR44" s="50">
        <f t="shared" si="11"/>
        <v>0</v>
      </c>
      <c r="BA44" s="51" t="str">
        <f t="shared" si="12"/>
        <v/>
      </c>
      <c r="BB44" s="51" t="str">
        <f t="shared" si="13"/>
        <v/>
      </c>
      <c r="BC44" s="51" t="str">
        <f t="shared" si="14"/>
        <v/>
      </c>
      <c r="BD44" s="51" t="str">
        <f t="shared" si="15"/>
        <v/>
      </c>
      <c r="BE44" s="51" t="str">
        <f t="shared" si="16"/>
        <v/>
      </c>
      <c r="BF44" s="51" t="str">
        <f t="shared" si="17"/>
        <v/>
      </c>
      <c r="BG44" s="51" t="str">
        <f t="shared" si="18"/>
        <v/>
      </c>
      <c r="BH44" s="51" t="str">
        <f t="shared" si="19"/>
        <v/>
      </c>
      <c r="BI44" s="51" t="str">
        <f t="shared" si="20"/>
        <v/>
      </c>
      <c r="BJ44" s="51" t="str">
        <f t="shared" si="21"/>
        <v/>
      </c>
      <c r="BK44" s="51" t="str">
        <f t="shared" si="22"/>
        <v/>
      </c>
      <c r="BL44" s="51" t="str">
        <f t="shared" si="23"/>
        <v/>
      </c>
      <c r="BM44" s="51" t="str">
        <f t="shared" ref="BM44:BR86" si="24">IF($K44=BM$27,IF(COUNTIF($L44:$AP44,$B$8)&gt;0,1,""),"")</f>
        <v/>
      </c>
      <c r="BN44" s="51" t="str">
        <f t="shared" si="24"/>
        <v/>
      </c>
      <c r="BO44" s="51" t="str">
        <f t="shared" si="24"/>
        <v/>
      </c>
      <c r="BP44" s="51" t="str">
        <f t="shared" si="24"/>
        <v/>
      </c>
      <c r="BQ44" s="51" t="str">
        <f t="shared" si="24"/>
        <v/>
      </c>
      <c r="BR44" s="51" t="str">
        <f t="shared" si="24"/>
        <v/>
      </c>
    </row>
    <row r="45" spans="2:70" ht="15" customHeight="1" x14ac:dyDescent="0.15">
      <c r="B45" s="47">
        <v>18</v>
      </c>
      <c r="C45" s="83"/>
      <c r="D45" s="84"/>
      <c r="E45" s="84"/>
      <c r="F45" s="84"/>
      <c r="G45" s="84"/>
      <c r="H45" s="84"/>
      <c r="I45" s="85"/>
      <c r="J45" s="48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  <c r="AG45" s="49"/>
      <c r="AH45" s="49"/>
      <c r="AI45" s="49"/>
      <c r="AJ45" s="49"/>
      <c r="AK45" s="49"/>
      <c r="AL45" s="49"/>
      <c r="AM45" s="49"/>
      <c r="AN45" s="49"/>
      <c r="AO45" s="49"/>
      <c r="AP45" s="49"/>
      <c r="AR45" s="50">
        <f t="shared" si="11"/>
        <v>0</v>
      </c>
      <c r="BA45" s="51" t="str">
        <f t="shared" si="12"/>
        <v/>
      </c>
      <c r="BB45" s="51" t="str">
        <f t="shared" si="13"/>
        <v/>
      </c>
      <c r="BC45" s="51" t="str">
        <f t="shared" si="14"/>
        <v/>
      </c>
      <c r="BD45" s="51" t="str">
        <f t="shared" si="15"/>
        <v/>
      </c>
      <c r="BE45" s="51" t="str">
        <f t="shared" si="16"/>
        <v/>
      </c>
      <c r="BF45" s="51" t="str">
        <f t="shared" si="17"/>
        <v/>
      </c>
      <c r="BG45" s="51" t="str">
        <f t="shared" si="18"/>
        <v/>
      </c>
      <c r="BH45" s="51" t="str">
        <f t="shared" si="19"/>
        <v/>
      </c>
      <c r="BI45" s="51" t="str">
        <f t="shared" si="20"/>
        <v/>
      </c>
      <c r="BJ45" s="51" t="str">
        <f t="shared" si="21"/>
        <v/>
      </c>
      <c r="BK45" s="51" t="str">
        <f t="shared" si="22"/>
        <v/>
      </c>
      <c r="BL45" s="51" t="str">
        <f t="shared" si="23"/>
        <v/>
      </c>
      <c r="BM45" s="51" t="str">
        <f t="shared" si="24"/>
        <v/>
      </c>
      <c r="BN45" s="51" t="str">
        <f t="shared" si="24"/>
        <v/>
      </c>
      <c r="BO45" s="51" t="str">
        <f t="shared" si="24"/>
        <v/>
      </c>
      <c r="BP45" s="51" t="str">
        <f t="shared" si="24"/>
        <v/>
      </c>
      <c r="BQ45" s="51" t="str">
        <f t="shared" si="24"/>
        <v/>
      </c>
      <c r="BR45" s="51" t="str">
        <f t="shared" si="24"/>
        <v/>
      </c>
    </row>
    <row r="46" spans="2:70" ht="15" customHeight="1" x14ac:dyDescent="0.15">
      <c r="B46" s="47">
        <v>19</v>
      </c>
      <c r="C46" s="83"/>
      <c r="D46" s="84"/>
      <c r="E46" s="84"/>
      <c r="F46" s="84"/>
      <c r="G46" s="84"/>
      <c r="H46" s="84"/>
      <c r="I46" s="85"/>
      <c r="J46" s="48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49"/>
      <c r="AO46" s="49"/>
      <c r="AP46" s="49"/>
      <c r="AR46" s="50">
        <f t="shared" si="11"/>
        <v>0</v>
      </c>
      <c r="BA46" s="51" t="str">
        <f t="shared" si="12"/>
        <v/>
      </c>
      <c r="BB46" s="51" t="str">
        <f t="shared" si="13"/>
        <v/>
      </c>
      <c r="BC46" s="51" t="str">
        <f t="shared" si="14"/>
        <v/>
      </c>
      <c r="BD46" s="51" t="str">
        <f t="shared" si="15"/>
        <v/>
      </c>
      <c r="BE46" s="51" t="str">
        <f t="shared" si="16"/>
        <v/>
      </c>
      <c r="BF46" s="51" t="str">
        <f t="shared" si="17"/>
        <v/>
      </c>
      <c r="BG46" s="51" t="str">
        <f t="shared" si="18"/>
        <v/>
      </c>
      <c r="BH46" s="51" t="str">
        <f t="shared" si="19"/>
        <v/>
      </c>
      <c r="BI46" s="51" t="str">
        <f t="shared" si="20"/>
        <v/>
      </c>
      <c r="BJ46" s="51" t="str">
        <f t="shared" si="21"/>
        <v/>
      </c>
      <c r="BK46" s="51" t="str">
        <f t="shared" si="22"/>
        <v/>
      </c>
      <c r="BL46" s="51" t="str">
        <f t="shared" si="23"/>
        <v/>
      </c>
      <c r="BM46" s="51" t="str">
        <f t="shared" si="24"/>
        <v/>
      </c>
      <c r="BN46" s="51" t="str">
        <f t="shared" si="24"/>
        <v/>
      </c>
      <c r="BO46" s="51" t="str">
        <f t="shared" si="24"/>
        <v/>
      </c>
      <c r="BP46" s="51" t="str">
        <f t="shared" si="24"/>
        <v/>
      </c>
      <c r="BQ46" s="51" t="str">
        <f t="shared" si="24"/>
        <v/>
      </c>
      <c r="BR46" s="51" t="str">
        <f t="shared" si="24"/>
        <v/>
      </c>
    </row>
    <row r="47" spans="2:70" ht="15" customHeight="1" x14ac:dyDescent="0.15">
      <c r="B47" s="47">
        <v>20</v>
      </c>
      <c r="C47" s="83"/>
      <c r="D47" s="84"/>
      <c r="E47" s="84"/>
      <c r="F47" s="84"/>
      <c r="G47" s="84"/>
      <c r="H47" s="84"/>
      <c r="I47" s="85"/>
      <c r="J47" s="48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49"/>
      <c r="AP47" s="49"/>
      <c r="AR47" s="50">
        <f t="shared" si="11"/>
        <v>0</v>
      </c>
      <c r="BA47" s="51" t="str">
        <f t="shared" si="12"/>
        <v/>
      </c>
      <c r="BB47" s="51" t="str">
        <f t="shared" si="13"/>
        <v/>
      </c>
      <c r="BC47" s="51" t="str">
        <f t="shared" si="14"/>
        <v/>
      </c>
      <c r="BD47" s="51" t="str">
        <f t="shared" si="15"/>
        <v/>
      </c>
      <c r="BE47" s="51" t="str">
        <f t="shared" si="16"/>
        <v/>
      </c>
      <c r="BF47" s="51" t="str">
        <f t="shared" si="17"/>
        <v/>
      </c>
      <c r="BG47" s="51" t="str">
        <f t="shared" si="18"/>
        <v/>
      </c>
      <c r="BH47" s="51" t="str">
        <f t="shared" si="19"/>
        <v/>
      </c>
      <c r="BI47" s="51" t="str">
        <f t="shared" si="20"/>
        <v/>
      </c>
      <c r="BJ47" s="51" t="str">
        <f t="shared" si="21"/>
        <v/>
      </c>
      <c r="BK47" s="51" t="str">
        <f t="shared" si="22"/>
        <v/>
      </c>
      <c r="BL47" s="51" t="str">
        <f t="shared" si="23"/>
        <v/>
      </c>
      <c r="BM47" s="51" t="str">
        <f t="shared" si="24"/>
        <v/>
      </c>
      <c r="BN47" s="51" t="str">
        <f t="shared" si="24"/>
        <v/>
      </c>
      <c r="BO47" s="51" t="str">
        <f t="shared" si="24"/>
        <v/>
      </c>
      <c r="BP47" s="51" t="str">
        <f t="shared" si="24"/>
        <v/>
      </c>
      <c r="BQ47" s="51" t="str">
        <f t="shared" si="24"/>
        <v/>
      </c>
      <c r="BR47" s="51" t="str">
        <f t="shared" si="24"/>
        <v/>
      </c>
    </row>
    <row r="48" spans="2:70" ht="15" customHeight="1" x14ac:dyDescent="0.15">
      <c r="B48" s="47">
        <v>21</v>
      </c>
      <c r="C48" s="83"/>
      <c r="D48" s="84"/>
      <c r="E48" s="84"/>
      <c r="F48" s="84"/>
      <c r="G48" s="84"/>
      <c r="H48" s="84"/>
      <c r="I48" s="85"/>
      <c r="J48" s="48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49"/>
      <c r="AL48" s="49"/>
      <c r="AM48" s="49"/>
      <c r="AN48" s="49"/>
      <c r="AO48" s="49"/>
      <c r="AP48" s="49"/>
      <c r="AR48" s="50">
        <f t="shared" si="11"/>
        <v>0</v>
      </c>
      <c r="BA48" s="51" t="str">
        <f t="shared" si="12"/>
        <v/>
      </c>
      <c r="BB48" s="51" t="str">
        <f t="shared" si="13"/>
        <v/>
      </c>
      <c r="BC48" s="51" t="str">
        <f t="shared" si="14"/>
        <v/>
      </c>
      <c r="BD48" s="51" t="str">
        <f t="shared" si="15"/>
        <v/>
      </c>
      <c r="BE48" s="51" t="str">
        <f t="shared" si="16"/>
        <v/>
      </c>
      <c r="BF48" s="51" t="str">
        <f t="shared" si="17"/>
        <v/>
      </c>
      <c r="BG48" s="51" t="str">
        <f t="shared" si="18"/>
        <v/>
      </c>
      <c r="BH48" s="51" t="str">
        <f t="shared" si="19"/>
        <v/>
      </c>
      <c r="BI48" s="51" t="str">
        <f t="shared" si="20"/>
        <v/>
      </c>
      <c r="BJ48" s="51" t="str">
        <f t="shared" si="21"/>
        <v/>
      </c>
      <c r="BK48" s="51" t="str">
        <f t="shared" si="22"/>
        <v/>
      </c>
      <c r="BL48" s="51" t="str">
        <f t="shared" si="23"/>
        <v/>
      </c>
      <c r="BM48" s="51" t="str">
        <f t="shared" si="24"/>
        <v/>
      </c>
      <c r="BN48" s="51" t="str">
        <f t="shared" si="24"/>
        <v/>
      </c>
      <c r="BO48" s="51" t="str">
        <f t="shared" si="24"/>
        <v/>
      </c>
      <c r="BP48" s="51" t="str">
        <f t="shared" si="24"/>
        <v/>
      </c>
      <c r="BQ48" s="51" t="str">
        <f t="shared" si="24"/>
        <v/>
      </c>
      <c r="BR48" s="51" t="str">
        <f t="shared" si="24"/>
        <v/>
      </c>
    </row>
    <row r="49" spans="2:70" ht="15" customHeight="1" x14ac:dyDescent="0.15">
      <c r="B49" s="47">
        <v>22</v>
      </c>
      <c r="C49" s="83"/>
      <c r="D49" s="84"/>
      <c r="E49" s="84"/>
      <c r="F49" s="84"/>
      <c r="G49" s="84"/>
      <c r="H49" s="84"/>
      <c r="I49" s="85"/>
      <c r="J49" s="48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9"/>
      <c r="AN49" s="49"/>
      <c r="AO49" s="49"/>
      <c r="AP49" s="49"/>
      <c r="AR49" s="50">
        <f t="shared" si="11"/>
        <v>0</v>
      </c>
      <c r="BA49" s="51" t="str">
        <f t="shared" si="12"/>
        <v/>
      </c>
      <c r="BB49" s="51" t="str">
        <f t="shared" si="13"/>
        <v/>
      </c>
      <c r="BC49" s="51" t="str">
        <f t="shared" si="14"/>
        <v/>
      </c>
      <c r="BD49" s="51" t="str">
        <f t="shared" si="15"/>
        <v/>
      </c>
      <c r="BE49" s="51" t="str">
        <f t="shared" si="16"/>
        <v/>
      </c>
      <c r="BF49" s="51" t="str">
        <f t="shared" si="17"/>
        <v/>
      </c>
      <c r="BG49" s="51" t="str">
        <f t="shared" si="18"/>
        <v/>
      </c>
      <c r="BH49" s="51" t="str">
        <f t="shared" si="19"/>
        <v/>
      </c>
      <c r="BI49" s="51" t="str">
        <f t="shared" si="20"/>
        <v/>
      </c>
      <c r="BJ49" s="51" t="str">
        <f t="shared" si="21"/>
        <v/>
      </c>
      <c r="BK49" s="51" t="str">
        <f t="shared" si="22"/>
        <v/>
      </c>
      <c r="BL49" s="51" t="str">
        <f t="shared" si="23"/>
        <v/>
      </c>
      <c r="BM49" s="51" t="str">
        <f t="shared" si="24"/>
        <v/>
      </c>
      <c r="BN49" s="51" t="str">
        <f t="shared" si="24"/>
        <v/>
      </c>
      <c r="BO49" s="51" t="str">
        <f t="shared" si="24"/>
        <v/>
      </c>
      <c r="BP49" s="51" t="str">
        <f t="shared" si="24"/>
        <v/>
      </c>
      <c r="BQ49" s="51" t="str">
        <f t="shared" si="24"/>
        <v/>
      </c>
      <c r="BR49" s="51" t="str">
        <f t="shared" si="24"/>
        <v/>
      </c>
    </row>
    <row r="50" spans="2:70" ht="15" customHeight="1" x14ac:dyDescent="0.15">
      <c r="B50" s="47">
        <v>23</v>
      </c>
      <c r="C50" s="83"/>
      <c r="D50" s="84"/>
      <c r="E50" s="84"/>
      <c r="F50" s="84"/>
      <c r="G50" s="84"/>
      <c r="H50" s="84"/>
      <c r="I50" s="85"/>
      <c r="J50" s="48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R50" s="50">
        <f t="shared" si="11"/>
        <v>0</v>
      </c>
      <c r="BA50" s="51" t="str">
        <f t="shared" si="12"/>
        <v/>
      </c>
      <c r="BB50" s="51" t="str">
        <f t="shared" si="13"/>
        <v/>
      </c>
      <c r="BC50" s="51" t="str">
        <f t="shared" si="14"/>
        <v/>
      </c>
      <c r="BD50" s="51" t="str">
        <f t="shared" si="15"/>
        <v/>
      </c>
      <c r="BE50" s="51" t="str">
        <f t="shared" si="16"/>
        <v/>
      </c>
      <c r="BF50" s="51" t="str">
        <f t="shared" si="17"/>
        <v/>
      </c>
      <c r="BG50" s="51" t="str">
        <f t="shared" si="18"/>
        <v/>
      </c>
      <c r="BH50" s="51" t="str">
        <f t="shared" si="19"/>
        <v/>
      </c>
      <c r="BI50" s="51" t="str">
        <f t="shared" si="20"/>
        <v/>
      </c>
      <c r="BJ50" s="51" t="str">
        <f t="shared" si="21"/>
        <v/>
      </c>
      <c r="BK50" s="51" t="str">
        <f t="shared" si="22"/>
        <v/>
      </c>
      <c r="BL50" s="51" t="str">
        <f t="shared" si="23"/>
        <v/>
      </c>
      <c r="BM50" s="51" t="str">
        <f t="shared" si="24"/>
        <v/>
      </c>
      <c r="BN50" s="51" t="str">
        <f t="shared" si="24"/>
        <v/>
      </c>
      <c r="BO50" s="51" t="str">
        <f t="shared" si="24"/>
        <v/>
      </c>
      <c r="BP50" s="51" t="str">
        <f t="shared" si="24"/>
        <v/>
      </c>
      <c r="BQ50" s="51" t="str">
        <f t="shared" si="24"/>
        <v/>
      </c>
      <c r="BR50" s="51" t="str">
        <f t="shared" si="24"/>
        <v/>
      </c>
    </row>
    <row r="51" spans="2:70" ht="15" customHeight="1" x14ac:dyDescent="0.15">
      <c r="B51" s="47">
        <v>24</v>
      </c>
      <c r="C51" s="83"/>
      <c r="D51" s="84"/>
      <c r="E51" s="84"/>
      <c r="F51" s="84"/>
      <c r="G51" s="84"/>
      <c r="H51" s="84"/>
      <c r="I51" s="85"/>
      <c r="J51" s="48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AN51" s="49"/>
      <c r="AO51" s="49"/>
      <c r="AP51" s="49"/>
      <c r="AR51" s="50">
        <f t="shared" si="11"/>
        <v>0</v>
      </c>
      <c r="BA51" s="51" t="str">
        <f t="shared" si="12"/>
        <v/>
      </c>
      <c r="BB51" s="51" t="str">
        <f t="shared" si="13"/>
        <v/>
      </c>
      <c r="BC51" s="51" t="str">
        <f t="shared" si="14"/>
        <v/>
      </c>
      <c r="BD51" s="51" t="str">
        <f t="shared" si="15"/>
        <v/>
      </c>
      <c r="BE51" s="51" t="str">
        <f t="shared" si="16"/>
        <v/>
      </c>
      <c r="BF51" s="51" t="str">
        <f t="shared" si="17"/>
        <v/>
      </c>
      <c r="BG51" s="51" t="str">
        <f t="shared" si="18"/>
        <v/>
      </c>
      <c r="BH51" s="51" t="str">
        <f t="shared" si="19"/>
        <v/>
      </c>
      <c r="BI51" s="51" t="str">
        <f t="shared" si="20"/>
        <v/>
      </c>
      <c r="BJ51" s="51" t="str">
        <f t="shared" si="21"/>
        <v/>
      </c>
      <c r="BK51" s="51" t="str">
        <f t="shared" si="22"/>
        <v/>
      </c>
      <c r="BL51" s="51" t="str">
        <f t="shared" si="23"/>
        <v/>
      </c>
      <c r="BM51" s="51" t="str">
        <f t="shared" si="24"/>
        <v/>
      </c>
      <c r="BN51" s="51" t="str">
        <f t="shared" si="24"/>
        <v/>
      </c>
      <c r="BO51" s="51" t="str">
        <f t="shared" si="24"/>
        <v/>
      </c>
      <c r="BP51" s="51" t="str">
        <f t="shared" si="24"/>
        <v/>
      </c>
      <c r="BQ51" s="51" t="str">
        <f t="shared" si="24"/>
        <v/>
      </c>
      <c r="BR51" s="51" t="str">
        <f t="shared" si="24"/>
        <v/>
      </c>
    </row>
    <row r="52" spans="2:70" ht="15" customHeight="1" x14ac:dyDescent="0.15">
      <c r="B52" s="47">
        <v>25</v>
      </c>
      <c r="C52" s="83"/>
      <c r="D52" s="84"/>
      <c r="E52" s="84"/>
      <c r="F52" s="84"/>
      <c r="G52" s="84"/>
      <c r="H52" s="84"/>
      <c r="I52" s="85"/>
      <c r="J52" s="48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49"/>
      <c r="AM52" s="49"/>
      <c r="AN52" s="49"/>
      <c r="AO52" s="49"/>
      <c r="AP52" s="49"/>
      <c r="AR52" s="50">
        <f t="shared" si="11"/>
        <v>0</v>
      </c>
      <c r="BA52" s="51" t="str">
        <f t="shared" si="12"/>
        <v/>
      </c>
      <c r="BB52" s="51" t="str">
        <f t="shared" si="13"/>
        <v/>
      </c>
      <c r="BC52" s="51" t="str">
        <f t="shared" si="14"/>
        <v/>
      </c>
      <c r="BD52" s="51" t="str">
        <f t="shared" si="15"/>
        <v/>
      </c>
      <c r="BE52" s="51" t="str">
        <f t="shared" si="16"/>
        <v/>
      </c>
      <c r="BF52" s="51" t="str">
        <f t="shared" si="17"/>
        <v/>
      </c>
      <c r="BG52" s="51" t="str">
        <f t="shared" si="18"/>
        <v/>
      </c>
      <c r="BH52" s="51" t="str">
        <f t="shared" si="19"/>
        <v/>
      </c>
      <c r="BI52" s="51" t="str">
        <f t="shared" si="20"/>
        <v/>
      </c>
      <c r="BJ52" s="51" t="str">
        <f t="shared" si="21"/>
        <v/>
      </c>
      <c r="BK52" s="51" t="str">
        <f t="shared" si="22"/>
        <v/>
      </c>
      <c r="BL52" s="51" t="str">
        <f t="shared" si="23"/>
        <v/>
      </c>
      <c r="BM52" s="51" t="str">
        <f t="shared" si="24"/>
        <v/>
      </c>
      <c r="BN52" s="51" t="str">
        <f t="shared" si="24"/>
        <v/>
      </c>
      <c r="BO52" s="51" t="str">
        <f t="shared" si="24"/>
        <v/>
      </c>
      <c r="BP52" s="51" t="str">
        <f t="shared" si="24"/>
        <v/>
      </c>
      <c r="BQ52" s="51" t="str">
        <f t="shared" si="24"/>
        <v/>
      </c>
      <c r="BR52" s="51" t="str">
        <f t="shared" si="24"/>
        <v/>
      </c>
    </row>
    <row r="53" spans="2:70" ht="15" customHeight="1" x14ac:dyDescent="0.15">
      <c r="B53" s="47">
        <v>26</v>
      </c>
      <c r="C53" s="83"/>
      <c r="D53" s="84"/>
      <c r="E53" s="84"/>
      <c r="F53" s="84"/>
      <c r="G53" s="84"/>
      <c r="H53" s="84"/>
      <c r="I53" s="85"/>
      <c r="J53" s="48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  <c r="AB53" s="49"/>
      <c r="AC53" s="49"/>
      <c r="AD53" s="49"/>
      <c r="AE53" s="49"/>
      <c r="AF53" s="49"/>
      <c r="AG53" s="49"/>
      <c r="AH53" s="49"/>
      <c r="AI53" s="49"/>
      <c r="AJ53" s="49"/>
      <c r="AK53" s="49"/>
      <c r="AL53" s="49"/>
      <c r="AM53" s="49"/>
      <c r="AN53" s="49"/>
      <c r="AO53" s="49"/>
      <c r="AP53" s="49"/>
      <c r="AR53" s="50">
        <f t="shared" si="11"/>
        <v>0</v>
      </c>
      <c r="BA53" s="51" t="str">
        <f t="shared" si="12"/>
        <v/>
      </c>
      <c r="BB53" s="51" t="str">
        <f t="shared" si="13"/>
        <v/>
      </c>
      <c r="BC53" s="51" t="str">
        <f t="shared" si="14"/>
        <v/>
      </c>
      <c r="BD53" s="51" t="str">
        <f t="shared" si="15"/>
        <v/>
      </c>
      <c r="BE53" s="51" t="str">
        <f t="shared" si="16"/>
        <v/>
      </c>
      <c r="BF53" s="51" t="str">
        <f t="shared" si="17"/>
        <v/>
      </c>
      <c r="BG53" s="51" t="str">
        <f t="shared" si="18"/>
        <v/>
      </c>
      <c r="BH53" s="51" t="str">
        <f t="shared" si="19"/>
        <v/>
      </c>
      <c r="BI53" s="51" t="str">
        <f t="shared" si="20"/>
        <v/>
      </c>
      <c r="BJ53" s="51" t="str">
        <f t="shared" si="21"/>
        <v/>
      </c>
      <c r="BK53" s="51" t="str">
        <f t="shared" si="22"/>
        <v/>
      </c>
      <c r="BL53" s="51" t="str">
        <f t="shared" si="23"/>
        <v/>
      </c>
      <c r="BM53" s="51" t="str">
        <f t="shared" si="24"/>
        <v/>
      </c>
      <c r="BN53" s="51" t="str">
        <f t="shared" si="24"/>
        <v/>
      </c>
      <c r="BO53" s="51" t="str">
        <f t="shared" si="24"/>
        <v/>
      </c>
      <c r="BP53" s="51" t="str">
        <f t="shared" si="24"/>
        <v/>
      </c>
      <c r="BQ53" s="51" t="str">
        <f t="shared" si="24"/>
        <v/>
      </c>
      <c r="BR53" s="51" t="str">
        <f t="shared" si="24"/>
        <v/>
      </c>
    </row>
    <row r="54" spans="2:70" ht="15" customHeight="1" x14ac:dyDescent="0.15">
      <c r="B54" s="47">
        <v>27</v>
      </c>
      <c r="C54" s="83"/>
      <c r="D54" s="84"/>
      <c r="E54" s="84"/>
      <c r="F54" s="84"/>
      <c r="G54" s="84"/>
      <c r="H54" s="84"/>
      <c r="I54" s="85"/>
      <c r="J54" s="48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  <c r="AG54" s="49"/>
      <c r="AH54" s="49"/>
      <c r="AI54" s="49"/>
      <c r="AJ54" s="49"/>
      <c r="AK54" s="49"/>
      <c r="AL54" s="49"/>
      <c r="AM54" s="49"/>
      <c r="AN54" s="49"/>
      <c r="AO54" s="49"/>
      <c r="AP54" s="49"/>
      <c r="AR54" s="50">
        <f t="shared" si="11"/>
        <v>0</v>
      </c>
      <c r="BA54" s="51" t="str">
        <f t="shared" si="12"/>
        <v/>
      </c>
      <c r="BB54" s="51" t="str">
        <f t="shared" si="13"/>
        <v/>
      </c>
      <c r="BC54" s="51" t="str">
        <f t="shared" si="14"/>
        <v/>
      </c>
      <c r="BD54" s="51" t="str">
        <f t="shared" si="15"/>
        <v/>
      </c>
      <c r="BE54" s="51" t="str">
        <f t="shared" si="16"/>
        <v/>
      </c>
      <c r="BF54" s="51" t="str">
        <f t="shared" si="17"/>
        <v/>
      </c>
      <c r="BG54" s="51" t="str">
        <f t="shared" si="18"/>
        <v/>
      </c>
      <c r="BH54" s="51" t="str">
        <f t="shared" si="19"/>
        <v/>
      </c>
      <c r="BI54" s="51" t="str">
        <f t="shared" si="20"/>
        <v/>
      </c>
      <c r="BJ54" s="51" t="str">
        <f t="shared" si="21"/>
        <v/>
      </c>
      <c r="BK54" s="51" t="str">
        <f t="shared" si="22"/>
        <v/>
      </c>
      <c r="BL54" s="51" t="str">
        <f t="shared" si="23"/>
        <v/>
      </c>
      <c r="BM54" s="51" t="str">
        <f t="shared" si="24"/>
        <v/>
      </c>
      <c r="BN54" s="51" t="str">
        <f t="shared" si="24"/>
        <v/>
      </c>
      <c r="BO54" s="51" t="str">
        <f t="shared" si="24"/>
        <v/>
      </c>
      <c r="BP54" s="51" t="str">
        <f t="shared" si="24"/>
        <v/>
      </c>
      <c r="BQ54" s="51" t="str">
        <f t="shared" si="24"/>
        <v/>
      </c>
      <c r="BR54" s="51" t="str">
        <f t="shared" si="24"/>
        <v/>
      </c>
    </row>
    <row r="55" spans="2:70" ht="15" customHeight="1" x14ac:dyDescent="0.15">
      <c r="B55" s="47">
        <v>28</v>
      </c>
      <c r="C55" s="83"/>
      <c r="D55" s="84"/>
      <c r="E55" s="84"/>
      <c r="F55" s="84"/>
      <c r="G55" s="84"/>
      <c r="H55" s="84"/>
      <c r="I55" s="85"/>
      <c r="J55" s="48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49"/>
      <c r="AF55" s="49"/>
      <c r="AG55" s="49"/>
      <c r="AH55" s="49"/>
      <c r="AI55" s="49"/>
      <c r="AJ55" s="49"/>
      <c r="AK55" s="49"/>
      <c r="AL55" s="49"/>
      <c r="AM55" s="49"/>
      <c r="AN55" s="49"/>
      <c r="AO55" s="49"/>
      <c r="AP55" s="49"/>
      <c r="AR55" s="50">
        <f t="shared" si="11"/>
        <v>0</v>
      </c>
      <c r="BA55" s="51" t="str">
        <f t="shared" si="12"/>
        <v/>
      </c>
      <c r="BB55" s="51" t="str">
        <f t="shared" si="13"/>
        <v/>
      </c>
      <c r="BC55" s="51" t="str">
        <f t="shared" si="14"/>
        <v/>
      </c>
      <c r="BD55" s="51" t="str">
        <f t="shared" si="15"/>
        <v/>
      </c>
      <c r="BE55" s="51" t="str">
        <f t="shared" si="16"/>
        <v/>
      </c>
      <c r="BF55" s="51" t="str">
        <f t="shared" si="17"/>
        <v/>
      </c>
      <c r="BG55" s="51" t="str">
        <f t="shared" si="18"/>
        <v/>
      </c>
      <c r="BH55" s="51" t="str">
        <f t="shared" si="19"/>
        <v/>
      </c>
      <c r="BI55" s="51" t="str">
        <f t="shared" si="20"/>
        <v/>
      </c>
      <c r="BJ55" s="51" t="str">
        <f t="shared" si="21"/>
        <v/>
      </c>
      <c r="BK55" s="51" t="str">
        <f t="shared" si="22"/>
        <v/>
      </c>
      <c r="BL55" s="51" t="str">
        <f t="shared" si="23"/>
        <v/>
      </c>
      <c r="BM55" s="51" t="str">
        <f t="shared" si="24"/>
        <v/>
      </c>
      <c r="BN55" s="51" t="str">
        <f t="shared" si="24"/>
        <v/>
      </c>
      <c r="BO55" s="51" t="str">
        <f t="shared" si="24"/>
        <v/>
      </c>
      <c r="BP55" s="51" t="str">
        <f t="shared" si="24"/>
        <v/>
      </c>
      <c r="BQ55" s="51" t="str">
        <f t="shared" si="24"/>
        <v/>
      </c>
      <c r="BR55" s="51" t="str">
        <f t="shared" si="24"/>
        <v/>
      </c>
    </row>
    <row r="56" spans="2:70" ht="15" customHeight="1" x14ac:dyDescent="0.15">
      <c r="B56" s="47">
        <v>29</v>
      </c>
      <c r="C56" s="83"/>
      <c r="D56" s="84"/>
      <c r="E56" s="84"/>
      <c r="F56" s="84"/>
      <c r="G56" s="84"/>
      <c r="H56" s="84"/>
      <c r="I56" s="85"/>
      <c r="J56" s="48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49"/>
      <c r="AG56" s="49"/>
      <c r="AH56" s="49"/>
      <c r="AI56" s="49"/>
      <c r="AJ56" s="49"/>
      <c r="AK56" s="49"/>
      <c r="AL56" s="49"/>
      <c r="AM56" s="49"/>
      <c r="AN56" s="49"/>
      <c r="AO56" s="49"/>
      <c r="AP56" s="49"/>
      <c r="AR56" s="50">
        <f t="shared" si="11"/>
        <v>0</v>
      </c>
      <c r="BA56" s="51" t="str">
        <f t="shared" si="12"/>
        <v/>
      </c>
      <c r="BB56" s="51" t="str">
        <f t="shared" si="13"/>
        <v/>
      </c>
      <c r="BC56" s="51" t="str">
        <f t="shared" si="14"/>
        <v/>
      </c>
      <c r="BD56" s="51" t="str">
        <f t="shared" si="15"/>
        <v/>
      </c>
      <c r="BE56" s="51" t="str">
        <f t="shared" si="16"/>
        <v/>
      </c>
      <c r="BF56" s="51" t="str">
        <f t="shared" si="17"/>
        <v/>
      </c>
      <c r="BG56" s="51" t="str">
        <f t="shared" si="18"/>
        <v/>
      </c>
      <c r="BH56" s="51" t="str">
        <f t="shared" si="19"/>
        <v/>
      </c>
      <c r="BI56" s="51" t="str">
        <f t="shared" si="20"/>
        <v/>
      </c>
      <c r="BJ56" s="51" t="str">
        <f t="shared" si="21"/>
        <v/>
      </c>
      <c r="BK56" s="51" t="str">
        <f t="shared" si="22"/>
        <v/>
      </c>
      <c r="BL56" s="51" t="str">
        <f t="shared" si="23"/>
        <v/>
      </c>
      <c r="BM56" s="51" t="str">
        <f t="shared" si="24"/>
        <v/>
      </c>
      <c r="BN56" s="51" t="str">
        <f t="shared" si="24"/>
        <v/>
      </c>
      <c r="BO56" s="51" t="str">
        <f t="shared" si="24"/>
        <v/>
      </c>
      <c r="BP56" s="51" t="str">
        <f t="shared" si="24"/>
        <v/>
      </c>
      <c r="BQ56" s="51" t="str">
        <f t="shared" si="24"/>
        <v/>
      </c>
      <c r="BR56" s="51" t="str">
        <f t="shared" si="24"/>
        <v/>
      </c>
    </row>
    <row r="57" spans="2:70" ht="15" customHeight="1" x14ac:dyDescent="0.15">
      <c r="B57" s="47">
        <v>30</v>
      </c>
      <c r="C57" s="83"/>
      <c r="D57" s="84"/>
      <c r="E57" s="84"/>
      <c r="F57" s="84"/>
      <c r="G57" s="84"/>
      <c r="H57" s="84"/>
      <c r="I57" s="85"/>
      <c r="J57" s="48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49"/>
      <c r="AN57" s="49"/>
      <c r="AO57" s="49"/>
      <c r="AP57" s="49"/>
      <c r="AR57" s="50">
        <f t="shared" si="11"/>
        <v>0</v>
      </c>
      <c r="BA57" s="51" t="str">
        <f t="shared" si="12"/>
        <v/>
      </c>
      <c r="BB57" s="51" t="str">
        <f t="shared" si="13"/>
        <v/>
      </c>
      <c r="BC57" s="51" t="str">
        <f t="shared" si="14"/>
        <v/>
      </c>
      <c r="BD57" s="51" t="str">
        <f t="shared" si="15"/>
        <v/>
      </c>
      <c r="BE57" s="51" t="str">
        <f t="shared" si="16"/>
        <v/>
      </c>
      <c r="BF57" s="51" t="str">
        <f t="shared" si="17"/>
        <v/>
      </c>
      <c r="BG57" s="51" t="str">
        <f t="shared" si="18"/>
        <v/>
      </c>
      <c r="BH57" s="51" t="str">
        <f t="shared" si="19"/>
        <v/>
      </c>
      <c r="BI57" s="51" t="str">
        <f t="shared" si="20"/>
        <v/>
      </c>
      <c r="BJ57" s="51" t="str">
        <f t="shared" si="21"/>
        <v/>
      </c>
      <c r="BK57" s="51" t="str">
        <f t="shared" si="22"/>
        <v/>
      </c>
      <c r="BL57" s="51" t="str">
        <f t="shared" si="23"/>
        <v/>
      </c>
      <c r="BM57" s="51" t="str">
        <f t="shared" si="24"/>
        <v/>
      </c>
      <c r="BN57" s="51" t="str">
        <f t="shared" si="24"/>
        <v/>
      </c>
      <c r="BO57" s="51" t="str">
        <f t="shared" si="24"/>
        <v/>
      </c>
      <c r="BP57" s="51" t="str">
        <f t="shared" si="24"/>
        <v/>
      </c>
      <c r="BQ57" s="51" t="str">
        <f t="shared" si="24"/>
        <v/>
      </c>
      <c r="BR57" s="51" t="str">
        <f t="shared" si="24"/>
        <v/>
      </c>
    </row>
    <row r="58" spans="2:70" ht="15" customHeight="1" x14ac:dyDescent="0.15">
      <c r="B58" s="47">
        <v>31</v>
      </c>
      <c r="C58" s="83"/>
      <c r="D58" s="84"/>
      <c r="E58" s="84"/>
      <c r="F58" s="84"/>
      <c r="G58" s="84"/>
      <c r="H58" s="84"/>
      <c r="I58" s="85"/>
      <c r="J58" s="48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49"/>
      <c r="AH58" s="49"/>
      <c r="AI58" s="49"/>
      <c r="AJ58" s="49"/>
      <c r="AK58" s="49"/>
      <c r="AL58" s="49"/>
      <c r="AM58" s="49"/>
      <c r="AN58" s="49"/>
      <c r="AO58" s="49"/>
      <c r="AP58" s="49"/>
      <c r="AR58" s="50">
        <f t="shared" si="11"/>
        <v>0</v>
      </c>
      <c r="BA58" s="51" t="str">
        <f t="shared" si="12"/>
        <v/>
      </c>
      <c r="BB58" s="51" t="str">
        <f t="shared" si="13"/>
        <v/>
      </c>
      <c r="BC58" s="51" t="str">
        <f t="shared" si="14"/>
        <v/>
      </c>
      <c r="BD58" s="51" t="str">
        <f t="shared" si="15"/>
        <v/>
      </c>
      <c r="BE58" s="51" t="str">
        <f t="shared" si="16"/>
        <v/>
      </c>
      <c r="BF58" s="51" t="str">
        <f t="shared" si="17"/>
        <v/>
      </c>
      <c r="BG58" s="51" t="str">
        <f t="shared" si="18"/>
        <v/>
      </c>
      <c r="BH58" s="51" t="str">
        <f t="shared" si="19"/>
        <v/>
      </c>
      <c r="BI58" s="51" t="str">
        <f t="shared" si="20"/>
        <v/>
      </c>
      <c r="BJ58" s="51" t="str">
        <f t="shared" si="21"/>
        <v/>
      </c>
      <c r="BK58" s="51" t="str">
        <f t="shared" si="22"/>
        <v/>
      </c>
      <c r="BL58" s="51" t="str">
        <f t="shared" si="23"/>
        <v/>
      </c>
      <c r="BM58" s="51" t="str">
        <f t="shared" si="24"/>
        <v/>
      </c>
      <c r="BN58" s="51" t="str">
        <f t="shared" si="24"/>
        <v/>
      </c>
      <c r="BO58" s="51" t="str">
        <f t="shared" si="24"/>
        <v/>
      </c>
      <c r="BP58" s="51" t="str">
        <f t="shared" si="24"/>
        <v/>
      </c>
      <c r="BQ58" s="51" t="str">
        <f t="shared" si="24"/>
        <v/>
      </c>
      <c r="BR58" s="51" t="str">
        <f t="shared" si="24"/>
        <v/>
      </c>
    </row>
    <row r="59" spans="2:70" ht="15" customHeight="1" x14ac:dyDescent="0.15">
      <c r="B59" s="47">
        <v>32</v>
      </c>
      <c r="C59" s="83"/>
      <c r="D59" s="84"/>
      <c r="E59" s="84"/>
      <c r="F59" s="84"/>
      <c r="G59" s="84"/>
      <c r="H59" s="84"/>
      <c r="I59" s="85"/>
      <c r="J59" s="48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/>
      <c r="AH59" s="49"/>
      <c r="AI59" s="49"/>
      <c r="AJ59" s="49"/>
      <c r="AK59" s="49"/>
      <c r="AL59" s="49"/>
      <c r="AM59" s="49"/>
      <c r="AN59" s="49"/>
      <c r="AO59" s="49"/>
      <c r="AP59" s="49"/>
      <c r="AR59" s="50">
        <f t="shared" si="11"/>
        <v>0</v>
      </c>
      <c r="BA59" s="51" t="str">
        <f t="shared" si="12"/>
        <v/>
      </c>
      <c r="BB59" s="51" t="str">
        <f t="shared" si="13"/>
        <v/>
      </c>
      <c r="BC59" s="51" t="str">
        <f t="shared" si="14"/>
        <v/>
      </c>
      <c r="BD59" s="51" t="str">
        <f t="shared" si="15"/>
        <v/>
      </c>
      <c r="BE59" s="51" t="str">
        <f t="shared" si="16"/>
        <v/>
      </c>
      <c r="BF59" s="51" t="str">
        <f t="shared" si="17"/>
        <v/>
      </c>
      <c r="BG59" s="51" t="str">
        <f t="shared" si="18"/>
        <v/>
      </c>
      <c r="BH59" s="51" t="str">
        <f t="shared" si="19"/>
        <v/>
      </c>
      <c r="BI59" s="51" t="str">
        <f t="shared" si="20"/>
        <v/>
      </c>
      <c r="BJ59" s="51" t="str">
        <f t="shared" si="21"/>
        <v/>
      </c>
      <c r="BK59" s="51" t="str">
        <f t="shared" si="22"/>
        <v/>
      </c>
      <c r="BL59" s="51" t="str">
        <f t="shared" si="23"/>
        <v/>
      </c>
      <c r="BM59" s="51" t="str">
        <f t="shared" si="24"/>
        <v/>
      </c>
      <c r="BN59" s="51" t="str">
        <f t="shared" si="24"/>
        <v/>
      </c>
      <c r="BO59" s="51" t="str">
        <f t="shared" si="24"/>
        <v/>
      </c>
      <c r="BP59" s="51" t="str">
        <f t="shared" si="24"/>
        <v/>
      </c>
      <c r="BQ59" s="51" t="str">
        <f t="shared" si="24"/>
        <v/>
      </c>
      <c r="BR59" s="51" t="str">
        <f t="shared" si="24"/>
        <v/>
      </c>
    </row>
    <row r="60" spans="2:70" ht="15" customHeight="1" x14ac:dyDescent="0.15">
      <c r="B60" s="47">
        <v>33</v>
      </c>
      <c r="C60" s="83"/>
      <c r="D60" s="84"/>
      <c r="E60" s="84"/>
      <c r="F60" s="84"/>
      <c r="G60" s="84"/>
      <c r="H60" s="84"/>
      <c r="I60" s="85"/>
      <c r="J60" s="48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49"/>
      <c r="AN60" s="49"/>
      <c r="AO60" s="49"/>
      <c r="AP60" s="49"/>
      <c r="AR60" s="50">
        <f t="shared" si="11"/>
        <v>0</v>
      </c>
      <c r="BA60" s="51" t="str">
        <f t="shared" si="12"/>
        <v/>
      </c>
      <c r="BB60" s="51" t="str">
        <f t="shared" si="13"/>
        <v/>
      </c>
      <c r="BC60" s="51" t="str">
        <f t="shared" si="14"/>
        <v/>
      </c>
      <c r="BD60" s="51" t="str">
        <f t="shared" si="15"/>
        <v/>
      </c>
      <c r="BE60" s="51" t="str">
        <f t="shared" si="16"/>
        <v/>
      </c>
      <c r="BF60" s="51" t="str">
        <f t="shared" si="17"/>
        <v/>
      </c>
      <c r="BG60" s="51" t="str">
        <f t="shared" si="18"/>
        <v/>
      </c>
      <c r="BH60" s="51" t="str">
        <f t="shared" si="19"/>
        <v/>
      </c>
      <c r="BI60" s="51" t="str">
        <f t="shared" si="20"/>
        <v/>
      </c>
      <c r="BJ60" s="51" t="str">
        <f t="shared" si="21"/>
        <v/>
      </c>
      <c r="BK60" s="51" t="str">
        <f t="shared" si="22"/>
        <v/>
      </c>
      <c r="BL60" s="51" t="str">
        <f t="shared" si="23"/>
        <v/>
      </c>
      <c r="BM60" s="51" t="str">
        <f t="shared" si="24"/>
        <v/>
      </c>
      <c r="BN60" s="51" t="str">
        <f t="shared" si="24"/>
        <v/>
      </c>
      <c r="BO60" s="51" t="str">
        <f t="shared" si="24"/>
        <v/>
      </c>
      <c r="BP60" s="51" t="str">
        <f t="shared" si="24"/>
        <v/>
      </c>
      <c r="BQ60" s="51" t="str">
        <f t="shared" si="24"/>
        <v/>
      </c>
      <c r="BR60" s="51" t="str">
        <f t="shared" si="24"/>
        <v/>
      </c>
    </row>
    <row r="61" spans="2:70" ht="15" customHeight="1" x14ac:dyDescent="0.15">
      <c r="B61" s="47">
        <v>34</v>
      </c>
      <c r="C61" s="83"/>
      <c r="D61" s="84"/>
      <c r="E61" s="84"/>
      <c r="F61" s="84"/>
      <c r="G61" s="84"/>
      <c r="H61" s="84"/>
      <c r="I61" s="85"/>
      <c r="J61" s="48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/>
      <c r="AN61" s="49"/>
      <c r="AO61" s="49"/>
      <c r="AP61" s="49"/>
      <c r="AR61" s="50">
        <f t="shared" si="11"/>
        <v>0</v>
      </c>
      <c r="BA61" s="51" t="str">
        <f t="shared" si="12"/>
        <v/>
      </c>
      <c r="BB61" s="51" t="str">
        <f t="shared" si="13"/>
        <v/>
      </c>
      <c r="BC61" s="51" t="str">
        <f t="shared" si="14"/>
        <v/>
      </c>
      <c r="BD61" s="51" t="str">
        <f t="shared" si="15"/>
        <v/>
      </c>
      <c r="BE61" s="51" t="str">
        <f t="shared" si="16"/>
        <v/>
      </c>
      <c r="BF61" s="51" t="str">
        <f t="shared" si="17"/>
        <v/>
      </c>
      <c r="BG61" s="51" t="str">
        <f t="shared" si="18"/>
        <v/>
      </c>
      <c r="BH61" s="51" t="str">
        <f t="shared" si="19"/>
        <v/>
      </c>
      <c r="BI61" s="51" t="str">
        <f t="shared" si="20"/>
        <v/>
      </c>
      <c r="BJ61" s="51" t="str">
        <f t="shared" si="21"/>
        <v/>
      </c>
      <c r="BK61" s="51" t="str">
        <f t="shared" si="22"/>
        <v/>
      </c>
      <c r="BL61" s="51" t="str">
        <f t="shared" si="23"/>
        <v/>
      </c>
      <c r="BM61" s="51" t="str">
        <f t="shared" si="24"/>
        <v/>
      </c>
      <c r="BN61" s="51" t="str">
        <f t="shared" si="24"/>
        <v/>
      </c>
      <c r="BO61" s="51" t="str">
        <f t="shared" si="24"/>
        <v/>
      </c>
      <c r="BP61" s="51" t="str">
        <f t="shared" si="24"/>
        <v/>
      </c>
      <c r="BQ61" s="51" t="str">
        <f t="shared" si="24"/>
        <v/>
      </c>
      <c r="BR61" s="51" t="str">
        <f t="shared" si="24"/>
        <v/>
      </c>
    </row>
    <row r="62" spans="2:70" ht="15" customHeight="1" x14ac:dyDescent="0.15">
      <c r="B62" s="47">
        <v>35</v>
      </c>
      <c r="C62" s="83"/>
      <c r="D62" s="84"/>
      <c r="E62" s="84"/>
      <c r="F62" s="84"/>
      <c r="G62" s="84"/>
      <c r="H62" s="84"/>
      <c r="I62" s="85"/>
      <c r="J62" s="48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49"/>
      <c r="AB62" s="49"/>
      <c r="AC62" s="49"/>
      <c r="AD62" s="49"/>
      <c r="AE62" s="49"/>
      <c r="AF62" s="49"/>
      <c r="AG62" s="49"/>
      <c r="AH62" s="49"/>
      <c r="AI62" s="49"/>
      <c r="AJ62" s="49"/>
      <c r="AK62" s="49"/>
      <c r="AL62" s="49"/>
      <c r="AM62" s="49"/>
      <c r="AN62" s="49"/>
      <c r="AO62" s="49"/>
      <c r="AP62" s="49"/>
      <c r="AR62" s="50">
        <f t="shared" si="11"/>
        <v>0</v>
      </c>
      <c r="BA62" s="51" t="str">
        <f t="shared" si="12"/>
        <v/>
      </c>
      <c r="BB62" s="51" t="str">
        <f t="shared" si="13"/>
        <v/>
      </c>
      <c r="BC62" s="51" t="str">
        <f t="shared" si="14"/>
        <v/>
      </c>
      <c r="BD62" s="51" t="str">
        <f t="shared" si="15"/>
        <v/>
      </c>
      <c r="BE62" s="51" t="str">
        <f t="shared" si="16"/>
        <v/>
      </c>
      <c r="BF62" s="51" t="str">
        <f t="shared" si="17"/>
        <v/>
      </c>
      <c r="BG62" s="51" t="str">
        <f t="shared" si="18"/>
        <v/>
      </c>
      <c r="BH62" s="51" t="str">
        <f t="shared" si="19"/>
        <v/>
      </c>
      <c r="BI62" s="51" t="str">
        <f t="shared" si="20"/>
        <v/>
      </c>
      <c r="BJ62" s="51" t="str">
        <f t="shared" si="21"/>
        <v/>
      </c>
      <c r="BK62" s="51" t="str">
        <f t="shared" si="22"/>
        <v/>
      </c>
      <c r="BL62" s="51" t="str">
        <f t="shared" si="23"/>
        <v/>
      </c>
      <c r="BM62" s="51" t="str">
        <f t="shared" si="24"/>
        <v/>
      </c>
      <c r="BN62" s="51" t="str">
        <f t="shared" si="24"/>
        <v/>
      </c>
      <c r="BO62" s="51" t="str">
        <f t="shared" si="24"/>
        <v/>
      </c>
      <c r="BP62" s="51" t="str">
        <f t="shared" si="24"/>
        <v/>
      </c>
      <c r="BQ62" s="51" t="str">
        <f t="shared" si="24"/>
        <v/>
      </c>
      <c r="BR62" s="51" t="str">
        <f t="shared" si="24"/>
        <v/>
      </c>
    </row>
    <row r="63" spans="2:70" ht="15" customHeight="1" x14ac:dyDescent="0.15">
      <c r="B63" s="47">
        <v>36</v>
      </c>
      <c r="C63" s="83"/>
      <c r="D63" s="84"/>
      <c r="E63" s="84"/>
      <c r="F63" s="84"/>
      <c r="G63" s="84"/>
      <c r="H63" s="84"/>
      <c r="I63" s="85"/>
      <c r="J63" s="48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  <c r="AA63" s="49"/>
      <c r="AB63" s="49"/>
      <c r="AC63" s="49"/>
      <c r="AD63" s="49"/>
      <c r="AE63" s="49"/>
      <c r="AF63" s="49"/>
      <c r="AG63" s="49"/>
      <c r="AH63" s="49"/>
      <c r="AI63" s="49"/>
      <c r="AJ63" s="49"/>
      <c r="AK63" s="49"/>
      <c r="AL63" s="49"/>
      <c r="AM63" s="49"/>
      <c r="AN63" s="49"/>
      <c r="AO63" s="49"/>
      <c r="AP63" s="49"/>
      <c r="AR63" s="50">
        <f t="shared" si="11"/>
        <v>0</v>
      </c>
      <c r="BA63" s="51" t="str">
        <f t="shared" si="12"/>
        <v/>
      </c>
      <c r="BB63" s="51" t="str">
        <f t="shared" si="13"/>
        <v/>
      </c>
      <c r="BC63" s="51" t="str">
        <f t="shared" si="14"/>
        <v/>
      </c>
      <c r="BD63" s="51" t="str">
        <f t="shared" si="15"/>
        <v/>
      </c>
      <c r="BE63" s="51" t="str">
        <f t="shared" si="16"/>
        <v/>
      </c>
      <c r="BF63" s="51" t="str">
        <f t="shared" si="17"/>
        <v/>
      </c>
      <c r="BG63" s="51" t="str">
        <f t="shared" si="18"/>
        <v/>
      </c>
      <c r="BH63" s="51" t="str">
        <f t="shared" si="19"/>
        <v/>
      </c>
      <c r="BI63" s="51" t="str">
        <f t="shared" si="20"/>
        <v/>
      </c>
      <c r="BJ63" s="51" t="str">
        <f t="shared" si="21"/>
        <v/>
      </c>
      <c r="BK63" s="51" t="str">
        <f t="shared" si="22"/>
        <v/>
      </c>
      <c r="BL63" s="51" t="str">
        <f t="shared" si="23"/>
        <v/>
      </c>
      <c r="BM63" s="51" t="str">
        <f t="shared" si="24"/>
        <v/>
      </c>
      <c r="BN63" s="51" t="str">
        <f t="shared" si="24"/>
        <v/>
      </c>
      <c r="BO63" s="51" t="str">
        <f t="shared" si="24"/>
        <v/>
      </c>
      <c r="BP63" s="51" t="str">
        <f t="shared" si="24"/>
        <v/>
      </c>
      <c r="BQ63" s="51" t="str">
        <f t="shared" si="24"/>
        <v/>
      </c>
      <c r="BR63" s="51" t="str">
        <f t="shared" si="24"/>
        <v/>
      </c>
    </row>
    <row r="64" spans="2:70" ht="15" customHeight="1" x14ac:dyDescent="0.15">
      <c r="B64" s="47">
        <v>37</v>
      </c>
      <c r="C64" s="83"/>
      <c r="D64" s="84"/>
      <c r="E64" s="84"/>
      <c r="F64" s="84"/>
      <c r="G64" s="84"/>
      <c r="H64" s="84"/>
      <c r="I64" s="85"/>
      <c r="J64" s="48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49"/>
      <c r="AG64" s="49"/>
      <c r="AH64" s="49"/>
      <c r="AI64" s="49"/>
      <c r="AJ64" s="49"/>
      <c r="AK64" s="49"/>
      <c r="AL64" s="49"/>
      <c r="AM64" s="49"/>
      <c r="AN64" s="49"/>
      <c r="AO64" s="49"/>
      <c r="AP64" s="49"/>
      <c r="AR64" s="50">
        <f t="shared" si="11"/>
        <v>0</v>
      </c>
      <c r="BA64" s="51" t="str">
        <f t="shared" si="12"/>
        <v/>
      </c>
      <c r="BB64" s="51" t="str">
        <f t="shared" si="13"/>
        <v/>
      </c>
      <c r="BC64" s="51" t="str">
        <f t="shared" si="14"/>
        <v/>
      </c>
      <c r="BD64" s="51" t="str">
        <f t="shared" si="15"/>
        <v/>
      </c>
      <c r="BE64" s="51" t="str">
        <f t="shared" si="16"/>
        <v/>
      </c>
      <c r="BF64" s="51" t="str">
        <f t="shared" si="17"/>
        <v/>
      </c>
      <c r="BG64" s="51" t="str">
        <f t="shared" si="18"/>
        <v/>
      </c>
      <c r="BH64" s="51" t="str">
        <f t="shared" si="19"/>
        <v/>
      </c>
      <c r="BI64" s="51" t="str">
        <f t="shared" si="20"/>
        <v/>
      </c>
      <c r="BJ64" s="51" t="str">
        <f t="shared" si="21"/>
        <v/>
      </c>
      <c r="BK64" s="51" t="str">
        <f t="shared" si="22"/>
        <v/>
      </c>
      <c r="BL64" s="51" t="str">
        <f t="shared" si="23"/>
        <v/>
      </c>
      <c r="BM64" s="51" t="str">
        <f t="shared" si="24"/>
        <v/>
      </c>
      <c r="BN64" s="51" t="str">
        <f t="shared" si="24"/>
        <v/>
      </c>
      <c r="BO64" s="51" t="str">
        <f t="shared" si="24"/>
        <v/>
      </c>
      <c r="BP64" s="51" t="str">
        <f t="shared" si="24"/>
        <v/>
      </c>
      <c r="BQ64" s="51" t="str">
        <f t="shared" si="24"/>
        <v/>
      </c>
      <c r="BR64" s="51" t="str">
        <f t="shared" si="24"/>
        <v/>
      </c>
    </row>
    <row r="65" spans="2:70" ht="15" customHeight="1" x14ac:dyDescent="0.15">
      <c r="B65" s="47">
        <v>38</v>
      </c>
      <c r="C65" s="83"/>
      <c r="D65" s="84"/>
      <c r="E65" s="84"/>
      <c r="F65" s="84"/>
      <c r="G65" s="84"/>
      <c r="H65" s="84"/>
      <c r="I65" s="85"/>
      <c r="J65" s="48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49"/>
      <c r="AD65" s="49"/>
      <c r="AE65" s="49"/>
      <c r="AF65" s="49"/>
      <c r="AG65" s="49"/>
      <c r="AH65" s="49"/>
      <c r="AI65" s="49"/>
      <c r="AJ65" s="49"/>
      <c r="AK65" s="49"/>
      <c r="AL65" s="49"/>
      <c r="AM65" s="49"/>
      <c r="AN65" s="49"/>
      <c r="AO65" s="49"/>
      <c r="AP65" s="49"/>
      <c r="AR65" s="50">
        <f t="shared" si="11"/>
        <v>0</v>
      </c>
      <c r="BA65" s="51" t="str">
        <f t="shared" si="12"/>
        <v/>
      </c>
      <c r="BB65" s="51" t="str">
        <f t="shared" si="13"/>
        <v/>
      </c>
      <c r="BC65" s="51" t="str">
        <f t="shared" si="14"/>
        <v/>
      </c>
      <c r="BD65" s="51" t="str">
        <f t="shared" si="15"/>
        <v/>
      </c>
      <c r="BE65" s="51" t="str">
        <f t="shared" si="16"/>
        <v/>
      </c>
      <c r="BF65" s="51" t="str">
        <f t="shared" si="17"/>
        <v/>
      </c>
      <c r="BG65" s="51" t="str">
        <f t="shared" si="18"/>
        <v/>
      </c>
      <c r="BH65" s="51" t="str">
        <f t="shared" si="19"/>
        <v/>
      </c>
      <c r="BI65" s="51" t="str">
        <f t="shared" si="20"/>
        <v/>
      </c>
      <c r="BJ65" s="51" t="str">
        <f t="shared" si="21"/>
        <v/>
      </c>
      <c r="BK65" s="51" t="str">
        <f t="shared" si="22"/>
        <v/>
      </c>
      <c r="BL65" s="51" t="str">
        <f t="shared" si="23"/>
        <v/>
      </c>
      <c r="BM65" s="51" t="str">
        <f t="shared" si="24"/>
        <v/>
      </c>
      <c r="BN65" s="51" t="str">
        <f t="shared" si="24"/>
        <v/>
      </c>
      <c r="BO65" s="51" t="str">
        <f t="shared" si="24"/>
        <v/>
      </c>
      <c r="BP65" s="51" t="str">
        <f t="shared" si="24"/>
        <v/>
      </c>
      <c r="BQ65" s="51" t="str">
        <f t="shared" si="24"/>
        <v/>
      </c>
      <c r="BR65" s="51" t="str">
        <f t="shared" si="24"/>
        <v/>
      </c>
    </row>
    <row r="66" spans="2:70" ht="15" customHeight="1" x14ac:dyDescent="0.15">
      <c r="B66" s="47">
        <v>39</v>
      </c>
      <c r="C66" s="83"/>
      <c r="D66" s="84"/>
      <c r="E66" s="84"/>
      <c r="F66" s="84"/>
      <c r="G66" s="84"/>
      <c r="H66" s="84"/>
      <c r="I66" s="85"/>
      <c r="J66" s="48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49"/>
      <c r="AG66" s="49"/>
      <c r="AH66" s="49"/>
      <c r="AI66" s="49"/>
      <c r="AJ66" s="49"/>
      <c r="AK66" s="49"/>
      <c r="AL66" s="49"/>
      <c r="AM66" s="49"/>
      <c r="AN66" s="49"/>
      <c r="AO66" s="49"/>
      <c r="AP66" s="49"/>
      <c r="AR66" s="50">
        <f t="shared" si="11"/>
        <v>0</v>
      </c>
      <c r="BA66" s="51" t="str">
        <f t="shared" si="12"/>
        <v/>
      </c>
      <c r="BB66" s="51" t="str">
        <f t="shared" si="13"/>
        <v/>
      </c>
      <c r="BC66" s="51" t="str">
        <f t="shared" si="14"/>
        <v/>
      </c>
      <c r="BD66" s="51" t="str">
        <f t="shared" si="15"/>
        <v/>
      </c>
      <c r="BE66" s="51" t="str">
        <f t="shared" si="16"/>
        <v/>
      </c>
      <c r="BF66" s="51" t="str">
        <f t="shared" si="17"/>
        <v/>
      </c>
      <c r="BG66" s="51" t="str">
        <f t="shared" si="18"/>
        <v/>
      </c>
      <c r="BH66" s="51" t="str">
        <f t="shared" si="19"/>
        <v/>
      </c>
      <c r="BI66" s="51" t="str">
        <f t="shared" si="20"/>
        <v/>
      </c>
      <c r="BJ66" s="51" t="str">
        <f t="shared" si="21"/>
        <v/>
      </c>
      <c r="BK66" s="51" t="str">
        <f t="shared" si="22"/>
        <v/>
      </c>
      <c r="BL66" s="51" t="str">
        <f t="shared" si="23"/>
        <v/>
      </c>
      <c r="BM66" s="51" t="str">
        <f t="shared" si="24"/>
        <v/>
      </c>
      <c r="BN66" s="51" t="str">
        <f t="shared" si="24"/>
        <v/>
      </c>
      <c r="BO66" s="51" t="str">
        <f t="shared" si="24"/>
        <v/>
      </c>
      <c r="BP66" s="51" t="str">
        <f t="shared" si="24"/>
        <v/>
      </c>
      <c r="BQ66" s="51" t="str">
        <f t="shared" si="24"/>
        <v/>
      </c>
      <c r="BR66" s="51" t="str">
        <f t="shared" si="24"/>
        <v/>
      </c>
    </row>
    <row r="67" spans="2:70" ht="15" customHeight="1" x14ac:dyDescent="0.15">
      <c r="B67" s="47">
        <v>40</v>
      </c>
      <c r="C67" s="83"/>
      <c r="D67" s="84"/>
      <c r="E67" s="84"/>
      <c r="F67" s="84"/>
      <c r="G67" s="84"/>
      <c r="H67" s="84"/>
      <c r="I67" s="85"/>
      <c r="J67" s="48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49"/>
      <c r="AB67" s="49"/>
      <c r="AC67" s="49"/>
      <c r="AD67" s="49"/>
      <c r="AE67" s="49"/>
      <c r="AF67" s="49"/>
      <c r="AG67" s="49"/>
      <c r="AH67" s="49"/>
      <c r="AI67" s="49"/>
      <c r="AJ67" s="49"/>
      <c r="AK67" s="49"/>
      <c r="AL67" s="49"/>
      <c r="AM67" s="49"/>
      <c r="AN67" s="49"/>
      <c r="AO67" s="49"/>
      <c r="AP67" s="49"/>
      <c r="AR67" s="50">
        <f t="shared" si="11"/>
        <v>0</v>
      </c>
      <c r="BA67" s="51" t="str">
        <f t="shared" si="12"/>
        <v/>
      </c>
      <c r="BB67" s="51" t="str">
        <f t="shared" si="13"/>
        <v/>
      </c>
      <c r="BC67" s="51" t="str">
        <f t="shared" si="14"/>
        <v/>
      </c>
      <c r="BD67" s="51" t="str">
        <f t="shared" si="15"/>
        <v/>
      </c>
      <c r="BE67" s="51" t="str">
        <f t="shared" si="16"/>
        <v/>
      </c>
      <c r="BF67" s="51" t="str">
        <f t="shared" si="17"/>
        <v/>
      </c>
      <c r="BG67" s="51" t="str">
        <f t="shared" si="18"/>
        <v/>
      </c>
      <c r="BH67" s="51" t="str">
        <f t="shared" si="19"/>
        <v/>
      </c>
      <c r="BI67" s="51" t="str">
        <f t="shared" si="20"/>
        <v/>
      </c>
      <c r="BJ67" s="51" t="str">
        <f t="shared" si="21"/>
        <v/>
      </c>
      <c r="BK67" s="51" t="str">
        <f t="shared" si="22"/>
        <v/>
      </c>
      <c r="BL67" s="51" t="str">
        <f t="shared" si="23"/>
        <v/>
      </c>
      <c r="BM67" s="51" t="str">
        <f t="shared" si="24"/>
        <v/>
      </c>
      <c r="BN67" s="51" t="str">
        <f t="shared" si="24"/>
        <v/>
      </c>
      <c r="BO67" s="51" t="str">
        <f t="shared" si="24"/>
        <v/>
      </c>
      <c r="BP67" s="51" t="str">
        <f t="shared" si="24"/>
        <v/>
      </c>
      <c r="BQ67" s="51" t="str">
        <f t="shared" si="24"/>
        <v/>
      </c>
      <c r="BR67" s="51" t="str">
        <f t="shared" si="24"/>
        <v/>
      </c>
    </row>
    <row r="68" spans="2:70" ht="15" customHeight="1" x14ac:dyDescent="0.15">
      <c r="B68" s="47">
        <v>41</v>
      </c>
      <c r="C68" s="83"/>
      <c r="D68" s="84"/>
      <c r="E68" s="84"/>
      <c r="F68" s="84"/>
      <c r="G68" s="84"/>
      <c r="H68" s="84"/>
      <c r="I68" s="85"/>
      <c r="J68" s="48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49"/>
      <c r="AB68" s="49"/>
      <c r="AC68" s="49"/>
      <c r="AD68" s="49"/>
      <c r="AE68" s="49"/>
      <c r="AF68" s="49"/>
      <c r="AG68" s="49"/>
      <c r="AH68" s="49"/>
      <c r="AI68" s="49"/>
      <c r="AJ68" s="49"/>
      <c r="AK68" s="49"/>
      <c r="AL68" s="49"/>
      <c r="AM68" s="49"/>
      <c r="AN68" s="49"/>
      <c r="AO68" s="49"/>
      <c r="AP68" s="49"/>
      <c r="AR68" s="50">
        <f t="shared" si="11"/>
        <v>0</v>
      </c>
      <c r="BA68" s="51" t="str">
        <f t="shared" si="12"/>
        <v/>
      </c>
      <c r="BB68" s="51" t="str">
        <f t="shared" si="13"/>
        <v/>
      </c>
      <c r="BC68" s="51" t="str">
        <f t="shared" si="14"/>
        <v/>
      </c>
      <c r="BD68" s="51" t="str">
        <f t="shared" si="15"/>
        <v/>
      </c>
      <c r="BE68" s="51" t="str">
        <f t="shared" si="16"/>
        <v/>
      </c>
      <c r="BF68" s="51" t="str">
        <f t="shared" si="17"/>
        <v/>
      </c>
      <c r="BG68" s="51" t="str">
        <f t="shared" si="18"/>
        <v/>
      </c>
      <c r="BH68" s="51" t="str">
        <f t="shared" si="19"/>
        <v/>
      </c>
      <c r="BI68" s="51" t="str">
        <f t="shared" si="20"/>
        <v/>
      </c>
      <c r="BJ68" s="51" t="str">
        <f t="shared" si="21"/>
        <v/>
      </c>
      <c r="BK68" s="51" t="str">
        <f t="shared" si="22"/>
        <v/>
      </c>
      <c r="BL68" s="51" t="str">
        <f t="shared" si="23"/>
        <v/>
      </c>
      <c r="BM68" s="51" t="str">
        <f t="shared" si="24"/>
        <v/>
      </c>
      <c r="BN68" s="51" t="str">
        <f t="shared" si="24"/>
        <v/>
      </c>
      <c r="BO68" s="51" t="str">
        <f t="shared" si="24"/>
        <v/>
      </c>
      <c r="BP68" s="51" t="str">
        <f t="shared" si="24"/>
        <v/>
      </c>
      <c r="BQ68" s="51" t="str">
        <f t="shared" si="24"/>
        <v/>
      </c>
      <c r="BR68" s="51" t="str">
        <f t="shared" si="24"/>
        <v/>
      </c>
    </row>
    <row r="69" spans="2:70" ht="15" customHeight="1" x14ac:dyDescent="0.15">
      <c r="B69" s="47">
        <v>42</v>
      </c>
      <c r="C69" s="83"/>
      <c r="D69" s="84"/>
      <c r="E69" s="84"/>
      <c r="F69" s="84"/>
      <c r="G69" s="84"/>
      <c r="H69" s="84"/>
      <c r="I69" s="85"/>
      <c r="J69" s="48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49"/>
      <c r="AD69" s="49"/>
      <c r="AE69" s="49"/>
      <c r="AF69" s="49"/>
      <c r="AG69" s="49"/>
      <c r="AH69" s="49"/>
      <c r="AI69" s="49"/>
      <c r="AJ69" s="49"/>
      <c r="AK69" s="49"/>
      <c r="AL69" s="49"/>
      <c r="AM69" s="49"/>
      <c r="AN69" s="49"/>
      <c r="AO69" s="49"/>
      <c r="AP69" s="49"/>
      <c r="AR69" s="50">
        <f t="shared" si="11"/>
        <v>0</v>
      </c>
      <c r="BA69" s="51" t="str">
        <f t="shared" si="12"/>
        <v/>
      </c>
      <c r="BB69" s="51" t="str">
        <f t="shared" si="13"/>
        <v/>
      </c>
      <c r="BC69" s="51" t="str">
        <f t="shared" si="14"/>
        <v/>
      </c>
      <c r="BD69" s="51" t="str">
        <f t="shared" si="15"/>
        <v/>
      </c>
      <c r="BE69" s="51" t="str">
        <f t="shared" si="16"/>
        <v/>
      </c>
      <c r="BF69" s="51" t="str">
        <f t="shared" si="17"/>
        <v/>
      </c>
      <c r="BG69" s="51" t="str">
        <f t="shared" si="18"/>
        <v/>
      </c>
      <c r="BH69" s="51" t="str">
        <f t="shared" si="19"/>
        <v/>
      </c>
      <c r="BI69" s="51" t="str">
        <f t="shared" si="20"/>
        <v/>
      </c>
      <c r="BJ69" s="51" t="str">
        <f t="shared" si="21"/>
        <v/>
      </c>
      <c r="BK69" s="51" t="str">
        <f t="shared" si="22"/>
        <v/>
      </c>
      <c r="BL69" s="51" t="str">
        <f t="shared" si="23"/>
        <v/>
      </c>
      <c r="BM69" s="51" t="str">
        <f t="shared" si="24"/>
        <v/>
      </c>
      <c r="BN69" s="51" t="str">
        <f t="shared" si="24"/>
        <v/>
      </c>
      <c r="BO69" s="51" t="str">
        <f t="shared" si="24"/>
        <v/>
      </c>
      <c r="BP69" s="51" t="str">
        <f t="shared" si="24"/>
        <v/>
      </c>
      <c r="BQ69" s="51" t="str">
        <f t="shared" si="24"/>
        <v/>
      </c>
      <c r="BR69" s="51" t="str">
        <f t="shared" si="24"/>
        <v/>
      </c>
    </row>
    <row r="70" spans="2:70" ht="15" customHeight="1" x14ac:dyDescent="0.15">
      <c r="B70" s="47">
        <v>43</v>
      </c>
      <c r="C70" s="83"/>
      <c r="D70" s="84"/>
      <c r="E70" s="84"/>
      <c r="F70" s="84"/>
      <c r="G70" s="84"/>
      <c r="H70" s="84"/>
      <c r="I70" s="85"/>
      <c r="J70" s="48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  <c r="AA70" s="49"/>
      <c r="AB70" s="49"/>
      <c r="AC70" s="49"/>
      <c r="AD70" s="49"/>
      <c r="AE70" s="49"/>
      <c r="AF70" s="49"/>
      <c r="AG70" s="49"/>
      <c r="AH70" s="49"/>
      <c r="AI70" s="49"/>
      <c r="AJ70" s="49"/>
      <c r="AK70" s="49"/>
      <c r="AL70" s="49"/>
      <c r="AM70" s="49"/>
      <c r="AN70" s="49"/>
      <c r="AO70" s="49"/>
      <c r="AP70" s="49"/>
      <c r="AR70" s="50">
        <f t="shared" si="11"/>
        <v>0</v>
      </c>
      <c r="BA70" s="51" t="str">
        <f t="shared" si="12"/>
        <v/>
      </c>
      <c r="BB70" s="51" t="str">
        <f t="shared" si="13"/>
        <v/>
      </c>
      <c r="BC70" s="51" t="str">
        <f t="shared" si="14"/>
        <v/>
      </c>
      <c r="BD70" s="51" t="str">
        <f t="shared" si="15"/>
        <v/>
      </c>
      <c r="BE70" s="51" t="str">
        <f t="shared" si="16"/>
        <v/>
      </c>
      <c r="BF70" s="51" t="str">
        <f t="shared" si="17"/>
        <v/>
      </c>
      <c r="BG70" s="51" t="str">
        <f t="shared" si="18"/>
        <v/>
      </c>
      <c r="BH70" s="51" t="str">
        <f t="shared" si="19"/>
        <v/>
      </c>
      <c r="BI70" s="51" t="str">
        <f t="shared" si="20"/>
        <v/>
      </c>
      <c r="BJ70" s="51" t="str">
        <f t="shared" si="21"/>
        <v/>
      </c>
      <c r="BK70" s="51" t="str">
        <f t="shared" si="22"/>
        <v/>
      </c>
      <c r="BL70" s="51" t="str">
        <f t="shared" si="23"/>
        <v/>
      </c>
      <c r="BM70" s="51" t="str">
        <f t="shared" si="24"/>
        <v/>
      </c>
      <c r="BN70" s="51" t="str">
        <f t="shared" si="24"/>
        <v/>
      </c>
      <c r="BO70" s="51" t="str">
        <f t="shared" si="24"/>
        <v/>
      </c>
      <c r="BP70" s="51" t="str">
        <f t="shared" si="24"/>
        <v/>
      </c>
      <c r="BQ70" s="51" t="str">
        <f t="shared" si="24"/>
        <v/>
      </c>
      <c r="BR70" s="51" t="str">
        <f t="shared" si="24"/>
        <v/>
      </c>
    </row>
    <row r="71" spans="2:70" ht="15" customHeight="1" x14ac:dyDescent="0.15">
      <c r="B71" s="47">
        <v>44</v>
      </c>
      <c r="C71" s="83"/>
      <c r="D71" s="84"/>
      <c r="E71" s="84"/>
      <c r="F71" s="84"/>
      <c r="G71" s="84"/>
      <c r="H71" s="84"/>
      <c r="I71" s="85"/>
      <c r="J71" s="48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49"/>
      <c r="Z71" s="49"/>
      <c r="AA71" s="49"/>
      <c r="AB71" s="49"/>
      <c r="AC71" s="49"/>
      <c r="AD71" s="49"/>
      <c r="AE71" s="49"/>
      <c r="AF71" s="49"/>
      <c r="AG71" s="49"/>
      <c r="AH71" s="49"/>
      <c r="AI71" s="49"/>
      <c r="AJ71" s="49"/>
      <c r="AK71" s="49"/>
      <c r="AL71" s="49"/>
      <c r="AM71" s="49"/>
      <c r="AN71" s="49"/>
      <c r="AO71" s="49"/>
      <c r="AP71" s="49"/>
      <c r="AR71" s="50">
        <f t="shared" si="11"/>
        <v>0</v>
      </c>
      <c r="BA71" s="51" t="str">
        <f t="shared" si="12"/>
        <v/>
      </c>
      <c r="BB71" s="51" t="str">
        <f t="shared" si="13"/>
        <v/>
      </c>
      <c r="BC71" s="51" t="str">
        <f t="shared" si="14"/>
        <v/>
      </c>
      <c r="BD71" s="51" t="str">
        <f t="shared" si="15"/>
        <v/>
      </c>
      <c r="BE71" s="51" t="str">
        <f t="shared" si="16"/>
        <v/>
      </c>
      <c r="BF71" s="51" t="str">
        <f t="shared" si="17"/>
        <v/>
      </c>
      <c r="BG71" s="51" t="str">
        <f t="shared" si="18"/>
        <v/>
      </c>
      <c r="BH71" s="51" t="str">
        <f t="shared" si="19"/>
        <v/>
      </c>
      <c r="BI71" s="51" t="str">
        <f t="shared" si="20"/>
        <v/>
      </c>
      <c r="BJ71" s="51" t="str">
        <f t="shared" si="21"/>
        <v/>
      </c>
      <c r="BK71" s="51" t="str">
        <f t="shared" si="22"/>
        <v/>
      </c>
      <c r="BL71" s="51" t="str">
        <f t="shared" si="23"/>
        <v/>
      </c>
      <c r="BM71" s="51" t="str">
        <f t="shared" si="24"/>
        <v/>
      </c>
      <c r="BN71" s="51" t="str">
        <f t="shared" si="24"/>
        <v/>
      </c>
      <c r="BO71" s="51" t="str">
        <f t="shared" si="24"/>
        <v/>
      </c>
      <c r="BP71" s="51" t="str">
        <f t="shared" si="24"/>
        <v/>
      </c>
      <c r="BQ71" s="51" t="str">
        <f t="shared" si="24"/>
        <v/>
      </c>
      <c r="BR71" s="51" t="str">
        <f t="shared" si="24"/>
        <v/>
      </c>
    </row>
    <row r="72" spans="2:70" ht="15" customHeight="1" x14ac:dyDescent="0.15">
      <c r="B72" s="47">
        <v>45</v>
      </c>
      <c r="C72" s="83"/>
      <c r="D72" s="84"/>
      <c r="E72" s="84"/>
      <c r="F72" s="84"/>
      <c r="G72" s="84"/>
      <c r="H72" s="84"/>
      <c r="I72" s="85"/>
      <c r="J72" s="48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  <c r="AA72" s="49"/>
      <c r="AB72" s="49"/>
      <c r="AC72" s="49"/>
      <c r="AD72" s="49"/>
      <c r="AE72" s="49"/>
      <c r="AF72" s="49"/>
      <c r="AG72" s="49"/>
      <c r="AH72" s="49"/>
      <c r="AI72" s="49"/>
      <c r="AJ72" s="49"/>
      <c r="AK72" s="49"/>
      <c r="AL72" s="49"/>
      <c r="AM72" s="49"/>
      <c r="AN72" s="49"/>
      <c r="AO72" s="49"/>
      <c r="AP72" s="49"/>
      <c r="AR72" s="50">
        <f t="shared" si="11"/>
        <v>0</v>
      </c>
      <c r="BA72" s="51" t="str">
        <f t="shared" si="12"/>
        <v/>
      </c>
      <c r="BB72" s="51" t="str">
        <f t="shared" si="13"/>
        <v/>
      </c>
      <c r="BC72" s="51" t="str">
        <f t="shared" si="14"/>
        <v/>
      </c>
      <c r="BD72" s="51" t="str">
        <f t="shared" si="15"/>
        <v/>
      </c>
      <c r="BE72" s="51" t="str">
        <f t="shared" si="16"/>
        <v/>
      </c>
      <c r="BF72" s="51" t="str">
        <f t="shared" si="17"/>
        <v/>
      </c>
      <c r="BG72" s="51" t="str">
        <f t="shared" si="18"/>
        <v/>
      </c>
      <c r="BH72" s="51" t="str">
        <f t="shared" si="19"/>
        <v/>
      </c>
      <c r="BI72" s="51" t="str">
        <f t="shared" si="20"/>
        <v/>
      </c>
      <c r="BJ72" s="51" t="str">
        <f t="shared" si="21"/>
        <v/>
      </c>
      <c r="BK72" s="51" t="str">
        <f t="shared" si="22"/>
        <v/>
      </c>
      <c r="BL72" s="51" t="str">
        <f t="shared" si="23"/>
        <v/>
      </c>
      <c r="BM72" s="51" t="str">
        <f t="shared" si="24"/>
        <v/>
      </c>
      <c r="BN72" s="51" t="str">
        <f t="shared" si="24"/>
        <v/>
      </c>
      <c r="BO72" s="51" t="str">
        <f t="shared" si="24"/>
        <v/>
      </c>
      <c r="BP72" s="51" t="str">
        <f t="shared" si="24"/>
        <v/>
      </c>
      <c r="BQ72" s="51" t="str">
        <f t="shared" si="24"/>
        <v/>
      </c>
      <c r="BR72" s="51" t="str">
        <f t="shared" si="24"/>
        <v/>
      </c>
    </row>
    <row r="73" spans="2:70" ht="15" customHeight="1" x14ac:dyDescent="0.15">
      <c r="B73" s="47">
        <v>46</v>
      </c>
      <c r="C73" s="83"/>
      <c r="D73" s="84"/>
      <c r="E73" s="84"/>
      <c r="F73" s="84"/>
      <c r="G73" s="84"/>
      <c r="H73" s="84"/>
      <c r="I73" s="85"/>
      <c r="J73" s="48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  <c r="AA73" s="49"/>
      <c r="AB73" s="49"/>
      <c r="AC73" s="49"/>
      <c r="AD73" s="49"/>
      <c r="AE73" s="49"/>
      <c r="AF73" s="49"/>
      <c r="AG73" s="49"/>
      <c r="AH73" s="49"/>
      <c r="AI73" s="49"/>
      <c r="AJ73" s="49"/>
      <c r="AK73" s="49"/>
      <c r="AL73" s="49"/>
      <c r="AM73" s="49"/>
      <c r="AN73" s="49"/>
      <c r="AO73" s="49"/>
      <c r="AP73" s="49"/>
      <c r="AR73" s="50">
        <f t="shared" si="11"/>
        <v>0</v>
      </c>
      <c r="BA73" s="51" t="str">
        <f t="shared" si="12"/>
        <v/>
      </c>
      <c r="BB73" s="51" t="str">
        <f t="shared" si="13"/>
        <v/>
      </c>
      <c r="BC73" s="51" t="str">
        <f t="shared" si="14"/>
        <v/>
      </c>
      <c r="BD73" s="51" t="str">
        <f t="shared" si="15"/>
        <v/>
      </c>
      <c r="BE73" s="51" t="str">
        <f t="shared" si="16"/>
        <v/>
      </c>
      <c r="BF73" s="51" t="str">
        <f t="shared" si="17"/>
        <v/>
      </c>
      <c r="BG73" s="51" t="str">
        <f t="shared" si="18"/>
        <v/>
      </c>
      <c r="BH73" s="51" t="str">
        <f t="shared" si="19"/>
        <v/>
      </c>
      <c r="BI73" s="51" t="str">
        <f t="shared" si="20"/>
        <v/>
      </c>
      <c r="BJ73" s="51" t="str">
        <f t="shared" si="21"/>
        <v/>
      </c>
      <c r="BK73" s="51" t="str">
        <f t="shared" si="22"/>
        <v/>
      </c>
      <c r="BL73" s="51" t="str">
        <f t="shared" si="23"/>
        <v/>
      </c>
      <c r="BM73" s="51" t="str">
        <f t="shared" si="24"/>
        <v/>
      </c>
      <c r="BN73" s="51" t="str">
        <f t="shared" si="24"/>
        <v/>
      </c>
      <c r="BO73" s="51" t="str">
        <f t="shared" si="24"/>
        <v/>
      </c>
      <c r="BP73" s="51" t="str">
        <f t="shared" si="24"/>
        <v/>
      </c>
      <c r="BQ73" s="51" t="str">
        <f t="shared" si="24"/>
        <v/>
      </c>
      <c r="BR73" s="51" t="str">
        <f t="shared" si="24"/>
        <v/>
      </c>
    </row>
    <row r="74" spans="2:70" ht="15" customHeight="1" x14ac:dyDescent="0.15">
      <c r="B74" s="47">
        <v>47</v>
      </c>
      <c r="C74" s="83"/>
      <c r="D74" s="84"/>
      <c r="E74" s="84"/>
      <c r="F74" s="84"/>
      <c r="G74" s="84"/>
      <c r="H74" s="84"/>
      <c r="I74" s="85"/>
      <c r="J74" s="48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49"/>
      <c r="AA74" s="49"/>
      <c r="AB74" s="49"/>
      <c r="AC74" s="49"/>
      <c r="AD74" s="49"/>
      <c r="AE74" s="49"/>
      <c r="AF74" s="49"/>
      <c r="AG74" s="49"/>
      <c r="AH74" s="49"/>
      <c r="AI74" s="49"/>
      <c r="AJ74" s="49"/>
      <c r="AK74" s="49"/>
      <c r="AL74" s="49"/>
      <c r="AM74" s="49"/>
      <c r="AN74" s="49"/>
      <c r="AO74" s="49"/>
      <c r="AP74" s="49"/>
      <c r="AR74" s="50">
        <f t="shared" si="11"/>
        <v>0</v>
      </c>
      <c r="BA74" s="51" t="str">
        <f t="shared" si="12"/>
        <v/>
      </c>
      <c r="BB74" s="51" t="str">
        <f t="shared" si="13"/>
        <v/>
      </c>
      <c r="BC74" s="51" t="str">
        <f t="shared" si="14"/>
        <v/>
      </c>
      <c r="BD74" s="51" t="str">
        <f t="shared" si="15"/>
        <v/>
      </c>
      <c r="BE74" s="51" t="str">
        <f t="shared" si="16"/>
        <v/>
      </c>
      <c r="BF74" s="51" t="str">
        <f t="shared" si="17"/>
        <v/>
      </c>
      <c r="BG74" s="51" t="str">
        <f t="shared" si="18"/>
        <v/>
      </c>
      <c r="BH74" s="51" t="str">
        <f t="shared" si="19"/>
        <v/>
      </c>
      <c r="BI74" s="51" t="str">
        <f t="shared" si="20"/>
        <v/>
      </c>
      <c r="BJ74" s="51" t="str">
        <f t="shared" si="21"/>
        <v/>
      </c>
      <c r="BK74" s="51" t="str">
        <f t="shared" si="22"/>
        <v/>
      </c>
      <c r="BL74" s="51" t="str">
        <f t="shared" si="23"/>
        <v/>
      </c>
      <c r="BM74" s="51" t="str">
        <f t="shared" si="24"/>
        <v/>
      </c>
      <c r="BN74" s="51" t="str">
        <f t="shared" si="24"/>
        <v/>
      </c>
      <c r="BO74" s="51" t="str">
        <f t="shared" si="24"/>
        <v/>
      </c>
      <c r="BP74" s="51" t="str">
        <f t="shared" si="24"/>
        <v/>
      </c>
      <c r="BQ74" s="51" t="str">
        <f t="shared" si="24"/>
        <v/>
      </c>
      <c r="BR74" s="51" t="str">
        <f t="shared" si="24"/>
        <v/>
      </c>
    </row>
    <row r="75" spans="2:70" ht="15" customHeight="1" x14ac:dyDescent="0.15">
      <c r="B75" s="47">
        <v>48</v>
      </c>
      <c r="C75" s="83"/>
      <c r="D75" s="84"/>
      <c r="E75" s="84"/>
      <c r="F75" s="84"/>
      <c r="G75" s="84"/>
      <c r="H75" s="84"/>
      <c r="I75" s="85"/>
      <c r="J75" s="48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  <c r="AA75" s="49"/>
      <c r="AB75" s="49"/>
      <c r="AC75" s="49"/>
      <c r="AD75" s="49"/>
      <c r="AE75" s="49"/>
      <c r="AF75" s="49"/>
      <c r="AG75" s="49"/>
      <c r="AH75" s="49"/>
      <c r="AI75" s="49"/>
      <c r="AJ75" s="49"/>
      <c r="AK75" s="49"/>
      <c r="AL75" s="49"/>
      <c r="AM75" s="49"/>
      <c r="AN75" s="49"/>
      <c r="AO75" s="49"/>
      <c r="AP75" s="49"/>
      <c r="AR75" s="50">
        <f t="shared" si="11"/>
        <v>0</v>
      </c>
      <c r="BA75" s="51" t="str">
        <f t="shared" si="12"/>
        <v/>
      </c>
      <c r="BB75" s="51" t="str">
        <f t="shared" si="13"/>
        <v/>
      </c>
      <c r="BC75" s="51" t="str">
        <f t="shared" si="14"/>
        <v/>
      </c>
      <c r="BD75" s="51" t="str">
        <f t="shared" si="15"/>
        <v/>
      </c>
      <c r="BE75" s="51" t="str">
        <f t="shared" si="16"/>
        <v/>
      </c>
      <c r="BF75" s="51" t="str">
        <f t="shared" si="17"/>
        <v/>
      </c>
      <c r="BG75" s="51" t="str">
        <f t="shared" si="18"/>
        <v/>
      </c>
      <c r="BH75" s="51" t="str">
        <f t="shared" si="19"/>
        <v/>
      </c>
      <c r="BI75" s="51" t="str">
        <f t="shared" si="20"/>
        <v/>
      </c>
      <c r="BJ75" s="51" t="str">
        <f t="shared" si="21"/>
        <v/>
      </c>
      <c r="BK75" s="51" t="str">
        <f t="shared" si="22"/>
        <v/>
      </c>
      <c r="BL75" s="51" t="str">
        <f t="shared" si="23"/>
        <v/>
      </c>
      <c r="BM75" s="51" t="str">
        <f t="shared" si="24"/>
        <v/>
      </c>
      <c r="BN75" s="51" t="str">
        <f t="shared" si="24"/>
        <v/>
      </c>
      <c r="BO75" s="51" t="str">
        <f t="shared" si="24"/>
        <v/>
      </c>
      <c r="BP75" s="51" t="str">
        <f t="shared" si="24"/>
        <v/>
      </c>
      <c r="BQ75" s="51" t="str">
        <f t="shared" si="24"/>
        <v/>
      </c>
      <c r="BR75" s="51" t="str">
        <f t="shared" si="24"/>
        <v/>
      </c>
    </row>
    <row r="76" spans="2:70" ht="15" customHeight="1" x14ac:dyDescent="0.15">
      <c r="B76" s="47">
        <v>49</v>
      </c>
      <c r="C76" s="83"/>
      <c r="D76" s="84"/>
      <c r="E76" s="84"/>
      <c r="F76" s="84"/>
      <c r="G76" s="84"/>
      <c r="H76" s="84"/>
      <c r="I76" s="85"/>
      <c r="J76" s="48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  <c r="AA76" s="49"/>
      <c r="AB76" s="49"/>
      <c r="AC76" s="49"/>
      <c r="AD76" s="49"/>
      <c r="AE76" s="49"/>
      <c r="AF76" s="49"/>
      <c r="AG76" s="49"/>
      <c r="AH76" s="49"/>
      <c r="AI76" s="49"/>
      <c r="AJ76" s="49"/>
      <c r="AK76" s="49"/>
      <c r="AL76" s="49"/>
      <c r="AM76" s="49"/>
      <c r="AN76" s="49"/>
      <c r="AO76" s="49"/>
      <c r="AP76" s="49"/>
      <c r="AR76" s="50">
        <f t="shared" si="11"/>
        <v>0</v>
      </c>
      <c r="BA76" s="51" t="str">
        <f t="shared" si="12"/>
        <v/>
      </c>
      <c r="BB76" s="51" t="str">
        <f t="shared" si="13"/>
        <v/>
      </c>
      <c r="BC76" s="51" t="str">
        <f t="shared" si="14"/>
        <v/>
      </c>
      <c r="BD76" s="51" t="str">
        <f t="shared" si="15"/>
        <v/>
      </c>
      <c r="BE76" s="51" t="str">
        <f t="shared" si="16"/>
        <v/>
      </c>
      <c r="BF76" s="51" t="str">
        <f t="shared" si="17"/>
        <v/>
      </c>
      <c r="BG76" s="51" t="str">
        <f t="shared" si="18"/>
        <v/>
      </c>
      <c r="BH76" s="51" t="str">
        <f t="shared" si="19"/>
        <v/>
      </c>
      <c r="BI76" s="51" t="str">
        <f t="shared" si="20"/>
        <v/>
      </c>
      <c r="BJ76" s="51" t="str">
        <f t="shared" si="21"/>
        <v/>
      </c>
      <c r="BK76" s="51" t="str">
        <f t="shared" si="22"/>
        <v/>
      </c>
      <c r="BL76" s="51" t="str">
        <f t="shared" si="23"/>
        <v/>
      </c>
      <c r="BM76" s="51" t="str">
        <f t="shared" si="24"/>
        <v/>
      </c>
      <c r="BN76" s="51" t="str">
        <f t="shared" si="24"/>
        <v/>
      </c>
      <c r="BO76" s="51" t="str">
        <f t="shared" si="24"/>
        <v/>
      </c>
      <c r="BP76" s="51" t="str">
        <f t="shared" si="24"/>
        <v/>
      </c>
      <c r="BQ76" s="51" t="str">
        <f t="shared" si="24"/>
        <v/>
      </c>
      <c r="BR76" s="51" t="str">
        <f t="shared" si="24"/>
        <v/>
      </c>
    </row>
    <row r="77" spans="2:70" ht="15" customHeight="1" x14ac:dyDescent="0.15">
      <c r="B77" s="47">
        <v>50</v>
      </c>
      <c r="C77" s="83"/>
      <c r="D77" s="84"/>
      <c r="E77" s="84"/>
      <c r="F77" s="84"/>
      <c r="G77" s="84"/>
      <c r="H77" s="84"/>
      <c r="I77" s="85"/>
      <c r="J77" s="48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49"/>
      <c r="AK77" s="49"/>
      <c r="AL77" s="49"/>
      <c r="AM77" s="49"/>
      <c r="AN77" s="49"/>
      <c r="AO77" s="49"/>
      <c r="AP77" s="49"/>
      <c r="AR77" s="50">
        <f t="shared" si="11"/>
        <v>0</v>
      </c>
      <c r="BA77" s="51" t="str">
        <f t="shared" si="12"/>
        <v/>
      </c>
      <c r="BB77" s="51" t="str">
        <f t="shared" si="13"/>
        <v/>
      </c>
      <c r="BC77" s="51" t="str">
        <f t="shared" si="14"/>
        <v/>
      </c>
      <c r="BD77" s="51" t="str">
        <f t="shared" si="15"/>
        <v/>
      </c>
      <c r="BE77" s="51" t="str">
        <f t="shared" si="16"/>
        <v/>
      </c>
      <c r="BF77" s="51" t="str">
        <f t="shared" si="17"/>
        <v/>
      </c>
      <c r="BG77" s="51" t="str">
        <f t="shared" si="18"/>
        <v/>
      </c>
      <c r="BH77" s="51" t="str">
        <f t="shared" si="19"/>
        <v/>
      </c>
      <c r="BI77" s="51" t="str">
        <f t="shared" si="20"/>
        <v/>
      </c>
      <c r="BJ77" s="51" t="str">
        <f t="shared" si="21"/>
        <v/>
      </c>
      <c r="BK77" s="51" t="str">
        <f t="shared" si="22"/>
        <v/>
      </c>
      <c r="BL77" s="51" t="str">
        <f t="shared" si="23"/>
        <v/>
      </c>
      <c r="BM77" s="51" t="str">
        <f t="shared" si="24"/>
        <v/>
      </c>
      <c r="BN77" s="51" t="str">
        <f t="shared" si="24"/>
        <v/>
      </c>
      <c r="BO77" s="51" t="str">
        <f t="shared" si="24"/>
        <v/>
      </c>
      <c r="BP77" s="51" t="str">
        <f t="shared" si="24"/>
        <v/>
      </c>
      <c r="BQ77" s="51" t="str">
        <f t="shared" si="24"/>
        <v/>
      </c>
      <c r="BR77" s="51" t="str">
        <f t="shared" si="24"/>
        <v/>
      </c>
    </row>
    <row r="78" spans="2:70" ht="15" customHeight="1" x14ac:dyDescent="0.15">
      <c r="B78" s="47">
        <v>51</v>
      </c>
      <c r="C78" s="83"/>
      <c r="D78" s="84"/>
      <c r="E78" s="84"/>
      <c r="F78" s="84"/>
      <c r="G78" s="84"/>
      <c r="H78" s="84"/>
      <c r="I78" s="85"/>
      <c r="J78" s="48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49"/>
      <c r="Z78" s="49"/>
      <c r="AA78" s="49"/>
      <c r="AB78" s="49"/>
      <c r="AC78" s="49"/>
      <c r="AD78" s="49"/>
      <c r="AE78" s="49"/>
      <c r="AF78" s="49"/>
      <c r="AG78" s="49"/>
      <c r="AH78" s="49"/>
      <c r="AI78" s="49"/>
      <c r="AJ78" s="49"/>
      <c r="AK78" s="49"/>
      <c r="AL78" s="49"/>
      <c r="AM78" s="49"/>
      <c r="AN78" s="49"/>
      <c r="AO78" s="49"/>
      <c r="AP78" s="49"/>
      <c r="AR78" s="50">
        <f t="shared" si="11"/>
        <v>0</v>
      </c>
      <c r="BA78" s="51" t="str">
        <f t="shared" si="12"/>
        <v/>
      </c>
      <c r="BB78" s="51" t="str">
        <f t="shared" si="13"/>
        <v/>
      </c>
      <c r="BC78" s="51" t="str">
        <f t="shared" si="14"/>
        <v/>
      </c>
      <c r="BD78" s="51" t="str">
        <f t="shared" si="15"/>
        <v/>
      </c>
      <c r="BE78" s="51" t="str">
        <f t="shared" si="16"/>
        <v/>
      </c>
      <c r="BF78" s="51" t="str">
        <f t="shared" si="17"/>
        <v/>
      </c>
      <c r="BG78" s="51" t="str">
        <f t="shared" si="18"/>
        <v/>
      </c>
      <c r="BH78" s="51" t="str">
        <f t="shared" si="19"/>
        <v/>
      </c>
      <c r="BI78" s="51" t="str">
        <f t="shared" si="20"/>
        <v/>
      </c>
      <c r="BJ78" s="51" t="str">
        <f t="shared" si="21"/>
        <v/>
      </c>
      <c r="BK78" s="51" t="str">
        <f t="shared" si="22"/>
        <v/>
      </c>
      <c r="BL78" s="51" t="str">
        <f t="shared" si="23"/>
        <v/>
      </c>
      <c r="BM78" s="51" t="str">
        <f t="shared" si="24"/>
        <v/>
      </c>
      <c r="BN78" s="51" t="str">
        <f t="shared" si="24"/>
        <v/>
      </c>
      <c r="BO78" s="51" t="str">
        <f t="shared" si="24"/>
        <v/>
      </c>
      <c r="BP78" s="51" t="str">
        <f t="shared" si="24"/>
        <v/>
      </c>
      <c r="BQ78" s="51" t="str">
        <f t="shared" si="24"/>
        <v/>
      </c>
      <c r="BR78" s="51" t="str">
        <f t="shared" si="24"/>
        <v/>
      </c>
    </row>
    <row r="79" spans="2:70" ht="15" customHeight="1" x14ac:dyDescent="0.15">
      <c r="B79" s="47">
        <v>52</v>
      </c>
      <c r="C79" s="83"/>
      <c r="D79" s="84"/>
      <c r="E79" s="84"/>
      <c r="F79" s="84"/>
      <c r="G79" s="84"/>
      <c r="H79" s="84"/>
      <c r="I79" s="85"/>
      <c r="J79" s="48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  <c r="AA79" s="49"/>
      <c r="AB79" s="49"/>
      <c r="AC79" s="49"/>
      <c r="AD79" s="49"/>
      <c r="AE79" s="49"/>
      <c r="AF79" s="49"/>
      <c r="AG79" s="49"/>
      <c r="AH79" s="49"/>
      <c r="AI79" s="49"/>
      <c r="AJ79" s="49"/>
      <c r="AK79" s="49"/>
      <c r="AL79" s="49"/>
      <c r="AM79" s="49"/>
      <c r="AN79" s="49"/>
      <c r="AO79" s="49"/>
      <c r="AP79" s="49"/>
      <c r="AR79" s="50">
        <f t="shared" si="11"/>
        <v>0</v>
      </c>
      <c r="BA79" s="51" t="str">
        <f t="shared" si="12"/>
        <v/>
      </c>
      <c r="BB79" s="51" t="str">
        <f t="shared" si="13"/>
        <v/>
      </c>
      <c r="BC79" s="51" t="str">
        <f t="shared" si="14"/>
        <v/>
      </c>
      <c r="BD79" s="51" t="str">
        <f t="shared" si="15"/>
        <v/>
      </c>
      <c r="BE79" s="51" t="str">
        <f t="shared" si="16"/>
        <v/>
      </c>
      <c r="BF79" s="51" t="str">
        <f t="shared" si="17"/>
        <v/>
      </c>
      <c r="BG79" s="51" t="str">
        <f t="shared" si="18"/>
        <v/>
      </c>
      <c r="BH79" s="51" t="str">
        <f t="shared" si="19"/>
        <v/>
      </c>
      <c r="BI79" s="51" t="str">
        <f t="shared" si="20"/>
        <v/>
      </c>
      <c r="BJ79" s="51" t="str">
        <f t="shared" si="21"/>
        <v/>
      </c>
      <c r="BK79" s="51" t="str">
        <f t="shared" si="22"/>
        <v/>
      </c>
      <c r="BL79" s="51" t="str">
        <f t="shared" si="23"/>
        <v/>
      </c>
      <c r="BM79" s="51" t="str">
        <f t="shared" si="24"/>
        <v/>
      </c>
      <c r="BN79" s="51" t="str">
        <f t="shared" si="24"/>
        <v/>
      </c>
      <c r="BO79" s="51" t="str">
        <f t="shared" si="24"/>
        <v/>
      </c>
      <c r="BP79" s="51" t="str">
        <f t="shared" si="24"/>
        <v/>
      </c>
      <c r="BQ79" s="51" t="str">
        <f t="shared" si="24"/>
        <v/>
      </c>
      <c r="BR79" s="51" t="str">
        <f t="shared" si="24"/>
        <v/>
      </c>
    </row>
    <row r="80" spans="2:70" ht="15" customHeight="1" x14ac:dyDescent="0.15">
      <c r="B80" s="47">
        <v>53</v>
      </c>
      <c r="C80" s="83"/>
      <c r="D80" s="84"/>
      <c r="E80" s="84"/>
      <c r="F80" s="84"/>
      <c r="G80" s="84"/>
      <c r="H80" s="84"/>
      <c r="I80" s="85"/>
      <c r="J80" s="48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9"/>
      <c r="AA80" s="49"/>
      <c r="AB80" s="49"/>
      <c r="AC80" s="49"/>
      <c r="AD80" s="49"/>
      <c r="AE80" s="49"/>
      <c r="AF80" s="49"/>
      <c r="AG80" s="49"/>
      <c r="AH80" s="49"/>
      <c r="AI80" s="49"/>
      <c r="AJ80" s="49"/>
      <c r="AK80" s="49"/>
      <c r="AL80" s="49"/>
      <c r="AM80" s="49"/>
      <c r="AN80" s="49"/>
      <c r="AO80" s="49"/>
      <c r="AP80" s="49"/>
      <c r="AR80" s="50">
        <f t="shared" si="11"/>
        <v>0</v>
      </c>
      <c r="BA80" s="51" t="str">
        <f t="shared" si="12"/>
        <v/>
      </c>
      <c r="BB80" s="51" t="str">
        <f t="shared" si="13"/>
        <v/>
      </c>
      <c r="BC80" s="51" t="str">
        <f t="shared" si="14"/>
        <v/>
      </c>
      <c r="BD80" s="51" t="str">
        <f t="shared" si="15"/>
        <v/>
      </c>
      <c r="BE80" s="51" t="str">
        <f t="shared" si="16"/>
        <v/>
      </c>
      <c r="BF80" s="51" t="str">
        <f t="shared" si="17"/>
        <v/>
      </c>
      <c r="BG80" s="51" t="str">
        <f t="shared" si="18"/>
        <v/>
      </c>
      <c r="BH80" s="51" t="str">
        <f t="shared" si="19"/>
        <v/>
      </c>
      <c r="BI80" s="51" t="str">
        <f t="shared" si="20"/>
        <v/>
      </c>
      <c r="BJ80" s="51" t="str">
        <f t="shared" si="21"/>
        <v/>
      </c>
      <c r="BK80" s="51" t="str">
        <f t="shared" si="22"/>
        <v/>
      </c>
      <c r="BL80" s="51" t="str">
        <f t="shared" si="23"/>
        <v/>
      </c>
      <c r="BM80" s="51" t="str">
        <f t="shared" si="24"/>
        <v/>
      </c>
      <c r="BN80" s="51" t="str">
        <f t="shared" si="24"/>
        <v/>
      </c>
      <c r="BO80" s="51" t="str">
        <f t="shared" si="24"/>
        <v/>
      </c>
      <c r="BP80" s="51" t="str">
        <f t="shared" si="24"/>
        <v/>
      </c>
      <c r="BQ80" s="51" t="str">
        <f t="shared" si="24"/>
        <v/>
      </c>
      <c r="BR80" s="51" t="str">
        <f t="shared" si="24"/>
        <v/>
      </c>
    </row>
    <row r="81" spans="2:70" ht="15" customHeight="1" x14ac:dyDescent="0.15">
      <c r="B81" s="47">
        <v>54</v>
      </c>
      <c r="C81" s="83"/>
      <c r="D81" s="84"/>
      <c r="E81" s="84"/>
      <c r="F81" s="84"/>
      <c r="G81" s="84"/>
      <c r="H81" s="84"/>
      <c r="I81" s="85"/>
      <c r="J81" s="48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  <c r="AA81" s="49"/>
      <c r="AB81" s="49"/>
      <c r="AC81" s="49"/>
      <c r="AD81" s="49"/>
      <c r="AE81" s="49"/>
      <c r="AF81" s="49"/>
      <c r="AG81" s="49"/>
      <c r="AH81" s="49"/>
      <c r="AI81" s="49"/>
      <c r="AJ81" s="49"/>
      <c r="AK81" s="49"/>
      <c r="AL81" s="49"/>
      <c r="AM81" s="49"/>
      <c r="AN81" s="49"/>
      <c r="AO81" s="49"/>
      <c r="AP81" s="49"/>
      <c r="AR81" s="50">
        <f t="shared" si="11"/>
        <v>0</v>
      </c>
      <c r="BA81" s="51" t="str">
        <f t="shared" si="12"/>
        <v/>
      </c>
      <c r="BB81" s="51" t="str">
        <f t="shared" si="13"/>
        <v/>
      </c>
      <c r="BC81" s="51" t="str">
        <f t="shared" si="14"/>
        <v/>
      </c>
      <c r="BD81" s="51" t="str">
        <f t="shared" si="15"/>
        <v/>
      </c>
      <c r="BE81" s="51" t="str">
        <f t="shared" si="16"/>
        <v/>
      </c>
      <c r="BF81" s="51" t="str">
        <f t="shared" si="17"/>
        <v/>
      </c>
      <c r="BG81" s="51" t="str">
        <f t="shared" si="18"/>
        <v/>
      </c>
      <c r="BH81" s="51" t="str">
        <f t="shared" si="19"/>
        <v/>
      </c>
      <c r="BI81" s="51" t="str">
        <f t="shared" si="20"/>
        <v/>
      </c>
      <c r="BJ81" s="51" t="str">
        <f t="shared" si="21"/>
        <v/>
      </c>
      <c r="BK81" s="51" t="str">
        <f t="shared" si="22"/>
        <v/>
      </c>
      <c r="BL81" s="51" t="str">
        <f t="shared" si="23"/>
        <v/>
      </c>
      <c r="BM81" s="51" t="str">
        <f t="shared" si="24"/>
        <v/>
      </c>
      <c r="BN81" s="51" t="str">
        <f t="shared" si="24"/>
        <v/>
      </c>
      <c r="BO81" s="51" t="str">
        <f t="shared" si="24"/>
        <v/>
      </c>
      <c r="BP81" s="51" t="str">
        <f t="shared" si="24"/>
        <v/>
      </c>
      <c r="BQ81" s="51" t="str">
        <f t="shared" si="24"/>
        <v/>
      </c>
      <c r="BR81" s="51" t="str">
        <f t="shared" si="24"/>
        <v/>
      </c>
    </row>
    <row r="82" spans="2:70" ht="15" customHeight="1" x14ac:dyDescent="0.15">
      <c r="B82" s="47">
        <v>55</v>
      </c>
      <c r="C82" s="83"/>
      <c r="D82" s="84"/>
      <c r="E82" s="84"/>
      <c r="F82" s="84"/>
      <c r="G82" s="84"/>
      <c r="H82" s="84"/>
      <c r="I82" s="85"/>
      <c r="J82" s="48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49"/>
      <c r="Z82" s="49"/>
      <c r="AA82" s="49"/>
      <c r="AB82" s="49"/>
      <c r="AC82" s="49"/>
      <c r="AD82" s="49"/>
      <c r="AE82" s="49"/>
      <c r="AF82" s="49"/>
      <c r="AG82" s="49"/>
      <c r="AH82" s="49"/>
      <c r="AI82" s="49"/>
      <c r="AJ82" s="49"/>
      <c r="AK82" s="49"/>
      <c r="AL82" s="49"/>
      <c r="AM82" s="49"/>
      <c r="AN82" s="49"/>
      <c r="AO82" s="49"/>
      <c r="AP82" s="49"/>
      <c r="AR82" s="50">
        <f t="shared" si="11"/>
        <v>0</v>
      </c>
      <c r="BA82" s="51" t="str">
        <f t="shared" si="12"/>
        <v/>
      </c>
      <c r="BB82" s="51" t="str">
        <f t="shared" si="13"/>
        <v/>
      </c>
      <c r="BC82" s="51" t="str">
        <f t="shared" si="14"/>
        <v/>
      </c>
      <c r="BD82" s="51" t="str">
        <f t="shared" si="15"/>
        <v/>
      </c>
      <c r="BE82" s="51" t="str">
        <f t="shared" si="16"/>
        <v/>
      </c>
      <c r="BF82" s="51" t="str">
        <f t="shared" si="17"/>
        <v/>
      </c>
      <c r="BG82" s="51" t="str">
        <f t="shared" si="18"/>
        <v/>
      </c>
      <c r="BH82" s="51" t="str">
        <f t="shared" si="19"/>
        <v/>
      </c>
      <c r="BI82" s="51" t="str">
        <f t="shared" si="20"/>
        <v/>
      </c>
      <c r="BJ82" s="51" t="str">
        <f t="shared" si="21"/>
        <v/>
      </c>
      <c r="BK82" s="51" t="str">
        <f t="shared" si="22"/>
        <v/>
      </c>
      <c r="BL82" s="51" t="str">
        <f t="shared" si="23"/>
        <v/>
      </c>
      <c r="BM82" s="51" t="str">
        <f t="shared" si="24"/>
        <v/>
      </c>
      <c r="BN82" s="51" t="str">
        <f t="shared" si="24"/>
        <v/>
      </c>
      <c r="BO82" s="51" t="str">
        <f t="shared" si="24"/>
        <v/>
      </c>
      <c r="BP82" s="51" t="str">
        <f t="shared" si="24"/>
        <v/>
      </c>
      <c r="BQ82" s="51" t="str">
        <f t="shared" si="24"/>
        <v/>
      </c>
      <c r="BR82" s="51" t="str">
        <f t="shared" si="24"/>
        <v/>
      </c>
    </row>
    <row r="83" spans="2:70" ht="15" customHeight="1" x14ac:dyDescent="0.15">
      <c r="B83" s="47">
        <v>56</v>
      </c>
      <c r="C83" s="83"/>
      <c r="D83" s="84"/>
      <c r="E83" s="84"/>
      <c r="F83" s="84"/>
      <c r="G83" s="84"/>
      <c r="H83" s="84"/>
      <c r="I83" s="85"/>
      <c r="J83" s="48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  <c r="Y83" s="49"/>
      <c r="Z83" s="49"/>
      <c r="AA83" s="49"/>
      <c r="AB83" s="49"/>
      <c r="AC83" s="49"/>
      <c r="AD83" s="49"/>
      <c r="AE83" s="49"/>
      <c r="AF83" s="49"/>
      <c r="AG83" s="49"/>
      <c r="AH83" s="49"/>
      <c r="AI83" s="49"/>
      <c r="AJ83" s="49"/>
      <c r="AK83" s="49"/>
      <c r="AL83" s="49"/>
      <c r="AM83" s="49"/>
      <c r="AN83" s="49"/>
      <c r="AO83" s="49"/>
      <c r="AP83" s="49"/>
      <c r="AR83" s="50">
        <f t="shared" si="11"/>
        <v>0</v>
      </c>
      <c r="BA83" s="51" t="str">
        <f t="shared" si="12"/>
        <v/>
      </c>
      <c r="BB83" s="51" t="str">
        <f t="shared" si="13"/>
        <v/>
      </c>
      <c r="BC83" s="51" t="str">
        <f t="shared" si="14"/>
        <v/>
      </c>
      <c r="BD83" s="51" t="str">
        <f t="shared" si="15"/>
        <v/>
      </c>
      <c r="BE83" s="51" t="str">
        <f t="shared" si="16"/>
        <v/>
      </c>
      <c r="BF83" s="51" t="str">
        <f t="shared" si="17"/>
        <v/>
      </c>
      <c r="BG83" s="51" t="str">
        <f t="shared" si="18"/>
        <v/>
      </c>
      <c r="BH83" s="51" t="str">
        <f t="shared" si="19"/>
        <v/>
      </c>
      <c r="BI83" s="51" t="str">
        <f t="shared" si="20"/>
        <v/>
      </c>
      <c r="BJ83" s="51" t="str">
        <f t="shared" si="21"/>
        <v/>
      </c>
      <c r="BK83" s="51" t="str">
        <f t="shared" si="22"/>
        <v/>
      </c>
      <c r="BL83" s="51" t="str">
        <f t="shared" si="23"/>
        <v/>
      </c>
      <c r="BM83" s="51" t="str">
        <f t="shared" si="24"/>
        <v/>
      </c>
      <c r="BN83" s="51" t="str">
        <f t="shared" si="24"/>
        <v/>
      </c>
      <c r="BO83" s="51" t="str">
        <f t="shared" si="24"/>
        <v/>
      </c>
      <c r="BP83" s="51" t="str">
        <f t="shared" si="24"/>
        <v/>
      </c>
      <c r="BQ83" s="51" t="str">
        <f t="shared" si="24"/>
        <v/>
      </c>
      <c r="BR83" s="51" t="str">
        <f t="shared" si="24"/>
        <v/>
      </c>
    </row>
    <row r="84" spans="2:70" ht="15" customHeight="1" x14ac:dyDescent="0.15">
      <c r="B84" s="47">
        <v>57</v>
      </c>
      <c r="C84" s="83"/>
      <c r="D84" s="84"/>
      <c r="E84" s="84"/>
      <c r="F84" s="84"/>
      <c r="G84" s="84"/>
      <c r="H84" s="84"/>
      <c r="I84" s="85"/>
      <c r="J84" s="48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49"/>
      <c r="X84" s="49"/>
      <c r="Y84" s="49"/>
      <c r="Z84" s="49"/>
      <c r="AA84" s="49"/>
      <c r="AB84" s="49"/>
      <c r="AC84" s="49"/>
      <c r="AD84" s="49"/>
      <c r="AE84" s="49"/>
      <c r="AF84" s="49"/>
      <c r="AG84" s="49"/>
      <c r="AH84" s="49"/>
      <c r="AI84" s="49"/>
      <c r="AJ84" s="49"/>
      <c r="AK84" s="49"/>
      <c r="AL84" s="49"/>
      <c r="AM84" s="49"/>
      <c r="AN84" s="49"/>
      <c r="AO84" s="49"/>
      <c r="AP84" s="49"/>
      <c r="AR84" s="50">
        <f t="shared" si="11"/>
        <v>0</v>
      </c>
      <c r="BA84" s="51" t="str">
        <f t="shared" si="12"/>
        <v/>
      </c>
      <c r="BB84" s="51" t="str">
        <f t="shared" si="13"/>
        <v/>
      </c>
      <c r="BC84" s="51" t="str">
        <f t="shared" si="14"/>
        <v/>
      </c>
      <c r="BD84" s="51" t="str">
        <f t="shared" si="15"/>
        <v/>
      </c>
      <c r="BE84" s="51" t="str">
        <f t="shared" si="16"/>
        <v/>
      </c>
      <c r="BF84" s="51" t="str">
        <f t="shared" si="17"/>
        <v/>
      </c>
      <c r="BG84" s="51" t="str">
        <f t="shared" si="18"/>
        <v/>
      </c>
      <c r="BH84" s="51" t="str">
        <f t="shared" si="19"/>
        <v/>
      </c>
      <c r="BI84" s="51" t="str">
        <f t="shared" si="20"/>
        <v/>
      </c>
      <c r="BJ84" s="51" t="str">
        <f t="shared" si="21"/>
        <v/>
      </c>
      <c r="BK84" s="51" t="str">
        <f t="shared" si="22"/>
        <v/>
      </c>
      <c r="BL84" s="51" t="str">
        <f t="shared" si="23"/>
        <v/>
      </c>
      <c r="BM84" s="51" t="str">
        <f t="shared" si="24"/>
        <v/>
      </c>
      <c r="BN84" s="51" t="str">
        <f t="shared" si="24"/>
        <v/>
      </c>
      <c r="BO84" s="51" t="str">
        <f t="shared" si="24"/>
        <v/>
      </c>
      <c r="BP84" s="51" t="str">
        <f t="shared" si="24"/>
        <v/>
      </c>
      <c r="BQ84" s="51" t="str">
        <f t="shared" si="24"/>
        <v/>
      </c>
      <c r="BR84" s="51" t="str">
        <f t="shared" si="24"/>
        <v/>
      </c>
    </row>
    <row r="85" spans="2:70" ht="15" customHeight="1" x14ac:dyDescent="0.15">
      <c r="B85" s="47">
        <v>58</v>
      </c>
      <c r="C85" s="83"/>
      <c r="D85" s="84"/>
      <c r="E85" s="84"/>
      <c r="F85" s="84"/>
      <c r="G85" s="84"/>
      <c r="H85" s="84"/>
      <c r="I85" s="85"/>
      <c r="J85" s="48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  <c r="X85" s="49"/>
      <c r="Y85" s="49"/>
      <c r="Z85" s="49"/>
      <c r="AA85" s="49"/>
      <c r="AB85" s="49"/>
      <c r="AC85" s="49"/>
      <c r="AD85" s="49"/>
      <c r="AE85" s="49"/>
      <c r="AF85" s="49"/>
      <c r="AG85" s="49"/>
      <c r="AH85" s="49"/>
      <c r="AI85" s="49"/>
      <c r="AJ85" s="49"/>
      <c r="AK85" s="49"/>
      <c r="AL85" s="49"/>
      <c r="AM85" s="49"/>
      <c r="AN85" s="49"/>
      <c r="AO85" s="49"/>
      <c r="AP85" s="49"/>
      <c r="AR85" s="50">
        <f t="shared" si="11"/>
        <v>0</v>
      </c>
      <c r="BA85" s="51" t="str">
        <f t="shared" si="12"/>
        <v/>
      </c>
      <c r="BB85" s="51" t="str">
        <f t="shared" si="13"/>
        <v/>
      </c>
      <c r="BC85" s="51" t="str">
        <f t="shared" si="14"/>
        <v/>
      </c>
      <c r="BD85" s="51" t="str">
        <f t="shared" si="15"/>
        <v/>
      </c>
      <c r="BE85" s="51" t="str">
        <f t="shared" si="16"/>
        <v/>
      </c>
      <c r="BF85" s="51" t="str">
        <f t="shared" si="17"/>
        <v/>
      </c>
      <c r="BG85" s="51" t="str">
        <f t="shared" si="18"/>
        <v/>
      </c>
      <c r="BH85" s="51" t="str">
        <f t="shared" si="19"/>
        <v/>
      </c>
      <c r="BI85" s="51" t="str">
        <f t="shared" si="20"/>
        <v/>
      </c>
      <c r="BJ85" s="51" t="str">
        <f t="shared" si="21"/>
        <v/>
      </c>
      <c r="BK85" s="51" t="str">
        <f t="shared" si="22"/>
        <v/>
      </c>
      <c r="BL85" s="51" t="str">
        <f t="shared" si="23"/>
        <v/>
      </c>
      <c r="BM85" s="51" t="str">
        <f t="shared" si="24"/>
        <v/>
      </c>
      <c r="BN85" s="51" t="str">
        <f t="shared" si="24"/>
        <v/>
      </c>
      <c r="BO85" s="51" t="str">
        <f t="shared" si="24"/>
        <v/>
      </c>
      <c r="BP85" s="51" t="str">
        <f t="shared" si="24"/>
        <v/>
      </c>
      <c r="BQ85" s="51" t="str">
        <f t="shared" si="24"/>
        <v/>
      </c>
      <c r="BR85" s="51" t="str">
        <f t="shared" si="24"/>
        <v/>
      </c>
    </row>
    <row r="86" spans="2:70" ht="15" customHeight="1" x14ac:dyDescent="0.15">
      <c r="B86" s="47">
        <v>59</v>
      </c>
      <c r="C86" s="83"/>
      <c r="D86" s="84"/>
      <c r="E86" s="84"/>
      <c r="F86" s="84"/>
      <c r="G86" s="84"/>
      <c r="H86" s="84"/>
      <c r="I86" s="85"/>
      <c r="J86" s="48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  <c r="W86" s="49"/>
      <c r="X86" s="49"/>
      <c r="Y86" s="49"/>
      <c r="Z86" s="49"/>
      <c r="AA86" s="49"/>
      <c r="AB86" s="49"/>
      <c r="AC86" s="49"/>
      <c r="AD86" s="49"/>
      <c r="AE86" s="49"/>
      <c r="AF86" s="49"/>
      <c r="AG86" s="49"/>
      <c r="AH86" s="49"/>
      <c r="AI86" s="49"/>
      <c r="AJ86" s="49"/>
      <c r="AK86" s="49"/>
      <c r="AL86" s="49"/>
      <c r="AM86" s="49"/>
      <c r="AN86" s="49"/>
      <c r="AO86" s="49"/>
      <c r="AP86" s="49"/>
      <c r="AR86" s="50">
        <f t="shared" si="11"/>
        <v>0</v>
      </c>
      <c r="BA86" s="51" t="str">
        <f t="shared" si="12"/>
        <v/>
      </c>
      <c r="BB86" s="51" t="str">
        <f t="shared" si="13"/>
        <v/>
      </c>
      <c r="BC86" s="51" t="str">
        <f t="shared" si="14"/>
        <v/>
      </c>
      <c r="BD86" s="51" t="str">
        <f t="shared" si="15"/>
        <v/>
      </c>
      <c r="BE86" s="51" t="str">
        <f t="shared" si="16"/>
        <v/>
      </c>
      <c r="BF86" s="51" t="str">
        <f t="shared" si="17"/>
        <v/>
      </c>
      <c r="BG86" s="51" t="str">
        <f t="shared" si="18"/>
        <v/>
      </c>
      <c r="BH86" s="51" t="str">
        <f t="shared" si="19"/>
        <v/>
      </c>
      <c r="BI86" s="51" t="str">
        <f t="shared" si="20"/>
        <v/>
      </c>
      <c r="BJ86" s="51" t="str">
        <f t="shared" si="21"/>
        <v/>
      </c>
      <c r="BK86" s="51" t="str">
        <f t="shared" si="22"/>
        <v/>
      </c>
      <c r="BL86" s="51" t="str">
        <f t="shared" si="23"/>
        <v/>
      </c>
      <c r="BM86" s="51" t="str">
        <f t="shared" si="24"/>
        <v/>
      </c>
      <c r="BN86" s="51" t="str">
        <f t="shared" si="24"/>
        <v/>
      </c>
      <c r="BO86" s="51" t="str">
        <f t="shared" si="24"/>
        <v/>
      </c>
      <c r="BP86" s="51" t="str">
        <f t="shared" ref="BM86:BR128" si="25">IF($K86=BP$27,IF(COUNTIF($L86:$AP86,$B$8)&gt;0,1,""),"")</f>
        <v/>
      </c>
      <c r="BQ86" s="51" t="str">
        <f t="shared" si="25"/>
        <v/>
      </c>
      <c r="BR86" s="51" t="str">
        <f t="shared" si="25"/>
        <v/>
      </c>
    </row>
    <row r="87" spans="2:70" ht="15" customHeight="1" x14ac:dyDescent="0.15">
      <c r="B87" s="47">
        <v>60</v>
      </c>
      <c r="C87" s="83"/>
      <c r="D87" s="84"/>
      <c r="E87" s="84"/>
      <c r="F87" s="84"/>
      <c r="G87" s="84"/>
      <c r="H87" s="84"/>
      <c r="I87" s="85"/>
      <c r="J87" s="48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  <c r="W87" s="49"/>
      <c r="X87" s="49"/>
      <c r="Y87" s="49"/>
      <c r="Z87" s="49"/>
      <c r="AA87" s="49"/>
      <c r="AB87" s="49"/>
      <c r="AC87" s="49"/>
      <c r="AD87" s="49"/>
      <c r="AE87" s="49"/>
      <c r="AF87" s="49"/>
      <c r="AG87" s="49"/>
      <c r="AH87" s="49"/>
      <c r="AI87" s="49"/>
      <c r="AJ87" s="49"/>
      <c r="AK87" s="49"/>
      <c r="AL87" s="49"/>
      <c r="AM87" s="49"/>
      <c r="AN87" s="49"/>
      <c r="AO87" s="49"/>
      <c r="AP87" s="49"/>
      <c r="AR87" s="50">
        <f t="shared" si="11"/>
        <v>0</v>
      </c>
      <c r="BA87" s="51" t="str">
        <f t="shared" si="12"/>
        <v/>
      </c>
      <c r="BB87" s="51" t="str">
        <f t="shared" si="13"/>
        <v/>
      </c>
      <c r="BC87" s="51" t="str">
        <f t="shared" si="14"/>
        <v/>
      </c>
      <c r="BD87" s="51" t="str">
        <f t="shared" si="15"/>
        <v/>
      </c>
      <c r="BE87" s="51" t="str">
        <f t="shared" si="16"/>
        <v/>
      </c>
      <c r="BF87" s="51" t="str">
        <f t="shared" si="17"/>
        <v/>
      </c>
      <c r="BG87" s="51" t="str">
        <f t="shared" si="18"/>
        <v/>
      </c>
      <c r="BH87" s="51" t="str">
        <f t="shared" si="19"/>
        <v/>
      </c>
      <c r="BI87" s="51" t="str">
        <f t="shared" si="20"/>
        <v/>
      </c>
      <c r="BJ87" s="51" t="str">
        <f t="shared" si="21"/>
        <v/>
      </c>
      <c r="BK87" s="51" t="str">
        <f t="shared" si="22"/>
        <v/>
      </c>
      <c r="BL87" s="51" t="str">
        <f t="shared" si="23"/>
        <v/>
      </c>
      <c r="BM87" s="51" t="str">
        <f t="shared" si="25"/>
        <v/>
      </c>
      <c r="BN87" s="51" t="str">
        <f t="shared" si="25"/>
        <v/>
      </c>
      <c r="BO87" s="51" t="str">
        <f t="shared" si="25"/>
        <v/>
      </c>
      <c r="BP87" s="51" t="str">
        <f t="shared" si="25"/>
        <v/>
      </c>
      <c r="BQ87" s="51" t="str">
        <f t="shared" si="25"/>
        <v/>
      </c>
      <c r="BR87" s="51" t="str">
        <f t="shared" si="25"/>
        <v/>
      </c>
    </row>
    <row r="88" spans="2:70" ht="15" customHeight="1" x14ac:dyDescent="0.15">
      <c r="B88" s="47">
        <v>61</v>
      </c>
      <c r="C88" s="83"/>
      <c r="D88" s="84"/>
      <c r="E88" s="84"/>
      <c r="F88" s="84"/>
      <c r="G88" s="84"/>
      <c r="H88" s="84"/>
      <c r="I88" s="85"/>
      <c r="J88" s="48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49"/>
      <c r="Z88" s="49"/>
      <c r="AA88" s="49"/>
      <c r="AB88" s="49"/>
      <c r="AC88" s="49"/>
      <c r="AD88" s="49"/>
      <c r="AE88" s="49"/>
      <c r="AF88" s="49"/>
      <c r="AG88" s="49"/>
      <c r="AH88" s="49"/>
      <c r="AI88" s="49"/>
      <c r="AJ88" s="49"/>
      <c r="AK88" s="49"/>
      <c r="AL88" s="49"/>
      <c r="AM88" s="49"/>
      <c r="AN88" s="49"/>
      <c r="AO88" s="49"/>
      <c r="AP88" s="49"/>
      <c r="AR88" s="50">
        <f t="shared" si="11"/>
        <v>0</v>
      </c>
      <c r="BA88" s="51" t="str">
        <f t="shared" si="12"/>
        <v/>
      </c>
      <c r="BB88" s="51" t="str">
        <f t="shared" si="13"/>
        <v/>
      </c>
      <c r="BC88" s="51" t="str">
        <f t="shared" si="14"/>
        <v/>
      </c>
      <c r="BD88" s="51" t="str">
        <f t="shared" si="15"/>
        <v/>
      </c>
      <c r="BE88" s="51" t="str">
        <f t="shared" si="16"/>
        <v/>
      </c>
      <c r="BF88" s="51" t="str">
        <f t="shared" si="17"/>
        <v/>
      </c>
      <c r="BG88" s="51" t="str">
        <f t="shared" si="18"/>
        <v/>
      </c>
      <c r="BH88" s="51" t="str">
        <f t="shared" si="19"/>
        <v/>
      </c>
      <c r="BI88" s="51" t="str">
        <f t="shared" si="20"/>
        <v/>
      </c>
      <c r="BJ88" s="51" t="str">
        <f t="shared" si="21"/>
        <v/>
      </c>
      <c r="BK88" s="51" t="str">
        <f t="shared" si="22"/>
        <v/>
      </c>
      <c r="BL88" s="51" t="str">
        <f t="shared" si="23"/>
        <v/>
      </c>
      <c r="BM88" s="51" t="str">
        <f t="shared" si="25"/>
        <v/>
      </c>
      <c r="BN88" s="51" t="str">
        <f t="shared" si="25"/>
        <v/>
      </c>
      <c r="BO88" s="51" t="str">
        <f t="shared" si="25"/>
        <v/>
      </c>
      <c r="BP88" s="51" t="str">
        <f t="shared" si="25"/>
        <v/>
      </c>
      <c r="BQ88" s="51" t="str">
        <f t="shared" si="25"/>
        <v/>
      </c>
      <c r="BR88" s="51" t="str">
        <f t="shared" si="25"/>
        <v/>
      </c>
    </row>
    <row r="89" spans="2:70" ht="15" customHeight="1" x14ac:dyDescent="0.15">
      <c r="B89" s="47">
        <v>62</v>
      </c>
      <c r="C89" s="83"/>
      <c r="D89" s="84"/>
      <c r="E89" s="84"/>
      <c r="F89" s="84"/>
      <c r="G89" s="84"/>
      <c r="H89" s="84"/>
      <c r="I89" s="85"/>
      <c r="J89" s="48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49"/>
      <c r="Z89" s="49"/>
      <c r="AA89" s="49"/>
      <c r="AB89" s="49"/>
      <c r="AC89" s="49"/>
      <c r="AD89" s="49"/>
      <c r="AE89" s="49"/>
      <c r="AF89" s="49"/>
      <c r="AG89" s="49"/>
      <c r="AH89" s="49"/>
      <c r="AI89" s="49"/>
      <c r="AJ89" s="49"/>
      <c r="AK89" s="49"/>
      <c r="AL89" s="49"/>
      <c r="AM89" s="49"/>
      <c r="AN89" s="49"/>
      <c r="AO89" s="49"/>
      <c r="AP89" s="49"/>
      <c r="AR89" s="50">
        <f t="shared" si="11"/>
        <v>0</v>
      </c>
      <c r="BA89" s="51" t="str">
        <f t="shared" si="12"/>
        <v/>
      </c>
      <c r="BB89" s="51" t="str">
        <f t="shared" si="13"/>
        <v/>
      </c>
      <c r="BC89" s="51" t="str">
        <f t="shared" si="14"/>
        <v/>
      </c>
      <c r="BD89" s="51" t="str">
        <f t="shared" si="15"/>
        <v/>
      </c>
      <c r="BE89" s="51" t="str">
        <f t="shared" si="16"/>
        <v/>
      </c>
      <c r="BF89" s="51" t="str">
        <f t="shared" si="17"/>
        <v/>
      </c>
      <c r="BG89" s="51" t="str">
        <f t="shared" si="18"/>
        <v/>
      </c>
      <c r="BH89" s="51" t="str">
        <f t="shared" si="19"/>
        <v/>
      </c>
      <c r="BI89" s="51" t="str">
        <f t="shared" si="20"/>
        <v/>
      </c>
      <c r="BJ89" s="51" t="str">
        <f t="shared" si="21"/>
        <v/>
      </c>
      <c r="BK89" s="51" t="str">
        <f t="shared" si="22"/>
        <v/>
      </c>
      <c r="BL89" s="51" t="str">
        <f t="shared" si="23"/>
        <v/>
      </c>
      <c r="BM89" s="51" t="str">
        <f t="shared" si="25"/>
        <v/>
      </c>
      <c r="BN89" s="51" t="str">
        <f t="shared" si="25"/>
        <v/>
      </c>
      <c r="BO89" s="51" t="str">
        <f t="shared" si="25"/>
        <v/>
      </c>
      <c r="BP89" s="51" t="str">
        <f t="shared" si="25"/>
        <v/>
      </c>
      <c r="BQ89" s="51" t="str">
        <f t="shared" si="25"/>
        <v/>
      </c>
      <c r="BR89" s="51" t="str">
        <f t="shared" si="25"/>
        <v/>
      </c>
    </row>
    <row r="90" spans="2:70" ht="15" customHeight="1" x14ac:dyDescent="0.15">
      <c r="B90" s="47">
        <v>63</v>
      </c>
      <c r="C90" s="83"/>
      <c r="D90" s="84"/>
      <c r="E90" s="84"/>
      <c r="F90" s="84"/>
      <c r="G90" s="84"/>
      <c r="H90" s="84"/>
      <c r="I90" s="85"/>
      <c r="J90" s="48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49"/>
      <c r="Z90" s="49"/>
      <c r="AA90" s="49"/>
      <c r="AB90" s="49"/>
      <c r="AC90" s="49"/>
      <c r="AD90" s="49"/>
      <c r="AE90" s="49"/>
      <c r="AF90" s="49"/>
      <c r="AG90" s="49"/>
      <c r="AH90" s="49"/>
      <c r="AI90" s="49"/>
      <c r="AJ90" s="49"/>
      <c r="AK90" s="49"/>
      <c r="AL90" s="49"/>
      <c r="AM90" s="49"/>
      <c r="AN90" s="49"/>
      <c r="AO90" s="49"/>
      <c r="AP90" s="49"/>
      <c r="AR90" s="50">
        <f t="shared" si="11"/>
        <v>0</v>
      </c>
      <c r="BA90" s="51" t="str">
        <f t="shared" si="12"/>
        <v/>
      </c>
      <c r="BB90" s="51" t="str">
        <f t="shared" si="13"/>
        <v/>
      </c>
      <c r="BC90" s="51" t="str">
        <f t="shared" si="14"/>
        <v/>
      </c>
      <c r="BD90" s="51" t="str">
        <f t="shared" si="15"/>
        <v/>
      </c>
      <c r="BE90" s="51" t="str">
        <f t="shared" si="16"/>
        <v/>
      </c>
      <c r="BF90" s="51" t="str">
        <f t="shared" si="17"/>
        <v/>
      </c>
      <c r="BG90" s="51" t="str">
        <f t="shared" si="18"/>
        <v/>
      </c>
      <c r="BH90" s="51" t="str">
        <f t="shared" si="19"/>
        <v/>
      </c>
      <c r="BI90" s="51" t="str">
        <f t="shared" si="20"/>
        <v/>
      </c>
      <c r="BJ90" s="51" t="str">
        <f t="shared" si="21"/>
        <v/>
      </c>
      <c r="BK90" s="51" t="str">
        <f t="shared" si="22"/>
        <v/>
      </c>
      <c r="BL90" s="51" t="str">
        <f t="shared" si="23"/>
        <v/>
      </c>
      <c r="BM90" s="51" t="str">
        <f t="shared" si="25"/>
        <v/>
      </c>
      <c r="BN90" s="51" t="str">
        <f t="shared" si="25"/>
        <v/>
      </c>
      <c r="BO90" s="51" t="str">
        <f t="shared" si="25"/>
        <v/>
      </c>
      <c r="BP90" s="51" t="str">
        <f t="shared" si="25"/>
        <v/>
      </c>
      <c r="BQ90" s="51" t="str">
        <f t="shared" si="25"/>
        <v/>
      </c>
      <c r="BR90" s="51" t="str">
        <f t="shared" si="25"/>
        <v/>
      </c>
    </row>
    <row r="91" spans="2:70" ht="15" customHeight="1" x14ac:dyDescent="0.15">
      <c r="B91" s="47">
        <v>64</v>
      </c>
      <c r="C91" s="83"/>
      <c r="D91" s="84"/>
      <c r="E91" s="84"/>
      <c r="F91" s="84"/>
      <c r="G91" s="84"/>
      <c r="H91" s="84"/>
      <c r="I91" s="85"/>
      <c r="J91" s="48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49"/>
      <c r="Z91" s="49"/>
      <c r="AA91" s="49"/>
      <c r="AB91" s="49"/>
      <c r="AC91" s="49"/>
      <c r="AD91" s="49"/>
      <c r="AE91" s="49"/>
      <c r="AF91" s="49"/>
      <c r="AG91" s="49"/>
      <c r="AH91" s="49"/>
      <c r="AI91" s="49"/>
      <c r="AJ91" s="49"/>
      <c r="AK91" s="49"/>
      <c r="AL91" s="49"/>
      <c r="AM91" s="49"/>
      <c r="AN91" s="49"/>
      <c r="AO91" s="49"/>
      <c r="AP91" s="49"/>
      <c r="AR91" s="50">
        <f t="shared" si="11"/>
        <v>0</v>
      </c>
      <c r="BA91" s="51" t="str">
        <f t="shared" si="12"/>
        <v/>
      </c>
      <c r="BB91" s="51" t="str">
        <f t="shared" si="13"/>
        <v/>
      </c>
      <c r="BC91" s="51" t="str">
        <f t="shared" si="14"/>
        <v/>
      </c>
      <c r="BD91" s="51" t="str">
        <f t="shared" si="15"/>
        <v/>
      </c>
      <c r="BE91" s="51" t="str">
        <f t="shared" si="16"/>
        <v/>
      </c>
      <c r="BF91" s="51" t="str">
        <f t="shared" si="17"/>
        <v/>
      </c>
      <c r="BG91" s="51" t="str">
        <f t="shared" si="18"/>
        <v/>
      </c>
      <c r="BH91" s="51" t="str">
        <f t="shared" si="19"/>
        <v/>
      </c>
      <c r="BI91" s="51" t="str">
        <f t="shared" si="20"/>
        <v/>
      </c>
      <c r="BJ91" s="51" t="str">
        <f t="shared" si="21"/>
        <v/>
      </c>
      <c r="BK91" s="51" t="str">
        <f t="shared" si="22"/>
        <v/>
      </c>
      <c r="BL91" s="51" t="str">
        <f t="shared" si="23"/>
        <v/>
      </c>
      <c r="BM91" s="51" t="str">
        <f t="shared" si="25"/>
        <v/>
      </c>
      <c r="BN91" s="51" t="str">
        <f t="shared" si="25"/>
        <v/>
      </c>
      <c r="BO91" s="51" t="str">
        <f t="shared" si="25"/>
        <v/>
      </c>
      <c r="BP91" s="51" t="str">
        <f t="shared" si="25"/>
        <v/>
      </c>
      <c r="BQ91" s="51" t="str">
        <f t="shared" si="25"/>
        <v/>
      </c>
      <c r="BR91" s="51" t="str">
        <f t="shared" si="25"/>
        <v/>
      </c>
    </row>
    <row r="92" spans="2:70" ht="15" customHeight="1" x14ac:dyDescent="0.15">
      <c r="B92" s="47">
        <v>65</v>
      </c>
      <c r="C92" s="83"/>
      <c r="D92" s="84"/>
      <c r="E92" s="84"/>
      <c r="F92" s="84"/>
      <c r="G92" s="84"/>
      <c r="H92" s="84"/>
      <c r="I92" s="85"/>
      <c r="J92" s="48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49"/>
      <c r="Z92" s="49"/>
      <c r="AA92" s="49"/>
      <c r="AB92" s="49"/>
      <c r="AC92" s="49"/>
      <c r="AD92" s="49"/>
      <c r="AE92" s="49"/>
      <c r="AF92" s="49"/>
      <c r="AG92" s="49"/>
      <c r="AH92" s="49"/>
      <c r="AI92" s="49"/>
      <c r="AJ92" s="49"/>
      <c r="AK92" s="49"/>
      <c r="AL92" s="49"/>
      <c r="AM92" s="49"/>
      <c r="AN92" s="49"/>
      <c r="AO92" s="49"/>
      <c r="AP92" s="49"/>
      <c r="AR92" s="50">
        <f t="shared" si="11"/>
        <v>0</v>
      </c>
      <c r="BA92" s="51" t="str">
        <f t="shared" si="12"/>
        <v/>
      </c>
      <c r="BB92" s="51" t="str">
        <f t="shared" si="13"/>
        <v/>
      </c>
      <c r="BC92" s="51" t="str">
        <f t="shared" si="14"/>
        <v/>
      </c>
      <c r="BD92" s="51" t="str">
        <f t="shared" si="15"/>
        <v/>
      </c>
      <c r="BE92" s="51" t="str">
        <f t="shared" si="16"/>
        <v/>
      </c>
      <c r="BF92" s="51" t="str">
        <f t="shared" si="17"/>
        <v/>
      </c>
      <c r="BG92" s="51" t="str">
        <f t="shared" si="18"/>
        <v/>
      </c>
      <c r="BH92" s="51" t="str">
        <f t="shared" si="19"/>
        <v/>
      </c>
      <c r="BI92" s="51" t="str">
        <f t="shared" si="20"/>
        <v/>
      </c>
      <c r="BJ92" s="51" t="str">
        <f t="shared" si="21"/>
        <v/>
      </c>
      <c r="BK92" s="51" t="str">
        <f t="shared" si="22"/>
        <v/>
      </c>
      <c r="BL92" s="51" t="str">
        <f t="shared" si="23"/>
        <v/>
      </c>
      <c r="BM92" s="51" t="str">
        <f t="shared" si="25"/>
        <v/>
      </c>
      <c r="BN92" s="51" t="str">
        <f t="shared" si="25"/>
        <v/>
      </c>
      <c r="BO92" s="51" t="str">
        <f t="shared" si="25"/>
        <v/>
      </c>
      <c r="BP92" s="51" t="str">
        <f t="shared" si="25"/>
        <v/>
      </c>
      <c r="BQ92" s="51" t="str">
        <f t="shared" si="25"/>
        <v/>
      </c>
      <c r="BR92" s="51" t="str">
        <f t="shared" si="25"/>
        <v/>
      </c>
    </row>
    <row r="93" spans="2:70" ht="15" customHeight="1" x14ac:dyDescent="0.15">
      <c r="B93" s="47">
        <v>66</v>
      </c>
      <c r="C93" s="83"/>
      <c r="D93" s="84"/>
      <c r="E93" s="84"/>
      <c r="F93" s="84"/>
      <c r="G93" s="84"/>
      <c r="H93" s="84"/>
      <c r="I93" s="85"/>
      <c r="J93" s="48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  <c r="W93" s="49"/>
      <c r="X93" s="49"/>
      <c r="Y93" s="49"/>
      <c r="Z93" s="49"/>
      <c r="AA93" s="49"/>
      <c r="AB93" s="49"/>
      <c r="AC93" s="49"/>
      <c r="AD93" s="49"/>
      <c r="AE93" s="49"/>
      <c r="AF93" s="49"/>
      <c r="AG93" s="49"/>
      <c r="AH93" s="49"/>
      <c r="AI93" s="49"/>
      <c r="AJ93" s="49"/>
      <c r="AK93" s="49"/>
      <c r="AL93" s="49"/>
      <c r="AM93" s="49"/>
      <c r="AN93" s="49"/>
      <c r="AO93" s="49"/>
      <c r="AP93" s="49"/>
      <c r="AR93" s="50">
        <f t="shared" ref="AR93:AR156" si="26">COUNTA(L93:AP93)-COUNTIF(L93:AP93,$B$5)</f>
        <v>0</v>
      </c>
      <c r="BA93" s="51" t="str">
        <f t="shared" ref="BA93:BA156" si="27">IF($K93=BA$27,IF(SUM(BG93,BM93)=0,IF(COUNTIF($L93:$AP93,$B$6)&gt;0,1,""),""),"")</f>
        <v/>
      </c>
      <c r="BB93" s="51" t="str">
        <f t="shared" ref="BB93:BB156" si="28">IF($K93=BB$27,IF(SUM(BH93,BN93)=0,IF(COUNTIF($L93:$AP93,$B$6)&gt;0,1,""),""),"")</f>
        <v/>
      </c>
      <c r="BC93" s="51" t="str">
        <f t="shared" ref="BC93:BC156" si="29">IF($K93=BC$27,IF(SUM(BI93,BO93)=0,IF(COUNTIF($L93:$AP93,$B$6)&gt;0,1,""),""),"")</f>
        <v/>
      </c>
      <c r="BD93" s="51" t="str">
        <f t="shared" ref="BD93:BD156" si="30">IF($K93=BD$27,IF(SUM(BJ93,BP93)=0,IF(COUNTIF($L93:$AP93,$B$6)&gt;0,1,""),""),"")</f>
        <v/>
      </c>
      <c r="BE93" s="51" t="str">
        <f t="shared" ref="BE93:BE156" si="31">IF($K93=BE$27,IF(SUM(BK93,BQ93)=0,IF(COUNTIF($L93:$AP93,$B$6)&gt;0,1,""),""),"")</f>
        <v/>
      </c>
      <c r="BF93" s="51" t="str">
        <f t="shared" ref="BF93:BF156" si="32">IF($K93=BF$27,IF(SUM(BL93,BR93)=0,IF(COUNTIF($L93:$AP93,$B$6)&gt;0,1,""),""),"")</f>
        <v/>
      </c>
      <c r="BG93" s="51" t="str">
        <f t="shared" ref="BG93:BG156" si="33">IF($K93=BG$27,IF(BM93="",IF(COUNTIF($L93:$AP93,$B$7)&gt;0,1,""),""),"")</f>
        <v/>
      </c>
      <c r="BH93" s="51" t="str">
        <f t="shared" ref="BH93:BH156" si="34">IF($K93=BH$27,IF(BN93="",IF(COUNTIF($L93:$AP93,$B$7)&gt;0,1,""),""),"")</f>
        <v/>
      </c>
      <c r="BI93" s="51" t="str">
        <f t="shared" ref="BI93:BI156" si="35">IF($K93=BI$27,IF(BO93="",IF(COUNTIF($L93:$AP93,$B$7)&gt;0,1,""),""),"")</f>
        <v/>
      </c>
      <c r="BJ93" s="51" t="str">
        <f t="shared" ref="BJ93:BJ156" si="36">IF($K93=BJ$27,IF(BP93="",IF(COUNTIF($L93:$AP93,$B$7)&gt;0,1,""),""),"")</f>
        <v/>
      </c>
      <c r="BK93" s="51" t="str">
        <f t="shared" ref="BK93:BK156" si="37">IF($K93=BK$27,IF(BQ93="",IF(COUNTIF($L93:$AP93,$B$7)&gt;0,1,""),""),"")</f>
        <v/>
      </c>
      <c r="BL93" s="51" t="str">
        <f t="shared" ref="BL93:BL156" si="38">IF($K93=BL$27,IF(BR93="",IF(COUNTIF($L93:$AP93,$B$7)&gt;0,1,""),""),"")</f>
        <v/>
      </c>
      <c r="BM93" s="51" t="str">
        <f t="shared" si="25"/>
        <v/>
      </c>
      <c r="BN93" s="51" t="str">
        <f t="shared" si="25"/>
        <v/>
      </c>
      <c r="BO93" s="51" t="str">
        <f t="shared" si="25"/>
        <v/>
      </c>
      <c r="BP93" s="51" t="str">
        <f t="shared" si="25"/>
        <v/>
      </c>
      <c r="BQ93" s="51" t="str">
        <f t="shared" si="25"/>
        <v/>
      </c>
      <c r="BR93" s="51" t="str">
        <f t="shared" si="25"/>
        <v/>
      </c>
    </row>
    <row r="94" spans="2:70" ht="15" customHeight="1" x14ac:dyDescent="0.15">
      <c r="B94" s="47">
        <v>67</v>
      </c>
      <c r="C94" s="83"/>
      <c r="D94" s="84"/>
      <c r="E94" s="84"/>
      <c r="F94" s="84"/>
      <c r="G94" s="84"/>
      <c r="H94" s="84"/>
      <c r="I94" s="85"/>
      <c r="J94" s="48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49"/>
      <c r="V94" s="49"/>
      <c r="W94" s="49"/>
      <c r="X94" s="49"/>
      <c r="Y94" s="49"/>
      <c r="Z94" s="49"/>
      <c r="AA94" s="49"/>
      <c r="AB94" s="49"/>
      <c r="AC94" s="49"/>
      <c r="AD94" s="49"/>
      <c r="AE94" s="49"/>
      <c r="AF94" s="49"/>
      <c r="AG94" s="49"/>
      <c r="AH94" s="49"/>
      <c r="AI94" s="49"/>
      <c r="AJ94" s="49"/>
      <c r="AK94" s="49"/>
      <c r="AL94" s="49"/>
      <c r="AM94" s="49"/>
      <c r="AN94" s="49"/>
      <c r="AO94" s="49"/>
      <c r="AP94" s="49"/>
      <c r="AR94" s="50">
        <f t="shared" si="26"/>
        <v>0</v>
      </c>
      <c r="BA94" s="51" t="str">
        <f t="shared" si="27"/>
        <v/>
      </c>
      <c r="BB94" s="51" t="str">
        <f t="shared" si="28"/>
        <v/>
      </c>
      <c r="BC94" s="51" t="str">
        <f t="shared" si="29"/>
        <v/>
      </c>
      <c r="BD94" s="51" t="str">
        <f t="shared" si="30"/>
        <v/>
      </c>
      <c r="BE94" s="51" t="str">
        <f t="shared" si="31"/>
        <v/>
      </c>
      <c r="BF94" s="51" t="str">
        <f t="shared" si="32"/>
        <v/>
      </c>
      <c r="BG94" s="51" t="str">
        <f t="shared" si="33"/>
        <v/>
      </c>
      <c r="BH94" s="51" t="str">
        <f t="shared" si="34"/>
        <v/>
      </c>
      <c r="BI94" s="51" t="str">
        <f t="shared" si="35"/>
        <v/>
      </c>
      <c r="BJ94" s="51" t="str">
        <f t="shared" si="36"/>
        <v/>
      </c>
      <c r="BK94" s="51" t="str">
        <f t="shared" si="37"/>
        <v/>
      </c>
      <c r="BL94" s="51" t="str">
        <f t="shared" si="38"/>
        <v/>
      </c>
      <c r="BM94" s="51" t="str">
        <f t="shared" si="25"/>
        <v/>
      </c>
      <c r="BN94" s="51" t="str">
        <f t="shared" si="25"/>
        <v/>
      </c>
      <c r="BO94" s="51" t="str">
        <f t="shared" si="25"/>
        <v/>
      </c>
      <c r="BP94" s="51" t="str">
        <f t="shared" si="25"/>
        <v/>
      </c>
      <c r="BQ94" s="51" t="str">
        <f t="shared" si="25"/>
        <v/>
      </c>
      <c r="BR94" s="51" t="str">
        <f t="shared" si="25"/>
        <v/>
      </c>
    </row>
    <row r="95" spans="2:70" ht="15" customHeight="1" x14ac:dyDescent="0.15">
      <c r="B95" s="47">
        <v>68</v>
      </c>
      <c r="C95" s="83"/>
      <c r="D95" s="84"/>
      <c r="E95" s="84"/>
      <c r="F95" s="84"/>
      <c r="G95" s="84"/>
      <c r="H95" s="84"/>
      <c r="I95" s="85"/>
      <c r="J95" s="48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49"/>
      <c r="Y95" s="49"/>
      <c r="Z95" s="49"/>
      <c r="AA95" s="49"/>
      <c r="AB95" s="49"/>
      <c r="AC95" s="49"/>
      <c r="AD95" s="49"/>
      <c r="AE95" s="49"/>
      <c r="AF95" s="49"/>
      <c r="AG95" s="49"/>
      <c r="AH95" s="49"/>
      <c r="AI95" s="49"/>
      <c r="AJ95" s="49"/>
      <c r="AK95" s="49"/>
      <c r="AL95" s="49"/>
      <c r="AM95" s="49"/>
      <c r="AN95" s="49"/>
      <c r="AO95" s="49"/>
      <c r="AP95" s="49"/>
      <c r="AR95" s="50">
        <f t="shared" si="26"/>
        <v>0</v>
      </c>
      <c r="BA95" s="51" t="str">
        <f t="shared" si="27"/>
        <v/>
      </c>
      <c r="BB95" s="51" t="str">
        <f t="shared" si="28"/>
        <v/>
      </c>
      <c r="BC95" s="51" t="str">
        <f t="shared" si="29"/>
        <v/>
      </c>
      <c r="BD95" s="51" t="str">
        <f t="shared" si="30"/>
        <v/>
      </c>
      <c r="BE95" s="51" t="str">
        <f t="shared" si="31"/>
        <v/>
      </c>
      <c r="BF95" s="51" t="str">
        <f t="shared" si="32"/>
        <v/>
      </c>
      <c r="BG95" s="51" t="str">
        <f t="shared" si="33"/>
        <v/>
      </c>
      <c r="BH95" s="51" t="str">
        <f t="shared" si="34"/>
        <v/>
      </c>
      <c r="BI95" s="51" t="str">
        <f t="shared" si="35"/>
        <v/>
      </c>
      <c r="BJ95" s="51" t="str">
        <f t="shared" si="36"/>
        <v/>
      </c>
      <c r="BK95" s="51" t="str">
        <f t="shared" si="37"/>
        <v/>
      </c>
      <c r="BL95" s="51" t="str">
        <f t="shared" si="38"/>
        <v/>
      </c>
      <c r="BM95" s="51" t="str">
        <f t="shared" si="25"/>
        <v/>
      </c>
      <c r="BN95" s="51" t="str">
        <f t="shared" si="25"/>
        <v/>
      </c>
      <c r="BO95" s="51" t="str">
        <f t="shared" si="25"/>
        <v/>
      </c>
      <c r="BP95" s="51" t="str">
        <f t="shared" si="25"/>
        <v/>
      </c>
      <c r="BQ95" s="51" t="str">
        <f t="shared" si="25"/>
        <v/>
      </c>
      <c r="BR95" s="51" t="str">
        <f t="shared" si="25"/>
        <v/>
      </c>
    </row>
    <row r="96" spans="2:70" ht="15" customHeight="1" x14ac:dyDescent="0.15">
      <c r="B96" s="47">
        <v>69</v>
      </c>
      <c r="C96" s="83"/>
      <c r="D96" s="84"/>
      <c r="E96" s="84"/>
      <c r="F96" s="84"/>
      <c r="G96" s="84"/>
      <c r="H96" s="84"/>
      <c r="I96" s="85"/>
      <c r="J96" s="48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49"/>
      <c r="Y96" s="49"/>
      <c r="Z96" s="49"/>
      <c r="AA96" s="49"/>
      <c r="AB96" s="49"/>
      <c r="AC96" s="49"/>
      <c r="AD96" s="49"/>
      <c r="AE96" s="49"/>
      <c r="AF96" s="49"/>
      <c r="AG96" s="49"/>
      <c r="AH96" s="49"/>
      <c r="AI96" s="49"/>
      <c r="AJ96" s="49"/>
      <c r="AK96" s="49"/>
      <c r="AL96" s="49"/>
      <c r="AM96" s="49"/>
      <c r="AN96" s="49"/>
      <c r="AO96" s="49"/>
      <c r="AP96" s="49"/>
      <c r="AR96" s="50">
        <f t="shared" si="26"/>
        <v>0</v>
      </c>
      <c r="BA96" s="51" t="str">
        <f t="shared" si="27"/>
        <v/>
      </c>
      <c r="BB96" s="51" t="str">
        <f t="shared" si="28"/>
        <v/>
      </c>
      <c r="BC96" s="51" t="str">
        <f t="shared" si="29"/>
        <v/>
      </c>
      <c r="BD96" s="51" t="str">
        <f t="shared" si="30"/>
        <v/>
      </c>
      <c r="BE96" s="51" t="str">
        <f t="shared" si="31"/>
        <v/>
      </c>
      <c r="BF96" s="51" t="str">
        <f t="shared" si="32"/>
        <v/>
      </c>
      <c r="BG96" s="51" t="str">
        <f t="shared" si="33"/>
        <v/>
      </c>
      <c r="BH96" s="51" t="str">
        <f t="shared" si="34"/>
        <v/>
      </c>
      <c r="BI96" s="51" t="str">
        <f t="shared" si="35"/>
        <v/>
      </c>
      <c r="BJ96" s="51" t="str">
        <f t="shared" si="36"/>
        <v/>
      </c>
      <c r="BK96" s="51" t="str">
        <f t="shared" si="37"/>
        <v/>
      </c>
      <c r="BL96" s="51" t="str">
        <f t="shared" si="38"/>
        <v/>
      </c>
      <c r="BM96" s="51" t="str">
        <f t="shared" si="25"/>
        <v/>
      </c>
      <c r="BN96" s="51" t="str">
        <f t="shared" si="25"/>
        <v/>
      </c>
      <c r="BO96" s="51" t="str">
        <f t="shared" si="25"/>
        <v/>
      </c>
      <c r="BP96" s="51" t="str">
        <f t="shared" si="25"/>
        <v/>
      </c>
      <c r="BQ96" s="51" t="str">
        <f t="shared" si="25"/>
        <v/>
      </c>
      <c r="BR96" s="51" t="str">
        <f t="shared" si="25"/>
        <v/>
      </c>
    </row>
    <row r="97" spans="2:70" ht="15" customHeight="1" x14ac:dyDescent="0.15">
      <c r="B97" s="47">
        <v>70</v>
      </c>
      <c r="C97" s="83"/>
      <c r="D97" s="84"/>
      <c r="E97" s="84"/>
      <c r="F97" s="84"/>
      <c r="G97" s="84"/>
      <c r="H97" s="84"/>
      <c r="I97" s="85"/>
      <c r="J97" s="48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49"/>
      <c r="Z97" s="49"/>
      <c r="AA97" s="49"/>
      <c r="AB97" s="49"/>
      <c r="AC97" s="49"/>
      <c r="AD97" s="49"/>
      <c r="AE97" s="49"/>
      <c r="AF97" s="49"/>
      <c r="AG97" s="49"/>
      <c r="AH97" s="49"/>
      <c r="AI97" s="49"/>
      <c r="AJ97" s="49"/>
      <c r="AK97" s="49"/>
      <c r="AL97" s="49"/>
      <c r="AM97" s="49"/>
      <c r="AN97" s="49"/>
      <c r="AO97" s="49"/>
      <c r="AP97" s="49"/>
      <c r="AR97" s="50">
        <f t="shared" si="26"/>
        <v>0</v>
      </c>
      <c r="BA97" s="51" t="str">
        <f t="shared" si="27"/>
        <v/>
      </c>
      <c r="BB97" s="51" t="str">
        <f t="shared" si="28"/>
        <v/>
      </c>
      <c r="BC97" s="51" t="str">
        <f t="shared" si="29"/>
        <v/>
      </c>
      <c r="BD97" s="51" t="str">
        <f t="shared" si="30"/>
        <v/>
      </c>
      <c r="BE97" s="51" t="str">
        <f t="shared" si="31"/>
        <v/>
      </c>
      <c r="BF97" s="51" t="str">
        <f t="shared" si="32"/>
        <v/>
      </c>
      <c r="BG97" s="51" t="str">
        <f t="shared" si="33"/>
        <v/>
      </c>
      <c r="BH97" s="51" t="str">
        <f t="shared" si="34"/>
        <v/>
      </c>
      <c r="BI97" s="51" t="str">
        <f t="shared" si="35"/>
        <v/>
      </c>
      <c r="BJ97" s="51" t="str">
        <f t="shared" si="36"/>
        <v/>
      </c>
      <c r="BK97" s="51" t="str">
        <f t="shared" si="37"/>
        <v/>
      </c>
      <c r="BL97" s="51" t="str">
        <f t="shared" si="38"/>
        <v/>
      </c>
      <c r="BM97" s="51" t="str">
        <f t="shared" si="25"/>
        <v/>
      </c>
      <c r="BN97" s="51" t="str">
        <f t="shared" si="25"/>
        <v/>
      </c>
      <c r="BO97" s="51" t="str">
        <f t="shared" si="25"/>
        <v/>
      </c>
      <c r="BP97" s="51" t="str">
        <f t="shared" si="25"/>
        <v/>
      </c>
      <c r="BQ97" s="51" t="str">
        <f t="shared" si="25"/>
        <v/>
      </c>
      <c r="BR97" s="51" t="str">
        <f t="shared" si="25"/>
        <v/>
      </c>
    </row>
    <row r="98" spans="2:70" ht="15" customHeight="1" x14ac:dyDescent="0.15">
      <c r="B98" s="47">
        <v>71</v>
      </c>
      <c r="C98" s="83"/>
      <c r="D98" s="84"/>
      <c r="E98" s="84"/>
      <c r="F98" s="84"/>
      <c r="G98" s="84"/>
      <c r="H98" s="84"/>
      <c r="I98" s="85"/>
      <c r="J98" s="48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49"/>
      <c r="W98" s="49"/>
      <c r="X98" s="49"/>
      <c r="Y98" s="49"/>
      <c r="Z98" s="49"/>
      <c r="AA98" s="49"/>
      <c r="AB98" s="49"/>
      <c r="AC98" s="49"/>
      <c r="AD98" s="49"/>
      <c r="AE98" s="49"/>
      <c r="AF98" s="49"/>
      <c r="AG98" s="49"/>
      <c r="AH98" s="49"/>
      <c r="AI98" s="49"/>
      <c r="AJ98" s="49"/>
      <c r="AK98" s="49"/>
      <c r="AL98" s="49"/>
      <c r="AM98" s="49"/>
      <c r="AN98" s="49"/>
      <c r="AO98" s="49"/>
      <c r="AP98" s="49"/>
      <c r="AR98" s="50">
        <f t="shared" si="26"/>
        <v>0</v>
      </c>
      <c r="BA98" s="51" t="str">
        <f t="shared" si="27"/>
        <v/>
      </c>
      <c r="BB98" s="51" t="str">
        <f t="shared" si="28"/>
        <v/>
      </c>
      <c r="BC98" s="51" t="str">
        <f t="shared" si="29"/>
        <v/>
      </c>
      <c r="BD98" s="51" t="str">
        <f t="shared" si="30"/>
        <v/>
      </c>
      <c r="BE98" s="51" t="str">
        <f t="shared" si="31"/>
        <v/>
      </c>
      <c r="BF98" s="51" t="str">
        <f t="shared" si="32"/>
        <v/>
      </c>
      <c r="BG98" s="51" t="str">
        <f t="shared" si="33"/>
        <v/>
      </c>
      <c r="BH98" s="51" t="str">
        <f t="shared" si="34"/>
        <v/>
      </c>
      <c r="BI98" s="51" t="str">
        <f t="shared" si="35"/>
        <v/>
      </c>
      <c r="BJ98" s="51" t="str">
        <f t="shared" si="36"/>
        <v/>
      </c>
      <c r="BK98" s="51" t="str">
        <f t="shared" si="37"/>
        <v/>
      </c>
      <c r="BL98" s="51" t="str">
        <f t="shared" si="38"/>
        <v/>
      </c>
      <c r="BM98" s="51" t="str">
        <f t="shared" si="25"/>
        <v/>
      </c>
      <c r="BN98" s="51" t="str">
        <f t="shared" si="25"/>
        <v/>
      </c>
      <c r="BO98" s="51" t="str">
        <f t="shared" si="25"/>
        <v/>
      </c>
      <c r="BP98" s="51" t="str">
        <f t="shared" si="25"/>
        <v/>
      </c>
      <c r="BQ98" s="51" t="str">
        <f t="shared" si="25"/>
        <v/>
      </c>
      <c r="BR98" s="51" t="str">
        <f t="shared" si="25"/>
        <v/>
      </c>
    </row>
    <row r="99" spans="2:70" ht="15" customHeight="1" x14ac:dyDescent="0.15">
      <c r="B99" s="47">
        <v>72</v>
      </c>
      <c r="C99" s="83"/>
      <c r="D99" s="84"/>
      <c r="E99" s="84"/>
      <c r="F99" s="84"/>
      <c r="G99" s="84"/>
      <c r="H99" s="84"/>
      <c r="I99" s="85"/>
      <c r="J99" s="48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49"/>
      <c r="Z99" s="49"/>
      <c r="AA99" s="49"/>
      <c r="AB99" s="49"/>
      <c r="AC99" s="49"/>
      <c r="AD99" s="49"/>
      <c r="AE99" s="49"/>
      <c r="AF99" s="49"/>
      <c r="AG99" s="49"/>
      <c r="AH99" s="49"/>
      <c r="AI99" s="49"/>
      <c r="AJ99" s="49"/>
      <c r="AK99" s="49"/>
      <c r="AL99" s="49"/>
      <c r="AM99" s="49"/>
      <c r="AN99" s="49"/>
      <c r="AO99" s="49"/>
      <c r="AP99" s="49"/>
      <c r="AR99" s="50">
        <f t="shared" si="26"/>
        <v>0</v>
      </c>
      <c r="BA99" s="51" t="str">
        <f t="shared" si="27"/>
        <v/>
      </c>
      <c r="BB99" s="51" t="str">
        <f t="shared" si="28"/>
        <v/>
      </c>
      <c r="BC99" s="51" t="str">
        <f t="shared" si="29"/>
        <v/>
      </c>
      <c r="BD99" s="51" t="str">
        <f t="shared" si="30"/>
        <v/>
      </c>
      <c r="BE99" s="51" t="str">
        <f t="shared" si="31"/>
        <v/>
      </c>
      <c r="BF99" s="51" t="str">
        <f t="shared" si="32"/>
        <v/>
      </c>
      <c r="BG99" s="51" t="str">
        <f t="shared" si="33"/>
        <v/>
      </c>
      <c r="BH99" s="51" t="str">
        <f t="shared" si="34"/>
        <v/>
      </c>
      <c r="BI99" s="51" t="str">
        <f t="shared" si="35"/>
        <v/>
      </c>
      <c r="BJ99" s="51" t="str">
        <f t="shared" si="36"/>
        <v/>
      </c>
      <c r="BK99" s="51" t="str">
        <f t="shared" si="37"/>
        <v/>
      </c>
      <c r="BL99" s="51" t="str">
        <f t="shared" si="38"/>
        <v/>
      </c>
      <c r="BM99" s="51" t="str">
        <f t="shared" si="25"/>
        <v/>
      </c>
      <c r="BN99" s="51" t="str">
        <f t="shared" si="25"/>
        <v/>
      </c>
      <c r="BO99" s="51" t="str">
        <f t="shared" si="25"/>
        <v/>
      </c>
      <c r="BP99" s="51" t="str">
        <f t="shared" si="25"/>
        <v/>
      </c>
      <c r="BQ99" s="51" t="str">
        <f t="shared" si="25"/>
        <v/>
      </c>
      <c r="BR99" s="51" t="str">
        <f t="shared" si="25"/>
        <v/>
      </c>
    </row>
    <row r="100" spans="2:70" ht="15" customHeight="1" x14ac:dyDescent="0.15">
      <c r="B100" s="47">
        <v>73</v>
      </c>
      <c r="C100" s="83"/>
      <c r="D100" s="84"/>
      <c r="E100" s="84"/>
      <c r="F100" s="84"/>
      <c r="G100" s="84"/>
      <c r="H100" s="84"/>
      <c r="I100" s="85"/>
      <c r="J100" s="48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49"/>
      <c r="Z100" s="49"/>
      <c r="AA100" s="49"/>
      <c r="AB100" s="49"/>
      <c r="AC100" s="49"/>
      <c r="AD100" s="49"/>
      <c r="AE100" s="49"/>
      <c r="AF100" s="49"/>
      <c r="AG100" s="49"/>
      <c r="AH100" s="49"/>
      <c r="AI100" s="49"/>
      <c r="AJ100" s="49"/>
      <c r="AK100" s="49"/>
      <c r="AL100" s="49"/>
      <c r="AM100" s="49"/>
      <c r="AN100" s="49"/>
      <c r="AO100" s="49"/>
      <c r="AP100" s="49"/>
      <c r="AR100" s="50">
        <f t="shared" si="26"/>
        <v>0</v>
      </c>
      <c r="BA100" s="51" t="str">
        <f t="shared" si="27"/>
        <v/>
      </c>
      <c r="BB100" s="51" t="str">
        <f t="shared" si="28"/>
        <v/>
      </c>
      <c r="BC100" s="51" t="str">
        <f t="shared" si="29"/>
        <v/>
      </c>
      <c r="BD100" s="51" t="str">
        <f t="shared" si="30"/>
        <v/>
      </c>
      <c r="BE100" s="51" t="str">
        <f t="shared" si="31"/>
        <v/>
      </c>
      <c r="BF100" s="51" t="str">
        <f t="shared" si="32"/>
        <v/>
      </c>
      <c r="BG100" s="51" t="str">
        <f t="shared" si="33"/>
        <v/>
      </c>
      <c r="BH100" s="51" t="str">
        <f t="shared" si="34"/>
        <v/>
      </c>
      <c r="BI100" s="51" t="str">
        <f t="shared" si="35"/>
        <v/>
      </c>
      <c r="BJ100" s="51" t="str">
        <f t="shared" si="36"/>
        <v/>
      </c>
      <c r="BK100" s="51" t="str">
        <f t="shared" si="37"/>
        <v/>
      </c>
      <c r="BL100" s="51" t="str">
        <f t="shared" si="38"/>
        <v/>
      </c>
      <c r="BM100" s="51" t="str">
        <f t="shared" si="25"/>
        <v/>
      </c>
      <c r="BN100" s="51" t="str">
        <f t="shared" si="25"/>
        <v/>
      </c>
      <c r="BO100" s="51" t="str">
        <f t="shared" si="25"/>
        <v/>
      </c>
      <c r="BP100" s="51" t="str">
        <f t="shared" si="25"/>
        <v/>
      </c>
      <c r="BQ100" s="51" t="str">
        <f t="shared" si="25"/>
        <v/>
      </c>
      <c r="BR100" s="51" t="str">
        <f t="shared" si="25"/>
        <v/>
      </c>
    </row>
    <row r="101" spans="2:70" ht="15" customHeight="1" x14ac:dyDescent="0.15">
      <c r="B101" s="47">
        <v>74</v>
      </c>
      <c r="C101" s="83"/>
      <c r="D101" s="84"/>
      <c r="E101" s="84"/>
      <c r="F101" s="84"/>
      <c r="G101" s="84"/>
      <c r="H101" s="84"/>
      <c r="I101" s="85"/>
      <c r="J101" s="48"/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49"/>
      <c r="V101" s="49"/>
      <c r="W101" s="49"/>
      <c r="X101" s="49"/>
      <c r="Y101" s="49"/>
      <c r="Z101" s="49"/>
      <c r="AA101" s="49"/>
      <c r="AB101" s="49"/>
      <c r="AC101" s="49"/>
      <c r="AD101" s="49"/>
      <c r="AE101" s="49"/>
      <c r="AF101" s="49"/>
      <c r="AG101" s="49"/>
      <c r="AH101" s="49"/>
      <c r="AI101" s="49"/>
      <c r="AJ101" s="49"/>
      <c r="AK101" s="49"/>
      <c r="AL101" s="49"/>
      <c r="AM101" s="49"/>
      <c r="AN101" s="49"/>
      <c r="AO101" s="49"/>
      <c r="AP101" s="49"/>
      <c r="AR101" s="50">
        <f t="shared" si="26"/>
        <v>0</v>
      </c>
      <c r="BA101" s="51" t="str">
        <f t="shared" si="27"/>
        <v/>
      </c>
      <c r="BB101" s="51" t="str">
        <f t="shared" si="28"/>
        <v/>
      </c>
      <c r="BC101" s="51" t="str">
        <f t="shared" si="29"/>
        <v/>
      </c>
      <c r="BD101" s="51" t="str">
        <f t="shared" si="30"/>
        <v/>
      </c>
      <c r="BE101" s="51" t="str">
        <f t="shared" si="31"/>
        <v/>
      </c>
      <c r="BF101" s="51" t="str">
        <f t="shared" si="32"/>
        <v/>
      </c>
      <c r="BG101" s="51" t="str">
        <f t="shared" si="33"/>
        <v/>
      </c>
      <c r="BH101" s="51" t="str">
        <f t="shared" si="34"/>
        <v/>
      </c>
      <c r="BI101" s="51" t="str">
        <f t="shared" si="35"/>
        <v/>
      </c>
      <c r="BJ101" s="51" t="str">
        <f t="shared" si="36"/>
        <v/>
      </c>
      <c r="BK101" s="51" t="str">
        <f t="shared" si="37"/>
        <v/>
      </c>
      <c r="BL101" s="51" t="str">
        <f t="shared" si="38"/>
        <v/>
      </c>
      <c r="BM101" s="51" t="str">
        <f t="shared" si="25"/>
        <v/>
      </c>
      <c r="BN101" s="51" t="str">
        <f t="shared" si="25"/>
        <v/>
      </c>
      <c r="BO101" s="51" t="str">
        <f t="shared" si="25"/>
        <v/>
      </c>
      <c r="BP101" s="51" t="str">
        <f t="shared" si="25"/>
        <v/>
      </c>
      <c r="BQ101" s="51" t="str">
        <f t="shared" si="25"/>
        <v/>
      </c>
      <c r="BR101" s="51" t="str">
        <f t="shared" si="25"/>
        <v/>
      </c>
    </row>
    <row r="102" spans="2:70" ht="15" customHeight="1" x14ac:dyDescent="0.15">
      <c r="B102" s="47">
        <v>75</v>
      </c>
      <c r="C102" s="83"/>
      <c r="D102" s="84"/>
      <c r="E102" s="84"/>
      <c r="F102" s="84"/>
      <c r="G102" s="84"/>
      <c r="H102" s="84"/>
      <c r="I102" s="85"/>
      <c r="J102" s="48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  <c r="X102" s="49"/>
      <c r="Y102" s="49"/>
      <c r="Z102" s="49"/>
      <c r="AA102" s="49"/>
      <c r="AB102" s="49"/>
      <c r="AC102" s="49"/>
      <c r="AD102" s="49"/>
      <c r="AE102" s="49"/>
      <c r="AF102" s="49"/>
      <c r="AG102" s="49"/>
      <c r="AH102" s="49"/>
      <c r="AI102" s="49"/>
      <c r="AJ102" s="49"/>
      <c r="AK102" s="49"/>
      <c r="AL102" s="49"/>
      <c r="AM102" s="49"/>
      <c r="AN102" s="49"/>
      <c r="AO102" s="49"/>
      <c r="AP102" s="49"/>
      <c r="AR102" s="50">
        <f t="shared" si="26"/>
        <v>0</v>
      </c>
      <c r="BA102" s="51" t="str">
        <f t="shared" si="27"/>
        <v/>
      </c>
      <c r="BB102" s="51" t="str">
        <f t="shared" si="28"/>
        <v/>
      </c>
      <c r="BC102" s="51" t="str">
        <f t="shared" si="29"/>
        <v/>
      </c>
      <c r="BD102" s="51" t="str">
        <f t="shared" si="30"/>
        <v/>
      </c>
      <c r="BE102" s="51" t="str">
        <f t="shared" si="31"/>
        <v/>
      </c>
      <c r="BF102" s="51" t="str">
        <f t="shared" si="32"/>
        <v/>
      </c>
      <c r="BG102" s="51" t="str">
        <f t="shared" si="33"/>
        <v/>
      </c>
      <c r="BH102" s="51" t="str">
        <f t="shared" si="34"/>
        <v/>
      </c>
      <c r="BI102" s="51" t="str">
        <f t="shared" si="35"/>
        <v/>
      </c>
      <c r="BJ102" s="51" t="str">
        <f t="shared" si="36"/>
        <v/>
      </c>
      <c r="BK102" s="51" t="str">
        <f t="shared" si="37"/>
        <v/>
      </c>
      <c r="BL102" s="51" t="str">
        <f t="shared" si="38"/>
        <v/>
      </c>
      <c r="BM102" s="51" t="str">
        <f t="shared" si="25"/>
        <v/>
      </c>
      <c r="BN102" s="51" t="str">
        <f t="shared" si="25"/>
        <v/>
      </c>
      <c r="BO102" s="51" t="str">
        <f t="shared" si="25"/>
        <v/>
      </c>
      <c r="BP102" s="51" t="str">
        <f t="shared" si="25"/>
        <v/>
      </c>
      <c r="BQ102" s="51" t="str">
        <f t="shared" si="25"/>
        <v/>
      </c>
      <c r="BR102" s="51" t="str">
        <f t="shared" si="25"/>
        <v/>
      </c>
    </row>
    <row r="103" spans="2:70" ht="15" customHeight="1" x14ac:dyDescent="0.15">
      <c r="B103" s="47">
        <v>76</v>
      </c>
      <c r="C103" s="83"/>
      <c r="D103" s="84"/>
      <c r="E103" s="84"/>
      <c r="F103" s="84"/>
      <c r="G103" s="84"/>
      <c r="H103" s="84"/>
      <c r="I103" s="85"/>
      <c r="J103" s="48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49"/>
      <c r="W103" s="49"/>
      <c r="X103" s="49"/>
      <c r="Y103" s="49"/>
      <c r="Z103" s="49"/>
      <c r="AA103" s="49"/>
      <c r="AB103" s="49"/>
      <c r="AC103" s="49"/>
      <c r="AD103" s="49"/>
      <c r="AE103" s="49"/>
      <c r="AF103" s="49"/>
      <c r="AG103" s="49"/>
      <c r="AH103" s="49"/>
      <c r="AI103" s="49"/>
      <c r="AJ103" s="49"/>
      <c r="AK103" s="49"/>
      <c r="AL103" s="49"/>
      <c r="AM103" s="49"/>
      <c r="AN103" s="49"/>
      <c r="AO103" s="49"/>
      <c r="AP103" s="49"/>
      <c r="AR103" s="50">
        <f t="shared" si="26"/>
        <v>0</v>
      </c>
      <c r="BA103" s="51" t="str">
        <f t="shared" si="27"/>
        <v/>
      </c>
      <c r="BB103" s="51" t="str">
        <f t="shared" si="28"/>
        <v/>
      </c>
      <c r="BC103" s="51" t="str">
        <f t="shared" si="29"/>
        <v/>
      </c>
      <c r="BD103" s="51" t="str">
        <f t="shared" si="30"/>
        <v/>
      </c>
      <c r="BE103" s="51" t="str">
        <f t="shared" si="31"/>
        <v/>
      </c>
      <c r="BF103" s="51" t="str">
        <f t="shared" si="32"/>
        <v/>
      </c>
      <c r="BG103" s="51" t="str">
        <f t="shared" si="33"/>
        <v/>
      </c>
      <c r="BH103" s="51" t="str">
        <f t="shared" si="34"/>
        <v/>
      </c>
      <c r="BI103" s="51" t="str">
        <f t="shared" si="35"/>
        <v/>
      </c>
      <c r="BJ103" s="51" t="str">
        <f t="shared" si="36"/>
        <v/>
      </c>
      <c r="BK103" s="51" t="str">
        <f t="shared" si="37"/>
        <v/>
      </c>
      <c r="BL103" s="51" t="str">
        <f t="shared" si="38"/>
        <v/>
      </c>
      <c r="BM103" s="51" t="str">
        <f t="shared" si="25"/>
        <v/>
      </c>
      <c r="BN103" s="51" t="str">
        <f t="shared" si="25"/>
        <v/>
      </c>
      <c r="BO103" s="51" t="str">
        <f t="shared" si="25"/>
        <v/>
      </c>
      <c r="BP103" s="51" t="str">
        <f t="shared" si="25"/>
        <v/>
      </c>
      <c r="BQ103" s="51" t="str">
        <f t="shared" si="25"/>
        <v/>
      </c>
      <c r="BR103" s="51" t="str">
        <f t="shared" si="25"/>
        <v/>
      </c>
    </row>
    <row r="104" spans="2:70" ht="15" customHeight="1" x14ac:dyDescent="0.15">
      <c r="B104" s="47">
        <v>77</v>
      </c>
      <c r="C104" s="83"/>
      <c r="D104" s="84"/>
      <c r="E104" s="84"/>
      <c r="F104" s="84"/>
      <c r="G104" s="84"/>
      <c r="H104" s="84"/>
      <c r="I104" s="85"/>
      <c r="J104" s="48"/>
      <c r="K104" s="49"/>
      <c r="L104" s="49"/>
      <c r="M104" s="49"/>
      <c r="N104" s="49"/>
      <c r="O104" s="49"/>
      <c r="P104" s="49"/>
      <c r="Q104" s="49"/>
      <c r="R104" s="49"/>
      <c r="S104" s="49"/>
      <c r="T104" s="49"/>
      <c r="U104" s="49"/>
      <c r="V104" s="49"/>
      <c r="W104" s="49"/>
      <c r="X104" s="49"/>
      <c r="Y104" s="49"/>
      <c r="Z104" s="49"/>
      <c r="AA104" s="49"/>
      <c r="AB104" s="49"/>
      <c r="AC104" s="49"/>
      <c r="AD104" s="49"/>
      <c r="AE104" s="49"/>
      <c r="AF104" s="49"/>
      <c r="AG104" s="49"/>
      <c r="AH104" s="49"/>
      <c r="AI104" s="49"/>
      <c r="AJ104" s="49"/>
      <c r="AK104" s="49"/>
      <c r="AL104" s="49"/>
      <c r="AM104" s="49"/>
      <c r="AN104" s="49"/>
      <c r="AO104" s="49"/>
      <c r="AP104" s="49"/>
      <c r="AR104" s="50">
        <f t="shared" si="26"/>
        <v>0</v>
      </c>
      <c r="BA104" s="51" t="str">
        <f t="shared" si="27"/>
        <v/>
      </c>
      <c r="BB104" s="51" t="str">
        <f t="shared" si="28"/>
        <v/>
      </c>
      <c r="BC104" s="51" t="str">
        <f t="shared" si="29"/>
        <v/>
      </c>
      <c r="BD104" s="51" t="str">
        <f t="shared" si="30"/>
        <v/>
      </c>
      <c r="BE104" s="51" t="str">
        <f t="shared" si="31"/>
        <v/>
      </c>
      <c r="BF104" s="51" t="str">
        <f t="shared" si="32"/>
        <v/>
      </c>
      <c r="BG104" s="51" t="str">
        <f t="shared" si="33"/>
        <v/>
      </c>
      <c r="BH104" s="51" t="str">
        <f t="shared" si="34"/>
        <v/>
      </c>
      <c r="BI104" s="51" t="str">
        <f t="shared" si="35"/>
        <v/>
      </c>
      <c r="BJ104" s="51" t="str">
        <f t="shared" si="36"/>
        <v/>
      </c>
      <c r="BK104" s="51" t="str">
        <f t="shared" si="37"/>
        <v/>
      </c>
      <c r="BL104" s="51" t="str">
        <f t="shared" si="38"/>
        <v/>
      </c>
      <c r="BM104" s="51" t="str">
        <f t="shared" si="25"/>
        <v/>
      </c>
      <c r="BN104" s="51" t="str">
        <f t="shared" si="25"/>
        <v/>
      </c>
      <c r="BO104" s="51" t="str">
        <f t="shared" si="25"/>
        <v/>
      </c>
      <c r="BP104" s="51" t="str">
        <f t="shared" si="25"/>
        <v/>
      </c>
      <c r="BQ104" s="51" t="str">
        <f t="shared" si="25"/>
        <v/>
      </c>
      <c r="BR104" s="51" t="str">
        <f t="shared" si="25"/>
        <v/>
      </c>
    </row>
    <row r="105" spans="2:70" ht="15" customHeight="1" x14ac:dyDescent="0.15">
      <c r="B105" s="47">
        <v>78</v>
      </c>
      <c r="C105" s="83"/>
      <c r="D105" s="84"/>
      <c r="E105" s="84"/>
      <c r="F105" s="84"/>
      <c r="G105" s="84"/>
      <c r="H105" s="84"/>
      <c r="I105" s="85"/>
      <c r="J105" s="48"/>
      <c r="K105" s="49"/>
      <c r="L105" s="49"/>
      <c r="M105" s="49"/>
      <c r="N105" s="49"/>
      <c r="O105" s="49"/>
      <c r="P105" s="49"/>
      <c r="Q105" s="49"/>
      <c r="R105" s="49"/>
      <c r="S105" s="49"/>
      <c r="T105" s="49"/>
      <c r="U105" s="49"/>
      <c r="V105" s="49"/>
      <c r="W105" s="49"/>
      <c r="X105" s="49"/>
      <c r="Y105" s="49"/>
      <c r="Z105" s="49"/>
      <c r="AA105" s="49"/>
      <c r="AB105" s="49"/>
      <c r="AC105" s="49"/>
      <c r="AD105" s="49"/>
      <c r="AE105" s="49"/>
      <c r="AF105" s="49"/>
      <c r="AG105" s="49"/>
      <c r="AH105" s="49"/>
      <c r="AI105" s="49"/>
      <c r="AJ105" s="49"/>
      <c r="AK105" s="49"/>
      <c r="AL105" s="49"/>
      <c r="AM105" s="49"/>
      <c r="AN105" s="49"/>
      <c r="AO105" s="49"/>
      <c r="AP105" s="49"/>
      <c r="AR105" s="50">
        <f t="shared" si="26"/>
        <v>0</v>
      </c>
      <c r="BA105" s="51" t="str">
        <f t="shared" si="27"/>
        <v/>
      </c>
      <c r="BB105" s="51" t="str">
        <f t="shared" si="28"/>
        <v/>
      </c>
      <c r="BC105" s="51" t="str">
        <f t="shared" si="29"/>
        <v/>
      </c>
      <c r="BD105" s="51" t="str">
        <f t="shared" si="30"/>
        <v/>
      </c>
      <c r="BE105" s="51" t="str">
        <f t="shared" si="31"/>
        <v/>
      </c>
      <c r="BF105" s="51" t="str">
        <f t="shared" si="32"/>
        <v/>
      </c>
      <c r="BG105" s="51" t="str">
        <f t="shared" si="33"/>
        <v/>
      </c>
      <c r="BH105" s="51" t="str">
        <f t="shared" si="34"/>
        <v/>
      </c>
      <c r="BI105" s="51" t="str">
        <f t="shared" si="35"/>
        <v/>
      </c>
      <c r="BJ105" s="51" t="str">
        <f t="shared" si="36"/>
        <v/>
      </c>
      <c r="BK105" s="51" t="str">
        <f t="shared" si="37"/>
        <v/>
      </c>
      <c r="BL105" s="51" t="str">
        <f t="shared" si="38"/>
        <v/>
      </c>
      <c r="BM105" s="51" t="str">
        <f t="shared" si="25"/>
        <v/>
      </c>
      <c r="BN105" s="51" t="str">
        <f t="shared" si="25"/>
        <v/>
      </c>
      <c r="BO105" s="51" t="str">
        <f t="shared" si="25"/>
        <v/>
      </c>
      <c r="BP105" s="51" t="str">
        <f t="shared" si="25"/>
        <v/>
      </c>
      <c r="BQ105" s="51" t="str">
        <f t="shared" si="25"/>
        <v/>
      </c>
      <c r="BR105" s="51" t="str">
        <f t="shared" si="25"/>
        <v/>
      </c>
    </row>
    <row r="106" spans="2:70" ht="15" customHeight="1" x14ac:dyDescent="0.15">
      <c r="B106" s="47">
        <v>79</v>
      </c>
      <c r="C106" s="83"/>
      <c r="D106" s="84"/>
      <c r="E106" s="84"/>
      <c r="F106" s="84"/>
      <c r="G106" s="84"/>
      <c r="H106" s="84"/>
      <c r="I106" s="85"/>
      <c r="J106" s="48"/>
      <c r="K106" s="49"/>
      <c r="L106" s="49"/>
      <c r="M106" s="49"/>
      <c r="N106" s="49"/>
      <c r="O106" s="49"/>
      <c r="P106" s="49"/>
      <c r="Q106" s="49"/>
      <c r="R106" s="49"/>
      <c r="S106" s="49"/>
      <c r="T106" s="49"/>
      <c r="U106" s="49"/>
      <c r="V106" s="49"/>
      <c r="W106" s="49"/>
      <c r="X106" s="49"/>
      <c r="Y106" s="49"/>
      <c r="Z106" s="49"/>
      <c r="AA106" s="49"/>
      <c r="AB106" s="49"/>
      <c r="AC106" s="49"/>
      <c r="AD106" s="49"/>
      <c r="AE106" s="49"/>
      <c r="AF106" s="49"/>
      <c r="AG106" s="49"/>
      <c r="AH106" s="49"/>
      <c r="AI106" s="49"/>
      <c r="AJ106" s="49"/>
      <c r="AK106" s="49"/>
      <c r="AL106" s="49"/>
      <c r="AM106" s="49"/>
      <c r="AN106" s="49"/>
      <c r="AO106" s="49"/>
      <c r="AP106" s="49"/>
      <c r="AR106" s="50">
        <f t="shared" si="26"/>
        <v>0</v>
      </c>
      <c r="BA106" s="51" t="str">
        <f t="shared" si="27"/>
        <v/>
      </c>
      <c r="BB106" s="51" t="str">
        <f t="shared" si="28"/>
        <v/>
      </c>
      <c r="BC106" s="51" t="str">
        <f t="shared" si="29"/>
        <v/>
      </c>
      <c r="BD106" s="51" t="str">
        <f t="shared" si="30"/>
        <v/>
      </c>
      <c r="BE106" s="51" t="str">
        <f t="shared" si="31"/>
        <v/>
      </c>
      <c r="BF106" s="51" t="str">
        <f t="shared" si="32"/>
        <v/>
      </c>
      <c r="BG106" s="51" t="str">
        <f t="shared" si="33"/>
        <v/>
      </c>
      <c r="BH106" s="51" t="str">
        <f t="shared" si="34"/>
        <v/>
      </c>
      <c r="BI106" s="51" t="str">
        <f t="shared" si="35"/>
        <v/>
      </c>
      <c r="BJ106" s="51" t="str">
        <f t="shared" si="36"/>
        <v/>
      </c>
      <c r="BK106" s="51" t="str">
        <f t="shared" si="37"/>
        <v/>
      </c>
      <c r="BL106" s="51" t="str">
        <f t="shared" si="38"/>
        <v/>
      </c>
      <c r="BM106" s="51" t="str">
        <f t="shared" si="25"/>
        <v/>
      </c>
      <c r="BN106" s="51" t="str">
        <f t="shared" si="25"/>
        <v/>
      </c>
      <c r="BO106" s="51" t="str">
        <f t="shared" si="25"/>
        <v/>
      </c>
      <c r="BP106" s="51" t="str">
        <f t="shared" si="25"/>
        <v/>
      </c>
      <c r="BQ106" s="51" t="str">
        <f t="shared" si="25"/>
        <v/>
      </c>
      <c r="BR106" s="51" t="str">
        <f t="shared" si="25"/>
        <v/>
      </c>
    </row>
    <row r="107" spans="2:70" ht="15" customHeight="1" x14ac:dyDescent="0.15">
      <c r="B107" s="47">
        <v>80</v>
      </c>
      <c r="C107" s="83"/>
      <c r="D107" s="84"/>
      <c r="E107" s="84"/>
      <c r="F107" s="84"/>
      <c r="G107" s="84"/>
      <c r="H107" s="84"/>
      <c r="I107" s="85"/>
      <c r="J107" s="48"/>
      <c r="K107" s="49"/>
      <c r="L107" s="49"/>
      <c r="M107" s="49"/>
      <c r="N107" s="49"/>
      <c r="O107" s="49"/>
      <c r="P107" s="49"/>
      <c r="Q107" s="49"/>
      <c r="R107" s="49"/>
      <c r="S107" s="49"/>
      <c r="T107" s="49"/>
      <c r="U107" s="49"/>
      <c r="V107" s="49"/>
      <c r="W107" s="49"/>
      <c r="X107" s="49"/>
      <c r="Y107" s="49"/>
      <c r="Z107" s="49"/>
      <c r="AA107" s="49"/>
      <c r="AB107" s="49"/>
      <c r="AC107" s="49"/>
      <c r="AD107" s="49"/>
      <c r="AE107" s="49"/>
      <c r="AF107" s="49"/>
      <c r="AG107" s="49"/>
      <c r="AH107" s="49"/>
      <c r="AI107" s="49"/>
      <c r="AJ107" s="49"/>
      <c r="AK107" s="49"/>
      <c r="AL107" s="49"/>
      <c r="AM107" s="49"/>
      <c r="AN107" s="49"/>
      <c r="AO107" s="49"/>
      <c r="AP107" s="49"/>
      <c r="AR107" s="50">
        <f t="shared" si="26"/>
        <v>0</v>
      </c>
      <c r="BA107" s="51" t="str">
        <f t="shared" si="27"/>
        <v/>
      </c>
      <c r="BB107" s="51" t="str">
        <f t="shared" si="28"/>
        <v/>
      </c>
      <c r="BC107" s="51" t="str">
        <f t="shared" si="29"/>
        <v/>
      </c>
      <c r="BD107" s="51" t="str">
        <f t="shared" si="30"/>
        <v/>
      </c>
      <c r="BE107" s="51" t="str">
        <f t="shared" si="31"/>
        <v/>
      </c>
      <c r="BF107" s="51" t="str">
        <f t="shared" si="32"/>
        <v/>
      </c>
      <c r="BG107" s="51" t="str">
        <f t="shared" si="33"/>
        <v/>
      </c>
      <c r="BH107" s="51" t="str">
        <f t="shared" si="34"/>
        <v/>
      </c>
      <c r="BI107" s="51" t="str">
        <f t="shared" si="35"/>
        <v/>
      </c>
      <c r="BJ107" s="51" t="str">
        <f t="shared" si="36"/>
        <v/>
      </c>
      <c r="BK107" s="51" t="str">
        <f t="shared" si="37"/>
        <v/>
      </c>
      <c r="BL107" s="51" t="str">
        <f t="shared" si="38"/>
        <v/>
      </c>
      <c r="BM107" s="51" t="str">
        <f t="shared" si="25"/>
        <v/>
      </c>
      <c r="BN107" s="51" t="str">
        <f t="shared" si="25"/>
        <v/>
      </c>
      <c r="BO107" s="51" t="str">
        <f t="shared" si="25"/>
        <v/>
      </c>
      <c r="BP107" s="51" t="str">
        <f t="shared" si="25"/>
        <v/>
      </c>
      <c r="BQ107" s="51" t="str">
        <f t="shared" si="25"/>
        <v/>
      </c>
      <c r="BR107" s="51" t="str">
        <f t="shared" si="25"/>
        <v/>
      </c>
    </row>
    <row r="108" spans="2:70" ht="15" customHeight="1" x14ac:dyDescent="0.15">
      <c r="B108" s="47">
        <v>81</v>
      </c>
      <c r="C108" s="83"/>
      <c r="D108" s="84"/>
      <c r="E108" s="84"/>
      <c r="F108" s="84"/>
      <c r="G108" s="84"/>
      <c r="H108" s="84"/>
      <c r="I108" s="85"/>
      <c r="J108" s="48"/>
      <c r="K108" s="49"/>
      <c r="L108" s="49"/>
      <c r="M108" s="49"/>
      <c r="N108" s="49"/>
      <c r="O108" s="49"/>
      <c r="P108" s="49"/>
      <c r="Q108" s="49"/>
      <c r="R108" s="49"/>
      <c r="S108" s="49"/>
      <c r="T108" s="49"/>
      <c r="U108" s="49"/>
      <c r="V108" s="49"/>
      <c r="W108" s="49"/>
      <c r="X108" s="49"/>
      <c r="Y108" s="49"/>
      <c r="Z108" s="49"/>
      <c r="AA108" s="49"/>
      <c r="AB108" s="49"/>
      <c r="AC108" s="49"/>
      <c r="AD108" s="49"/>
      <c r="AE108" s="49"/>
      <c r="AF108" s="49"/>
      <c r="AG108" s="49"/>
      <c r="AH108" s="49"/>
      <c r="AI108" s="49"/>
      <c r="AJ108" s="49"/>
      <c r="AK108" s="49"/>
      <c r="AL108" s="49"/>
      <c r="AM108" s="49"/>
      <c r="AN108" s="49"/>
      <c r="AO108" s="49"/>
      <c r="AP108" s="49"/>
      <c r="AR108" s="50">
        <f t="shared" si="26"/>
        <v>0</v>
      </c>
      <c r="BA108" s="51" t="str">
        <f t="shared" si="27"/>
        <v/>
      </c>
      <c r="BB108" s="51" t="str">
        <f t="shared" si="28"/>
        <v/>
      </c>
      <c r="BC108" s="51" t="str">
        <f t="shared" si="29"/>
        <v/>
      </c>
      <c r="BD108" s="51" t="str">
        <f t="shared" si="30"/>
        <v/>
      </c>
      <c r="BE108" s="51" t="str">
        <f t="shared" si="31"/>
        <v/>
      </c>
      <c r="BF108" s="51" t="str">
        <f t="shared" si="32"/>
        <v/>
      </c>
      <c r="BG108" s="51" t="str">
        <f t="shared" si="33"/>
        <v/>
      </c>
      <c r="BH108" s="51" t="str">
        <f t="shared" si="34"/>
        <v/>
      </c>
      <c r="BI108" s="51" t="str">
        <f t="shared" si="35"/>
        <v/>
      </c>
      <c r="BJ108" s="51" t="str">
        <f t="shared" si="36"/>
        <v/>
      </c>
      <c r="BK108" s="51" t="str">
        <f t="shared" si="37"/>
        <v/>
      </c>
      <c r="BL108" s="51" t="str">
        <f t="shared" si="38"/>
        <v/>
      </c>
      <c r="BM108" s="51" t="str">
        <f t="shared" si="25"/>
        <v/>
      </c>
      <c r="BN108" s="51" t="str">
        <f t="shared" si="25"/>
        <v/>
      </c>
      <c r="BO108" s="51" t="str">
        <f t="shared" si="25"/>
        <v/>
      </c>
      <c r="BP108" s="51" t="str">
        <f t="shared" si="25"/>
        <v/>
      </c>
      <c r="BQ108" s="51" t="str">
        <f t="shared" si="25"/>
        <v/>
      </c>
      <c r="BR108" s="51" t="str">
        <f t="shared" si="25"/>
        <v/>
      </c>
    </row>
    <row r="109" spans="2:70" ht="15" customHeight="1" x14ac:dyDescent="0.15">
      <c r="B109" s="47">
        <v>82</v>
      </c>
      <c r="C109" s="83"/>
      <c r="D109" s="84"/>
      <c r="E109" s="84"/>
      <c r="F109" s="84"/>
      <c r="G109" s="84"/>
      <c r="H109" s="84"/>
      <c r="I109" s="85"/>
      <c r="J109" s="48"/>
      <c r="K109" s="49"/>
      <c r="L109" s="49"/>
      <c r="M109" s="49"/>
      <c r="N109" s="49"/>
      <c r="O109" s="49"/>
      <c r="P109" s="49"/>
      <c r="Q109" s="49"/>
      <c r="R109" s="49"/>
      <c r="S109" s="49"/>
      <c r="T109" s="49"/>
      <c r="U109" s="49"/>
      <c r="V109" s="49"/>
      <c r="W109" s="49"/>
      <c r="X109" s="49"/>
      <c r="Y109" s="49"/>
      <c r="Z109" s="49"/>
      <c r="AA109" s="49"/>
      <c r="AB109" s="49"/>
      <c r="AC109" s="49"/>
      <c r="AD109" s="49"/>
      <c r="AE109" s="49"/>
      <c r="AF109" s="49"/>
      <c r="AG109" s="49"/>
      <c r="AH109" s="49"/>
      <c r="AI109" s="49"/>
      <c r="AJ109" s="49"/>
      <c r="AK109" s="49"/>
      <c r="AL109" s="49"/>
      <c r="AM109" s="49"/>
      <c r="AN109" s="49"/>
      <c r="AO109" s="49"/>
      <c r="AP109" s="49"/>
      <c r="AR109" s="50">
        <f t="shared" si="26"/>
        <v>0</v>
      </c>
      <c r="BA109" s="51" t="str">
        <f t="shared" si="27"/>
        <v/>
      </c>
      <c r="BB109" s="51" t="str">
        <f t="shared" si="28"/>
        <v/>
      </c>
      <c r="BC109" s="51" t="str">
        <f t="shared" si="29"/>
        <v/>
      </c>
      <c r="BD109" s="51" t="str">
        <f t="shared" si="30"/>
        <v/>
      </c>
      <c r="BE109" s="51" t="str">
        <f t="shared" si="31"/>
        <v/>
      </c>
      <c r="BF109" s="51" t="str">
        <f t="shared" si="32"/>
        <v/>
      </c>
      <c r="BG109" s="51" t="str">
        <f t="shared" si="33"/>
        <v/>
      </c>
      <c r="BH109" s="51" t="str">
        <f t="shared" si="34"/>
        <v/>
      </c>
      <c r="BI109" s="51" t="str">
        <f t="shared" si="35"/>
        <v/>
      </c>
      <c r="BJ109" s="51" t="str">
        <f t="shared" si="36"/>
        <v/>
      </c>
      <c r="BK109" s="51" t="str">
        <f t="shared" si="37"/>
        <v/>
      </c>
      <c r="BL109" s="51" t="str">
        <f t="shared" si="38"/>
        <v/>
      </c>
      <c r="BM109" s="51" t="str">
        <f t="shared" si="25"/>
        <v/>
      </c>
      <c r="BN109" s="51" t="str">
        <f t="shared" si="25"/>
        <v/>
      </c>
      <c r="BO109" s="51" t="str">
        <f t="shared" si="25"/>
        <v/>
      </c>
      <c r="BP109" s="51" t="str">
        <f t="shared" si="25"/>
        <v/>
      </c>
      <c r="BQ109" s="51" t="str">
        <f t="shared" si="25"/>
        <v/>
      </c>
      <c r="BR109" s="51" t="str">
        <f t="shared" si="25"/>
        <v/>
      </c>
    </row>
    <row r="110" spans="2:70" ht="15" customHeight="1" x14ac:dyDescent="0.15">
      <c r="B110" s="47">
        <v>83</v>
      </c>
      <c r="C110" s="83"/>
      <c r="D110" s="84"/>
      <c r="E110" s="84"/>
      <c r="F110" s="84"/>
      <c r="G110" s="84"/>
      <c r="H110" s="84"/>
      <c r="I110" s="85"/>
      <c r="J110" s="48"/>
      <c r="K110" s="49"/>
      <c r="L110" s="49"/>
      <c r="M110" s="49"/>
      <c r="N110" s="49"/>
      <c r="O110" s="49"/>
      <c r="P110" s="49"/>
      <c r="Q110" s="49"/>
      <c r="R110" s="49"/>
      <c r="S110" s="49"/>
      <c r="T110" s="49"/>
      <c r="U110" s="49"/>
      <c r="V110" s="49"/>
      <c r="W110" s="49"/>
      <c r="X110" s="49"/>
      <c r="Y110" s="49"/>
      <c r="Z110" s="49"/>
      <c r="AA110" s="49"/>
      <c r="AB110" s="49"/>
      <c r="AC110" s="49"/>
      <c r="AD110" s="49"/>
      <c r="AE110" s="49"/>
      <c r="AF110" s="49"/>
      <c r="AG110" s="49"/>
      <c r="AH110" s="49"/>
      <c r="AI110" s="49"/>
      <c r="AJ110" s="49"/>
      <c r="AK110" s="49"/>
      <c r="AL110" s="49"/>
      <c r="AM110" s="49"/>
      <c r="AN110" s="49"/>
      <c r="AO110" s="49"/>
      <c r="AP110" s="49"/>
      <c r="AR110" s="50">
        <f t="shared" si="26"/>
        <v>0</v>
      </c>
      <c r="BA110" s="51" t="str">
        <f t="shared" si="27"/>
        <v/>
      </c>
      <c r="BB110" s="51" t="str">
        <f t="shared" si="28"/>
        <v/>
      </c>
      <c r="BC110" s="51" t="str">
        <f t="shared" si="29"/>
        <v/>
      </c>
      <c r="BD110" s="51" t="str">
        <f t="shared" si="30"/>
        <v/>
      </c>
      <c r="BE110" s="51" t="str">
        <f t="shared" si="31"/>
        <v/>
      </c>
      <c r="BF110" s="51" t="str">
        <f t="shared" si="32"/>
        <v/>
      </c>
      <c r="BG110" s="51" t="str">
        <f t="shared" si="33"/>
        <v/>
      </c>
      <c r="BH110" s="51" t="str">
        <f t="shared" si="34"/>
        <v/>
      </c>
      <c r="BI110" s="51" t="str">
        <f t="shared" si="35"/>
        <v/>
      </c>
      <c r="BJ110" s="51" t="str">
        <f t="shared" si="36"/>
        <v/>
      </c>
      <c r="BK110" s="51" t="str">
        <f t="shared" si="37"/>
        <v/>
      </c>
      <c r="BL110" s="51" t="str">
        <f t="shared" si="38"/>
        <v/>
      </c>
      <c r="BM110" s="51" t="str">
        <f t="shared" si="25"/>
        <v/>
      </c>
      <c r="BN110" s="51" t="str">
        <f t="shared" si="25"/>
        <v/>
      </c>
      <c r="BO110" s="51" t="str">
        <f t="shared" si="25"/>
        <v/>
      </c>
      <c r="BP110" s="51" t="str">
        <f t="shared" si="25"/>
        <v/>
      </c>
      <c r="BQ110" s="51" t="str">
        <f t="shared" si="25"/>
        <v/>
      </c>
      <c r="BR110" s="51" t="str">
        <f t="shared" si="25"/>
        <v/>
      </c>
    </row>
    <row r="111" spans="2:70" ht="15" customHeight="1" x14ac:dyDescent="0.15">
      <c r="B111" s="47">
        <v>84</v>
      </c>
      <c r="C111" s="83"/>
      <c r="D111" s="84"/>
      <c r="E111" s="84"/>
      <c r="F111" s="84"/>
      <c r="G111" s="84"/>
      <c r="H111" s="84"/>
      <c r="I111" s="85"/>
      <c r="J111" s="48"/>
      <c r="K111" s="49"/>
      <c r="L111" s="49"/>
      <c r="M111" s="49"/>
      <c r="N111" s="49"/>
      <c r="O111" s="49"/>
      <c r="P111" s="49"/>
      <c r="Q111" s="49"/>
      <c r="R111" s="49"/>
      <c r="S111" s="49"/>
      <c r="T111" s="49"/>
      <c r="U111" s="49"/>
      <c r="V111" s="49"/>
      <c r="W111" s="49"/>
      <c r="X111" s="49"/>
      <c r="Y111" s="49"/>
      <c r="Z111" s="49"/>
      <c r="AA111" s="49"/>
      <c r="AB111" s="49"/>
      <c r="AC111" s="49"/>
      <c r="AD111" s="49"/>
      <c r="AE111" s="49"/>
      <c r="AF111" s="49"/>
      <c r="AG111" s="49"/>
      <c r="AH111" s="49"/>
      <c r="AI111" s="49"/>
      <c r="AJ111" s="49"/>
      <c r="AK111" s="49"/>
      <c r="AL111" s="49"/>
      <c r="AM111" s="49"/>
      <c r="AN111" s="49"/>
      <c r="AO111" s="49"/>
      <c r="AP111" s="49"/>
      <c r="AR111" s="50">
        <f t="shared" si="26"/>
        <v>0</v>
      </c>
      <c r="BA111" s="51" t="str">
        <f t="shared" si="27"/>
        <v/>
      </c>
      <c r="BB111" s="51" t="str">
        <f t="shared" si="28"/>
        <v/>
      </c>
      <c r="BC111" s="51" t="str">
        <f t="shared" si="29"/>
        <v/>
      </c>
      <c r="BD111" s="51" t="str">
        <f t="shared" si="30"/>
        <v/>
      </c>
      <c r="BE111" s="51" t="str">
        <f t="shared" si="31"/>
        <v/>
      </c>
      <c r="BF111" s="51" t="str">
        <f t="shared" si="32"/>
        <v/>
      </c>
      <c r="BG111" s="51" t="str">
        <f t="shared" si="33"/>
        <v/>
      </c>
      <c r="BH111" s="51" t="str">
        <f t="shared" si="34"/>
        <v/>
      </c>
      <c r="BI111" s="51" t="str">
        <f t="shared" si="35"/>
        <v/>
      </c>
      <c r="BJ111" s="51" t="str">
        <f t="shared" si="36"/>
        <v/>
      </c>
      <c r="BK111" s="51" t="str">
        <f t="shared" si="37"/>
        <v/>
      </c>
      <c r="BL111" s="51" t="str">
        <f t="shared" si="38"/>
        <v/>
      </c>
      <c r="BM111" s="51" t="str">
        <f t="shared" si="25"/>
        <v/>
      </c>
      <c r="BN111" s="51" t="str">
        <f t="shared" si="25"/>
        <v/>
      </c>
      <c r="BO111" s="51" t="str">
        <f t="shared" si="25"/>
        <v/>
      </c>
      <c r="BP111" s="51" t="str">
        <f t="shared" si="25"/>
        <v/>
      </c>
      <c r="BQ111" s="51" t="str">
        <f t="shared" si="25"/>
        <v/>
      </c>
      <c r="BR111" s="51" t="str">
        <f t="shared" si="25"/>
        <v/>
      </c>
    </row>
    <row r="112" spans="2:70" ht="15" customHeight="1" x14ac:dyDescent="0.15">
      <c r="B112" s="47">
        <v>85</v>
      </c>
      <c r="C112" s="83"/>
      <c r="D112" s="84"/>
      <c r="E112" s="84"/>
      <c r="F112" s="84"/>
      <c r="G112" s="84"/>
      <c r="H112" s="84"/>
      <c r="I112" s="85"/>
      <c r="J112" s="48"/>
      <c r="K112" s="49"/>
      <c r="L112" s="49"/>
      <c r="M112" s="49"/>
      <c r="N112" s="49"/>
      <c r="O112" s="49"/>
      <c r="P112" s="49"/>
      <c r="Q112" s="49"/>
      <c r="R112" s="49"/>
      <c r="S112" s="49"/>
      <c r="T112" s="49"/>
      <c r="U112" s="49"/>
      <c r="V112" s="49"/>
      <c r="W112" s="49"/>
      <c r="X112" s="49"/>
      <c r="Y112" s="49"/>
      <c r="Z112" s="49"/>
      <c r="AA112" s="49"/>
      <c r="AB112" s="49"/>
      <c r="AC112" s="49"/>
      <c r="AD112" s="49"/>
      <c r="AE112" s="49"/>
      <c r="AF112" s="49"/>
      <c r="AG112" s="49"/>
      <c r="AH112" s="49"/>
      <c r="AI112" s="49"/>
      <c r="AJ112" s="49"/>
      <c r="AK112" s="49"/>
      <c r="AL112" s="49"/>
      <c r="AM112" s="49"/>
      <c r="AN112" s="49"/>
      <c r="AO112" s="49"/>
      <c r="AP112" s="49"/>
      <c r="AR112" s="50">
        <f t="shared" si="26"/>
        <v>0</v>
      </c>
      <c r="BA112" s="51" t="str">
        <f t="shared" si="27"/>
        <v/>
      </c>
      <c r="BB112" s="51" t="str">
        <f t="shared" si="28"/>
        <v/>
      </c>
      <c r="BC112" s="51" t="str">
        <f t="shared" si="29"/>
        <v/>
      </c>
      <c r="BD112" s="51" t="str">
        <f t="shared" si="30"/>
        <v/>
      </c>
      <c r="BE112" s="51" t="str">
        <f t="shared" si="31"/>
        <v/>
      </c>
      <c r="BF112" s="51" t="str">
        <f t="shared" si="32"/>
        <v/>
      </c>
      <c r="BG112" s="51" t="str">
        <f t="shared" si="33"/>
        <v/>
      </c>
      <c r="BH112" s="51" t="str">
        <f t="shared" si="34"/>
        <v/>
      </c>
      <c r="BI112" s="51" t="str">
        <f t="shared" si="35"/>
        <v/>
      </c>
      <c r="BJ112" s="51" t="str">
        <f t="shared" si="36"/>
        <v/>
      </c>
      <c r="BK112" s="51" t="str">
        <f t="shared" si="37"/>
        <v/>
      </c>
      <c r="BL112" s="51" t="str">
        <f t="shared" si="38"/>
        <v/>
      </c>
      <c r="BM112" s="51" t="str">
        <f t="shared" si="25"/>
        <v/>
      </c>
      <c r="BN112" s="51" t="str">
        <f t="shared" si="25"/>
        <v/>
      </c>
      <c r="BO112" s="51" t="str">
        <f t="shared" si="25"/>
        <v/>
      </c>
      <c r="BP112" s="51" t="str">
        <f t="shared" si="25"/>
        <v/>
      </c>
      <c r="BQ112" s="51" t="str">
        <f t="shared" si="25"/>
        <v/>
      </c>
      <c r="BR112" s="51" t="str">
        <f t="shared" si="25"/>
        <v/>
      </c>
    </row>
    <row r="113" spans="2:70" ht="15" customHeight="1" x14ac:dyDescent="0.15">
      <c r="B113" s="47">
        <v>86</v>
      </c>
      <c r="C113" s="83"/>
      <c r="D113" s="84"/>
      <c r="E113" s="84"/>
      <c r="F113" s="84"/>
      <c r="G113" s="84"/>
      <c r="H113" s="84"/>
      <c r="I113" s="85"/>
      <c r="J113" s="48"/>
      <c r="K113" s="49"/>
      <c r="L113" s="49"/>
      <c r="M113" s="49"/>
      <c r="N113" s="49"/>
      <c r="O113" s="49"/>
      <c r="P113" s="49"/>
      <c r="Q113" s="49"/>
      <c r="R113" s="49"/>
      <c r="S113" s="49"/>
      <c r="T113" s="49"/>
      <c r="U113" s="49"/>
      <c r="V113" s="49"/>
      <c r="W113" s="49"/>
      <c r="X113" s="49"/>
      <c r="Y113" s="49"/>
      <c r="Z113" s="49"/>
      <c r="AA113" s="49"/>
      <c r="AB113" s="49"/>
      <c r="AC113" s="49"/>
      <c r="AD113" s="49"/>
      <c r="AE113" s="49"/>
      <c r="AF113" s="49"/>
      <c r="AG113" s="49"/>
      <c r="AH113" s="49"/>
      <c r="AI113" s="49"/>
      <c r="AJ113" s="49"/>
      <c r="AK113" s="49"/>
      <c r="AL113" s="49"/>
      <c r="AM113" s="49"/>
      <c r="AN113" s="49"/>
      <c r="AO113" s="49"/>
      <c r="AP113" s="49"/>
      <c r="AR113" s="50">
        <f t="shared" si="26"/>
        <v>0</v>
      </c>
      <c r="BA113" s="51" t="str">
        <f t="shared" si="27"/>
        <v/>
      </c>
      <c r="BB113" s="51" t="str">
        <f t="shared" si="28"/>
        <v/>
      </c>
      <c r="BC113" s="51" t="str">
        <f t="shared" si="29"/>
        <v/>
      </c>
      <c r="BD113" s="51" t="str">
        <f t="shared" si="30"/>
        <v/>
      </c>
      <c r="BE113" s="51" t="str">
        <f t="shared" si="31"/>
        <v/>
      </c>
      <c r="BF113" s="51" t="str">
        <f t="shared" si="32"/>
        <v/>
      </c>
      <c r="BG113" s="51" t="str">
        <f t="shared" si="33"/>
        <v/>
      </c>
      <c r="BH113" s="51" t="str">
        <f t="shared" si="34"/>
        <v/>
      </c>
      <c r="BI113" s="51" t="str">
        <f t="shared" si="35"/>
        <v/>
      </c>
      <c r="BJ113" s="51" t="str">
        <f t="shared" si="36"/>
        <v/>
      </c>
      <c r="BK113" s="51" t="str">
        <f t="shared" si="37"/>
        <v/>
      </c>
      <c r="BL113" s="51" t="str">
        <f t="shared" si="38"/>
        <v/>
      </c>
      <c r="BM113" s="51" t="str">
        <f t="shared" si="25"/>
        <v/>
      </c>
      <c r="BN113" s="51" t="str">
        <f t="shared" si="25"/>
        <v/>
      </c>
      <c r="BO113" s="51" t="str">
        <f t="shared" si="25"/>
        <v/>
      </c>
      <c r="BP113" s="51" t="str">
        <f t="shared" si="25"/>
        <v/>
      </c>
      <c r="BQ113" s="51" t="str">
        <f t="shared" si="25"/>
        <v/>
      </c>
      <c r="BR113" s="51" t="str">
        <f t="shared" si="25"/>
        <v/>
      </c>
    </row>
    <row r="114" spans="2:70" ht="15" customHeight="1" x14ac:dyDescent="0.15">
      <c r="B114" s="47">
        <v>87</v>
      </c>
      <c r="C114" s="83"/>
      <c r="D114" s="84"/>
      <c r="E114" s="84"/>
      <c r="F114" s="84"/>
      <c r="G114" s="84"/>
      <c r="H114" s="84"/>
      <c r="I114" s="85"/>
      <c r="J114" s="48"/>
      <c r="K114" s="49"/>
      <c r="L114" s="49"/>
      <c r="M114" s="49"/>
      <c r="N114" s="49"/>
      <c r="O114" s="49"/>
      <c r="P114" s="49"/>
      <c r="Q114" s="49"/>
      <c r="R114" s="49"/>
      <c r="S114" s="49"/>
      <c r="T114" s="49"/>
      <c r="U114" s="49"/>
      <c r="V114" s="49"/>
      <c r="W114" s="49"/>
      <c r="X114" s="49"/>
      <c r="Y114" s="49"/>
      <c r="Z114" s="49"/>
      <c r="AA114" s="49"/>
      <c r="AB114" s="49"/>
      <c r="AC114" s="49"/>
      <c r="AD114" s="49"/>
      <c r="AE114" s="49"/>
      <c r="AF114" s="49"/>
      <c r="AG114" s="49"/>
      <c r="AH114" s="49"/>
      <c r="AI114" s="49"/>
      <c r="AJ114" s="49"/>
      <c r="AK114" s="49"/>
      <c r="AL114" s="49"/>
      <c r="AM114" s="49"/>
      <c r="AN114" s="49"/>
      <c r="AO114" s="49"/>
      <c r="AP114" s="49"/>
      <c r="AR114" s="50">
        <f t="shared" si="26"/>
        <v>0</v>
      </c>
      <c r="BA114" s="51" t="str">
        <f t="shared" si="27"/>
        <v/>
      </c>
      <c r="BB114" s="51" t="str">
        <f t="shared" si="28"/>
        <v/>
      </c>
      <c r="BC114" s="51" t="str">
        <f t="shared" si="29"/>
        <v/>
      </c>
      <c r="BD114" s="51" t="str">
        <f t="shared" si="30"/>
        <v/>
      </c>
      <c r="BE114" s="51" t="str">
        <f t="shared" si="31"/>
        <v/>
      </c>
      <c r="BF114" s="51" t="str">
        <f t="shared" si="32"/>
        <v/>
      </c>
      <c r="BG114" s="51" t="str">
        <f t="shared" si="33"/>
        <v/>
      </c>
      <c r="BH114" s="51" t="str">
        <f t="shared" si="34"/>
        <v/>
      </c>
      <c r="BI114" s="51" t="str">
        <f t="shared" si="35"/>
        <v/>
      </c>
      <c r="BJ114" s="51" t="str">
        <f t="shared" si="36"/>
        <v/>
      </c>
      <c r="BK114" s="51" t="str">
        <f t="shared" si="37"/>
        <v/>
      </c>
      <c r="BL114" s="51" t="str">
        <f t="shared" si="38"/>
        <v/>
      </c>
      <c r="BM114" s="51" t="str">
        <f t="shared" si="25"/>
        <v/>
      </c>
      <c r="BN114" s="51" t="str">
        <f t="shared" si="25"/>
        <v/>
      </c>
      <c r="BO114" s="51" t="str">
        <f t="shared" si="25"/>
        <v/>
      </c>
      <c r="BP114" s="51" t="str">
        <f t="shared" si="25"/>
        <v/>
      </c>
      <c r="BQ114" s="51" t="str">
        <f t="shared" si="25"/>
        <v/>
      </c>
      <c r="BR114" s="51" t="str">
        <f t="shared" si="25"/>
        <v/>
      </c>
    </row>
    <row r="115" spans="2:70" ht="15" customHeight="1" x14ac:dyDescent="0.15">
      <c r="B115" s="47">
        <v>88</v>
      </c>
      <c r="C115" s="83"/>
      <c r="D115" s="84"/>
      <c r="E115" s="84"/>
      <c r="F115" s="84"/>
      <c r="G115" s="84"/>
      <c r="H115" s="84"/>
      <c r="I115" s="85"/>
      <c r="J115" s="48"/>
      <c r="K115" s="49"/>
      <c r="L115" s="49"/>
      <c r="M115" s="49"/>
      <c r="N115" s="49"/>
      <c r="O115" s="49"/>
      <c r="P115" s="49"/>
      <c r="Q115" s="49"/>
      <c r="R115" s="49"/>
      <c r="S115" s="49"/>
      <c r="T115" s="49"/>
      <c r="U115" s="49"/>
      <c r="V115" s="49"/>
      <c r="W115" s="49"/>
      <c r="X115" s="49"/>
      <c r="Y115" s="49"/>
      <c r="Z115" s="49"/>
      <c r="AA115" s="49"/>
      <c r="AB115" s="49"/>
      <c r="AC115" s="49"/>
      <c r="AD115" s="49"/>
      <c r="AE115" s="49"/>
      <c r="AF115" s="49"/>
      <c r="AG115" s="49"/>
      <c r="AH115" s="49"/>
      <c r="AI115" s="49"/>
      <c r="AJ115" s="49"/>
      <c r="AK115" s="49"/>
      <c r="AL115" s="49"/>
      <c r="AM115" s="49"/>
      <c r="AN115" s="49"/>
      <c r="AO115" s="49"/>
      <c r="AP115" s="49"/>
      <c r="AR115" s="50">
        <f t="shared" si="26"/>
        <v>0</v>
      </c>
      <c r="BA115" s="51" t="str">
        <f t="shared" si="27"/>
        <v/>
      </c>
      <c r="BB115" s="51" t="str">
        <f t="shared" si="28"/>
        <v/>
      </c>
      <c r="BC115" s="51" t="str">
        <f t="shared" si="29"/>
        <v/>
      </c>
      <c r="BD115" s="51" t="str">
        <f t="shared" si="30"/>
        <v/>
      </c>
      <c r="BE115" s="51" t="str">
        <f t="shared" si="31"/>
        <v/>
      </c>
      <c r="BF115" s="51" t="str">
        <f t="shared" si="32"/>
        <v/>
      </c>
      <c r="BG115" s="51" t="str">
        <f t="shared" si="33"/>
        <v/>
      </c>
      <c r="BH115" s="51" t="str">
        <f t="shared" si="34"/>
        <v/>
      </c>
      <c r="BI115" s="51" t="str">
        <f t="shared" si="35"/>
        <v/>
      </c>
      <c r="BJ115" s="51" t="str">
        <f t="shared" si="36"/>
        <v/>
      </c>
      <c r="BK115" s="51" t="str">
        <f t="shared" si="37"/>
        <v/>
      </c>
      <c r="BL115" s="51" t="str">
        <f t="shared" si="38"/>
        <v/>
      </c>
      <c r="BM115" s="51" t="str">
        <f t="shared" si="25"/>
        <v/>
      </c>
      <c r="BN115" s="51" t="str">
        <f t="shared" si="25"/>
        <v/>
      </c>
      <c r="BO115" s="51" t="str">
        <f t="shared" si="25"/>
        <v/>
      </c>
      <c r="BP115" s="51" t="str">
        <f t="shared" si="25"/>
        <v/>
      </c>
      <c r="BQ115" s="51" t="str">
        <f t="shared" si="25"/>
        <v/>
      </c>
      <c r="BR115" s="51" t="str">
        <f t="shared" si="25"/>
        <v/>
      </c>
    </row>
    <row r="116" spans="2:70" ht="15" customHeight="1" x14ac:dyDescent="0.15">
      <c r="B116" s="47">
        <v>89</v>
      </c>
      <c r="C116" s="83"/>
      <c r="D116" s="84"/>
      <c r="E116" s="84"/>
      <c r="F116" s="84"/>
      <c r="G116" s="84"/>
      <c r="H116" s="84"/>
      <c r="I116" s="85"/>
      <c r="J116" s="48"/>
      <c r="K116" s="49"/>
      <c r="L116" s="49"/>
      <c r="M116" s="49"/>
      <c r="N116" s="49"/>
      <c r="O116" s="49"/>
      <c r="P116" s="49"/>
      <c r="Q116" s="49"/>
      <c r="R116" s="49"/>
      <c r="S116" s="49"/>
      <c r="T116" s="49"/>
      <c r="U116" s="49"/>
      <c r="V116" s="49"/>
      <c r="W116" s="49"/>
      <c r="X116" s="49"/>
      <c r="Y116" s="49"/>
      <c r="Z116" s="49"/>
      <c r="AA116" s="49"/>
      <c r="AB116" s="49"/>
      <c r="AC116" s="49"/>
      <c r="AD116" s="49"/>
      <c r="AE116" s="49"/>
      <c r="AF116" s="49"/>
      <c r="AG116" s="49"/>
      <c r="AH116" s="49"/>
      <c r="AI116" s="49"/>
      <c r="AJ116" s="49"/>
      <c r="AK116" s="49"/>
      <c r="AL116" s="49"/>
      <c r="AM116" s="49"/>
      <c r="AN116" s="49"/>
      <c r="AO116" s="49"/>
      <c r="AP116" s="49"/>
      <c r="AR116" s="50">
        <f t="shared" si="26"/>
        <v>0</v>
      </c>
      <c r="BA116" s="51" t="str">
        <f t="shared" si="27"/>
        <v/>
      </c>
      <c r="BB116" s="51" t="str">
        <f t="shared" si="28"/>
        <v/>
      </c>
      <c r="BC116" s="51" t="str">
        <f t="shared" si="29"/>
        <v/>
      </c>
      <c r="BD116" s="51" t="str">
        <f t="shared" si="30"/>
        <v/>
      </c>
      <c r="BE116" s="51" t="str">
        <f t="shared" si="31"/>
        <v/>
      </c>
      <c r="BF116" s="51" t="str">
        <f t="shared" si="32"/>
        <v/>
      </c>
      <c r="BG116" s="51" t="str">
        <f t="shared" si="33"/>
        <v/>
      </c>
      <c r="BH116" s="51" t="str">
        <f t="shared" si="34"/>
        <v/>
      </c>
      <c r="BI116" s="51" t="str">
        <f t="shared" si="35"/>
        <v/>
      </c>
      <c r="BJ116" s="51" t="str">
        <f t="shared" si="36"/>
        <v/>
      </c>
      <c r="BK116" s="51" t="str">
        <f t="shared" si="37"/>
        <v/>
      </c>
      <c r="BL116" s="51" t="str">
        <f t="shared" si="38"/>
        <v/>
      </c>
      <c r="BM116" s="51" t="str">
        <f t="shared" si="25"/>
        <v/>
      </c>
      <c r="BN116" s="51" t="str">
        <f t="shared" si="25"/>
        <v/>
      </c>
      <c r="BO116" s="51" t="str">
        <f t="shared" si="25"/>
        <v/>
      </c>
      <c r="BP116" s="51" t="str">
        <f t="shared" si="25"/>
        <v/>
      </c>
      <c r="BQ116" s="51" t="str">
        <f t="shared" si="25"/>
        <v/>
      </c>
      <c r="BR116" s="51" t="str">
        <f t="shared" si="25"/>
        <v/>
      </c>
    </row>
    <row r="117" spans="2:70" ht="15" customHeight="1" x14ac:dyDescent="0.15">
      <c r="B117" s="47">
        <v>90</v>
      </c>
      <c r="C117" s="83"/>
      <c r="D117" s="84"/>
      <c r="E117" s="84"/>
      <c r="F117" s="84"/>
      <c r="G117" s="84"/>
      <c r="H117" s="84"/>
      <c r="I117" s="85"/>
      <c r="J117" s="48"/>
      <c r="K117" s="49"/>
      <c r="L117" s="49"/>
      <c r="M117" s="49"/>
      <c r="N117" s="49"/>
      <c r="O117" s="49"/>
      <c r="P117" s="49"/>
      <c r="Q117" s="49"/>
      <c r="R117" s="49"/>
      <c r="S117" s="49"/>
      <c r="T117" s="49"/>
      <c r="U117" s="49"/>
      <c r="V117" s="49"/>
      <c r="W117" s="49"/>
      <c r="X117" s="49"/>
      <c r="Y117" s="49"/>
      <c r="Z117" s="49"/>
      <c r="AA117" s="49"/>
      <c r="AB117" s="49"/>
      <c r="AC117" s="49"/>
      <c r="AD117" s="49"/>
      <c r="AE117" s="49"/>
      <c r="AF117" s="49"/>
      <c r="AG117" s="49"/>
      <c r="AH117" s="49"/>
      <c r="AI117" s="49"/>
      <c r="AJ117" s="49"/>
      <c r="AK117" s="49"/>
      <c r="AL117" s="49"/>
      <c r="AM117" s="49"/>
      <c r="AN117" s="49"/>
      <c r="AO117" s="49"/>
      <c r="AP117" s="49"/>
      <c r="AR117" s="50">
        <f t="shared" si="26"/>
        <v>0</v>
      </c>
      <c r="BA117" s="51" t="str">
        <f t="shared" si="27"/>
        <v/>
      </c>
      <c r="BB117" s="51" t="str">
        <f t="shared" si="28"/>
        <v/>
      </c>
      <c r="BC117" s="51" t="str">
        <f t="shared" si="29"/>
        <v/>
      </c>
      <c r="BD117" s="51" t="str">
        <f t="shared" si="30"/>
        <v/>
      </c>
      <c r="BE117" s="51" t="str">
        <f t="shared" si="31"/>
        <v/>
      </c>
      <c r="BF117" s="51" t="str">
        <f t="shared" si="32"/>
        <v/>
      </c>
      <c r="BG117" s="51" t="str">
        <f t="shared" si="33"/>
        <v/>
      </c>
      <c r="BH117" s="51" t="str">
        <f t="shared" si="34"/>
        <v/>
      </c>
      <c r="BI117" s="51" t="str">
        <f t="shared" si="35"/>
        <v/>
      </c>
      <c r="BJ117" s="51" t="str">
        <f t="shared" si="36"/>
        <v/>
      </c>
      <c r="BK117" s="51" t="str">
        <f t="shared" si="37"/>
        <v/>
      </c>
      <c r="BL117" s="51" t="str">
        <f t="shared" si="38"/>
        <v/>
      </c>
      <c r="BM117" s="51" t="str">
        <f t="shared" si="25"/>
        <v/>
      </c>
      <c r="BN117" s="51" t="str">
        <f t="shared" si="25"/>
        <v/>
      </c>
      <c r="BO117" s="51" t="str">
        <f t="shared" si="25"/>
        <v/>
      </c>
      <c r="BP117" s="51" t="str">
        <f t="shared" si="25"/>
        <v/>
      </c>
      <c r="BQ117" s="51" t="str">
        <f t="shared" si="25"/>
        <v/>
      </c>
      <c r="BR117" s="51" t="str">
        <f t="shared" si="25"/>
        <v/>
      </c>
    </row>
    <row r="118" spans="2:70" ht="15" customHeight="1" x14ac:dyDescent="0.15">
      <c r="B118" s="47">
        <v>91</v>
      </c>
      <c r="C118" s="83"/>
      <c r="D118" s="84"/>
      <c r="E118" s="84"/>
      <c r="F118" s="84"/>
      <c r="G118" s="84"/>
      <c r="H118" s="84"/>
      <c r="I118" s="85"/>
      <c r="J118" s="48"/>
      <c r="K118" s="49"/>
      <c r="L118" s="49"/>
      <c r="M118" s="49"/>
      <c r="N118" s="49"/>
      <c r="O118" s="49"/>
      <c r="P118" s="49"/>
      <c r="Q118" s="49"/>
      <c r="R118" s="49"/>
      <c r="S118" s="49"/>
      <c r="T118" s="49"/>
      <c r="U118" s="49"/>
      <c r="V118" s="49"/>
      <c r="W118" s="49"/>
      <c r="X118" s="49"/>
      <c r="Y118" s="49"/>
      <c r="Z118" s="49"/>
      <c r="AA118" s="49"/>
      <c r="AB118" s="49"/>
      <c r="AC118" s="49"/>
      <c r="AD118" s="49"/>
      <c r="AE118" s="49"/>
      <c r="AF118" s="49"/>
      <c r="AG118" s="49"/>
      <c r="AH118" s="49"/>
      <c r="AI118" s="49"/>
      <c r="AJ118" s="49"/>
      <c r="AK118" s="49"/>
      <c r="AL118" s="49"/>
      <c r="AM118" s="49"/>
      <c r="AN118" s="49"/>
      <c r="AO118" s="49"/>
      <c r="AP118" s="49"/>
      <c r="AR118" s="50">
        <f t="shared" si="26"/>
        <v>0</v>
      </c>
      <c r="BA118" s="51" t="str">
        <f t="shared" si="27"/>
        <v/>
      </c>
      <c r="BB118" s="51" t="str">
        <f t="shared" si="28"/>
        <v/>
      </c>
      <c r="BC118" s="51" t="str">
        <f t="shared" si="29"/>
        <v/>
      </c>
      <c r="BD118" s="51" t="str">
        <f t="shared" si="30"/>
        <v/>
      </c>
      <c r="BE118" s="51" t="str">
        <f t="shared" si="31"/>
        <v/>
      </c>
      <c r="BF118" s="51" t="str">
        <f t="shared" si="32"/>
        <v/>
      </c>
      <c r="BG118" s="51" t="str">
        <f t="shared" si="33"/>
        <v/>
      </c>
      <c r="BH118" s="51" t="str">
        <f t="shared" si="34"/>
        <v/>
      </c>
      <c r="BI118" s="51" t="str">
        <f t="shared" si="35"/>
        <v/>
      </c>
      <c r="BJ118" s="51" t="str">
        <f t="shared" si="36"/>
        <v/>
      </c>
      <c r="BK118" s="51" t="str">
        <f t="shared" si="37"/>
        <v/>
      </c>
      <c r="BL118" s="51" t="str">
        <f t="shared" si="38"/>
        <v/>
      </c>
      <c r="BM118" s="51" t="str">
        <f t="shared" si="25"/>
        <v/>
      </c>
      <c r="BN118" s="51" t="str">
        <f t="shared" si="25"/>
        <v/>
      </c>
      <c r="BO118" s="51" t="str">
        <f t="shared" si="25"/>
        <v/>
      </c>
      <c r="BP118" s="51" t="str">
        <f t="shared" si="25"/>
        <v/>
      </c>
      <c r="BQ118" s="51" t="str">
        <f t="shared" si="25"/>
        <v/>
      </c>
      <c r="BR118" s="51" t="str">
        <f t="shared" si="25"/>
        <v/>
      </c>
    </row>
    <row r="119" spans="2:70" ht="15" customHeight="1" x14ac:dyDescent="0.15">
      <c r="B119" s="47">
        <v>92</v>
      </c>
      <c r="C119" s="83"/>
      <c r="D119" s="84"/>
      <c r="E119" s="84"/>
      <c r="F119" s="84"/>
      <c r="G119" s="84"/>
      <c r="H119" s="84"/>
      <c r="I119" s="85"/>
      <c r="J119" s="48"/>
      <c r="K119" s="49"/>
      <c r="L119" s="49"/>
      <c r="M119" s="49"/>
      <c r="N119" s="49"/>
      <c r="O119" s="49"/>
      <c r="P119" s="49"/>
      <c r="Q119" s="49"/>
      <c r="R119" s="49"/>
      <c r="S119" s="49"/>
      <c r="T119" s="49"/>
      <c r="U119" s="49"/>
      <c r="V119" s="49"/>
      <c r="W119" s="49"/>
      <c r="X119" s="49"/>
      <c r="Y119" s="49"/>
      <c r="Z119" s="49"/>
      <c r="AA119" s="49"/>
      <c r="AB119" s="49"/>
      <c r="AC119" s="49"/>
      <c r="AD119" s="49"/>
      <c r="AE119" s="49"/>
      <c r="AF119" s="49"/>
      <c r="AG119" s="49"/>
      <c r="AH119" s="49"/>
      <c r="AI119" s="49"/>
      <c r="AJ119" s="49"/>
      <c r="AK119" s="49"/>
      <c r="AL119" s="49"/>
      <c r="AM119" s="49"/>
      <c r="AN119" s="49"/>
      <c r="AO119" s="49"/>
      <c r="AP119" s="49"/>
      <c r="AR119" s="50">
        <f t="shared" si="26"/>
        <v>0</v>
      </c>
      <c r="BA119" s="51" t="str">
        <f t="shared" si="27"/>
        <v/>
      </c>
      <c r="BB119" s="51" t="str">
        <f t="shared" si="28"/>
        <v/>
      </c>
      <c r="BC119" s="51" t="str">
        <f t="shared" si="29"/>
        <v/>
      </c>
      <c r="BD119" s="51" t="str">
        <f t="shared" si="30"/>
        <v/>
      </c>
      <c r="BE119" s="51" t="str">
        <f t="shared" si="31"/>
        <v/>
      </c>
      <c r="BF119" s="51" t="str">
        <f t="shared" si="32"/>
        <v/>
      </c>
      <c r="BG119" s="51" t="str">
        <f t="shared" si="33"/>
        <v/>
      </c>
      <c r="BH119" s="51" t="str">
        <f t="shared" si="34"/>
        <v/>
      </c>
      <c r="BI119" s="51" t="str">
        <f t="shared" si="35"/>
        <v/>
      </c>
      <c r="BJ119" s="51" t="str">
        <f t="shared" si="36"/>
        <v/>
      </c>
      <c r="BK119" s="51" t="str">
        <f t="shared" si="37"/>
        <v/>
      </c>
      <c r="BL119" s="51" t="str">
        <f t="shared" si="38"/>
        <v/>
      </c>
      <c r="BM119" s="51" t="str">
        <f t="shared" si="25"/>
        <v/>
      </c>
      <c r="BN119" s="51" t="str">
        <f t="shared" si="25"/>
        <v/>
      </c>
      <c r="BO119" s="51" t="str">
        <f t="shared" si="25"/>
        <v/>
      </c>
      <c r="BP119" s="51" t="str">
        <f t="shared" si="25"/>
        <v/>
      </c>
      <c r="BQ119" s="51" t="str">
        <f t="shared" si="25"/>
        <v/>
      </c>
      <c r="BR119" s="51" t="str">
        <f t="shared" si="25"/>
        <v/>
      </c>
    </row>
    <row r="120" spans="2:70" ht="15" customHeight="1" x14ac:dyDescent="0.15">
      <c r="B120" s="47">
        <v>93</v>
      </c>
      <c r="C120" s="83"/>
      <c r="D120" s="84"/>
      <c r="E120" s="84"/>
      <c r="F120" s="84"/>
      <c r="G120" s="84"/>
      <c r="H120" s="84"/>
      <c r="I120" s="85"/>
      <c r="J120" s="48"/>
      <c r="K120" s="49"/>
      <c r="L120" s="49"/>
      <c r="M120" s="49"/>
      <c r="N120" s="49"/>
      <c r="O120" s="49"/>
      <c r="P120" s="49"/>
      <c r="Q120" s="49"/>
      <c r="R120" s="49"/>
      <c r="S120" s="49"/>
      <c r="T120" s="49"/>
      <c r="U120" s="49"/>
      <c r="V120" s="49"/>
      <c r="W120" s="49"/>
      <c r="X120" s="49"/>
      <c r="Y120" s="49"/>
      <c r="Z120" s="49"/>
      <c r="AA120" s="49"/>
      <c r="AB120" s="49"/>
      <c r="AC120" s="49"/>
      <c r="AD120" s="49"/>
      <c r="AE120" s="49"/>
      <c r="AF120" s="49"/>
      <c r="AG120" s="49"/>
      <c r="AH120" s="49"/>
      <c r="AI120" s="49"/>
      <c r="AJ120" s="49"/>
      <c r="AK120" s="49"/>
      <c r="AL120" s="49"/>
      <c r="AM120" s="49"/>
      <c r="AN120" s="49"/>
      <c r="AO120" s="49"/>
      <c r="AP120" s="49"/>
      <c r="AR120" s="50">
        <f t="shared" si="26"/>
        <v>0</v>
      </c>
      <c r="BA120" s="51" t="str">
        <f t="shared" si="27"/>
        <v/>
      </c>
      <c r="BB120" s="51" t="str">
        <f t="shared" si="28"/>
        <v/>
      </c>
      <c r="BC120" s="51" t="str">
        <f t="shared" si="29"/>
        <v/>
      </c>
      <c r="BD120" s="51" t="str">
        <f t="shared" si="30"/>
        <v/>
      </c>
      <c r="BE120" s="51" t="str">
        <f t="shared" si="31"/>
        <v/>
      </c>
      <c r="BF120" s="51" t="str">
        <f t="shared" si="32"/>
        <v/>
      </c>
      <c r="BG120" s="51" t="str">
        <f t="shared" si="33"/>
        <v/>
      </c>
      <c r="BH120" s="51" t="str">
        <f t="shared" si="34"/>
        <v/>
      </c>
      <c r="BI120" s="51" t="str">
        <f t="shared" si="35"/>
        <v/>
      </c>
      <c r="BJ120" s="51" t="str">
        <f t="shared" si="36"/>
        <v/>
      </c>
      <c r="BK120" s="51" t="str">
        <f t="shared" si="37"/>
        <v/>
      </c>
      <c r="BL120" s="51" t="str">
        <f t="shared" si="38"/>
        <v/>
      </c>
      <c r="BM120" s="51" t="str">
        <f t="shared" si="25"/>
        <v/>
      </c>
      <c r="BN120" s="51" t="str">
        <f t="shared" si="25"/>
        <v/>
      </c>
      <c r="BO120" s="51" t="str">
        <f t="shared" si="25"/>
        <v/>
      </c>
      <c r="BP120" s="51" t="str">
        <f t="shared" si="25"/>
        <v/>
      </c>
      <c r="BQ120" s="51" t="str">
        <f t="shared" si="25"/>
        <v/>
      </c>
      <c r="BR120" s="51" t="str">
        <f t="shared" si="25"/>
        <v/>
      </c>
    </row>
    <row r="121" spans="2:70" ht="15" customHeight="1" x14ac:dyDescent="0.15">
      <c r="B121" s="47">
        <v>94</v>
      </c>
      <c r="C121" s="83"/>
      <c r="D121" s="84"/>
      <c r="E121" s="84"/>
      <c r="F121" s="84"/>
      <c r="G121" s="84"/>
      <c r="H121" s="84"/>
      <c r="I121" s="85"/>
      <c r="J121" s="48"/>
      <c r="K121" s="49"/>
      <c r="L121" s="49"/>
      <c r="M121" s="49"/>
      <c r="N121" s="49"/>
      <c r="O121" s="49"/>
      <c r="P121" s="49"/>
      <c r="Q121" s="49"/>
      <c r="R121" s="49"/>
      <c r="S121" s="49"/>
      <c r="T121" s="49"/>
      <c r="U121" s="49"/>
      <c r="V121" s="49"/>
      <c r="W121" s="49"/>
      <c r="X121" s="49"/>
      <c r="Y121" s="49"/>
      <c r="Z121" s="49"/>
      <c r="AA121" s="49"/>
      <c r="AB121" s="49"/>
      <c r="AC121" s="49"/>
      <c r="AD121" s="49"/>
      <c r="AE121" s="49"/>
      <c r="AF121" s="49"/>
      <c r="AG121" s="49"/>
      <c r="AH121" s="49"/>
      <c r="AI121" s="49"/>
      <c r="AJ121" s="49"/>
      <c r="AK121" s="49"/>
      <c r="AL121" s="49"/>
      <c r="AM121" s="49"/>
      <c r="AN121" s="49"/>
      <c r="AO121" s="49"/>
      <c r="AP121" s="49"/>
      <c r="AR121" s="50">
        <f t="shared" si="26"/>
        <v>0</v>
      </c>
      <c r="BA121" s="51" t="str">
        <f t="shared" si="27"/>
        <v/>
      </c>
      <c r="BB121" s="51" t="str">
        <f t="shared" si="28"/>
        <v/>
      </c>
      <c r="BC121" s="51" t="str">
        <f t="shared" si="29"/>
        <v/>
      </c>
      <c r="BD121" s="51" t="str">
        <f t="shared" si="30"/>
        <v/>
      </c>
      <c r="BE121" s="51" t="str">
        <f t="shared" si="31"/>
        <v/>
      </c>
      <c r="BF121" s="51" t="str">
        <f t="shared" si="32"/>
        <v/>
      </c>
      <c r="BG121" s="51" t="str">
        <f t="shared" si="33"/>
        <v/>
      </c>
      <c r="BH121" s="51" t="str">
        <f t="shared" si="34"/>
        <v/>
      </c>
      <c r="BI121" s="51" t="str">
        <f t="shared" si="35"/>
        <v/>
      </c>
      <c r="BJ121" s="51" t="str">
        <f t="shared" si="36"/>
        <v/>
      </c>
      <c r="BK121" s="51" t="str">
        <f t="shared" si="37"/>
        <v/>
      </c>
      <c r="BL121" s="51" t="str">
        <f t="shared" si="38"/>
        <v/>
      </c>
      <c r="BM121" s="51" t="str">
        <f t="shared" si="25"/>
        <v/>
      </c>
      <c r="BN121" s="51" t="str">
        <f t="shared" si="25"/>
        <v/>
      </c>
      <c r="BO121" s="51" t="str">
        <f t="shared" si="25"/>
        <v/>
      </c>
      <c r="BP121" s="51" t="str">
        <f t="shared" si="25"/>
        <v/>
      </c>
      <c r="BQ121" s="51" t="str">
        <f t="shared" si="25"/>
        <v/>
      </c>
      <c r="BR121" s="51" t="str">
        <f t="shared" si="25"/>
        <v/>
      </c>
    </row>
    <row r="122" spans="2:70" ht="15" customHeight="1" x14ac:dyDescent="0.15">
      <c r="B122" s="47">
        <v>95</v>
      </c>
      <c r="C122" s="83"/>
      <c r="D122" s="84"/>
      <c r="E122" s="84"/>
      <c r="F122" s="84"/>
      <c r="G122" s="84"/>
      <c r="H122" s="84"/>
      <c r="I122" s="85"/>
      <c r="J122" s="48"/>
      <c r="K122" s="49"/>
      <c r="L122" s="49"/>
      <c r="M122" s="49"/>
      <c r="N122" s="49"/>
      <c r="O122" s="49"/>
      <c r="P122" s="49"/>
      <c r="Q122" s="49"/>
      <c r="R122" s="49"/>
      <c r="S122" s="49"/>
      <c r="T122" s="49"/>
      <c r="U122" s="49"/>
      <c r="V122" s="49"/>
      <c r="W122" s="49"/>
      <c r="X122" s="49"/>
      <c r="Y122" s="49"/>
      <c r="Z122" s="49"/>
      <c r="AA122" s="49"/>
      <c r="AB122" s="49"/>
      <c r="AC122" s="49"/>
      <c r="AD122" s="49"/>
      <c r="AE122" s="49"/>
      <c r="AF122" s="49"/>
      <c r="AG122" s="49"/>
      <c r="AH122" s="49"/>
      <c r="AI122" s="49"/>
      <c r="AJ122" s="49"/>
      <c r="AK122" s="49"/>
      <c r="AL122" s="49"/>
      <c r="AM122" s="49"/>
      <c r="AN122" s="49"/>
      <c r="AO122" s="49"/>
      <c r="AP122" s="49"/>
      <c r="AR122" s="50">
        <f t="shared" si="26"/>
        <v>0</v>
      </c>
      <c r="BA122" s="51" t="str">
        <f t="shared" si="27"/>
        <v/>
      </c>
      <c r="BB122" s="51" t="str">
        <f t="shared" si="28"/>
        <v/>
      </c>
      <c r="BC122" s="51" t="str">
        <f t="shared" si="29"/>
        <v/>
      </c>
      <c r="BD122" s="51" t="str">
        <f t="shared" si="30"/>
        <v/>
      </c>
      <c r="BE122" s="51" t="str">
        <f t="shared" si="31"/>
        <v/>
      </c>
      <c r="BF122" s="51" t="str">
        <f t="shared" si="32"/>
        <v/>
      </c>
      <c r="BG122" s="51" t="str">
        <f t="shared" si="33"/>
        <v/>
      </c>
      <c r="BH122" s="51" t="str">
        <f t="shared" si="34"/>
        <v/>
      </c>
      <c r="BI122" s="51" t="str">
        <f t="shared" si="35"/>
        <v/>
      </c>
      <c r="BJ122" s="51" t="str">
        <f t="shared" si="36"/>
        <v/>
      </c>
      <c r="BK122" s="51" t="str">
        <f t="shared" si="37"/>
        <v/>
      </c>
      <c r="BL122" s="51" t="str">
        <f t="shared" si="38"/>
        <v/>
      </c>
      <c r="BM122" s="51" t="str">
        <f t="shared" si="25"/>
        <v/>
      </c>
      <c r="BN122" s="51" t="str">
        <f t="shared" si="25"/>
        <v/>
      </c>
      <c r="BO122" s="51" t="str">
        <f t="shared" si="25"/>
        <v/>
      </c>
      <c r="BP122" s="51" t="str">
        <f t="shared" si="25"/>
        <v/>
      </c>
      <c r="BQ122" s="51" t="str">
        <f t="shared" si="25"/>
        <v/>
      </c>
      <c r="BR122" s="51" t="str">
        <f t="shared" si="25"/>
        <v/>
      </c>
    </row>
    <row r="123" spans="2:70" ht="15" customHeight="1" x14ac:dyDescent="0.15">
      <c r="B123" s="47">
        <v>96</v>
      </c>
      <c r="C123" s="83"/>
      <c r="D123" s="84"/>
      <c r="E123" s="84"/>
      <c r="F123" s="84"/>
      <c r="G123" s="84"/>
      <c r="H123" s="84"/>
      <c r="I123" s="85"/>
      <c r="J123" s="48"/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49"/>
      <c r="V123" s="49"/>
      <c r="W123" s="49"/>
      <c r="X123" s="49"/>
      <c r="Y123" s="49"/>
      <c r="Z123" s="49"/>
      <c r="AA123" s="49"/>
      <c r="AB123" s="49"/>
      <c r="AC123" s="49"/>
      <c r="AD123" s="49"/>
      <c r="AE123" s="49"/>
      <c r="AF123" s="49"/>
      <c r="AG123" s="49"/>
      <c r="AH123" s="49"/>
      <c r="AI123" s="49"/>
      <c r="AJ123" s="49"/>
      <c r="AK123" s="49"/>
      <c r="AL123" s="49"/>
      <c r="AM123" s="49"/>
      <c r="AN123" s="49"/>
      <c r="AO123" s="49"/>
      <c r="AP123" s="49"/>
      <c r="AR123" s="50">
        <f t="shared" si="26"/>
        <v>0</v>
      </c>
      <c r="BA123" s="51" t="str">
        <f t="shared" si="27"/>
        <v/>
      </c>
      <c r="BB123" s="51" t="str">
        <f t="shared" si="28"/>
        <v/>
      </c>
      <c r="BC123" s="51" t="str">
        <f t="shared" si="29"/>
        <v/>
      </c>
      <c r="BD123" s="51" t="str">
        <f t="shared" si="30"/>
        <v/>
      </c>
      <c r="BE123" s="51" t="str">
        <f t="shared" si="31"/>
        <v/>
      </c>
      <c r="BF123" s="51" t="str">
        <f t="shared" si="32"/>
        <v/>
      </c>
      <c r="BG123" s="51" t="str">
        <f t="shared" si="33"/>
        <v/>
      </c>
      <c r="BH123" s="51" t="str">
        <f t="shared" si="34"/>
        <v/>
      </c>
      <c r="BI123" s="51" t="str">
        <f t="shared" si="35"/>
        <v/>
      </c>
      <c r="BJ123" s="51" t="str">
        <f t="shared" si="36"/>
        <v/>
      </c>
      <c r="BK123" s="51" t="str">
        <f t="shared" si="37"/>
        <v/>
      </c>
      <c r="BL123" s="51" t="str">
        <f t="shared" si="38"/>
        <v/>
      </c>
      <c r="BM123" s="51" t="str">
        <f t="shared" si="25"/>
        <v/>
      </c>
      <c r="BN123" s="51" t="str">
        <f t="shared" si="25"/>
        <v/>
      </c>
      <c r="BO123" s="51" t="str">
        <f t="shared" si="25"/>
        <v/>
      </c>
      <c r="BP123" s="51" t="str">
        <f t="shared" si="25"/>
        <v/>
      </c>
      <c r="BQ123" s="51" t="str">
        <f t="shared" si="25"/>
        <v/>
      </c>
      <c r="BR123" s="51" t="str">
        <f t="shared" si="25"/>
        <v/>
      </c>
    </row>
    <row r="124" spans="2:70" ht="15" customHeight="1" x14ac:dyDescent="0.15">
      <c r="B124" s="47">
        <v>97</v>
      </c>
      <c r="C124" s="83"/>
      <c r="D124" s="84"/>
      <c r="E124" s="84"/>
      <c r="F124" s="84"/>
      <c r="G124" s="84"/>
      <c r="H124" s="84"/>
      <c r="I124" s="85"/>
      <c r="J124" s="48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49"/>
      <c r="V124" s="49"/>
      <c r="W124" s="49"/>
      <c r="X124" s="49"/>
      <c r="Y124" s="49"/>
      <c r="Z124" s="49"/>
      <c r="AA124" s="49"/>
      <c r="AB124" s="49"/>
      <c r="AC124" s="49"/>
      <c r="AD124" s="49"/>
      <c r="AE124" s="49"/>
      <c r="AF124" s="49"/>
      <c r="AG124" s="49"/>
      <c r="AH124" s="49"/>
      <c r="AI124" s="49"/>
      <c r="AJ124" s="49"/>
      <c r="AK124" s="49"/>
      <c r="AL124" s="49"/>
      <c r="AM124" s="49"/>
      <c r="AN124" s="49"/>
      <c r="AO124" s="49"/>
      <c r="AP124" s="49"/>
      <c r="AR124" s="50">
        <f t="shared" si="26"/>
        <v>0</v>
      </c>
      <c r="BA124" s="51" t="str">
        <f t="shared" si="27"/>
        <v/>
      </c>
      <c r="BB124" s="51" t="str">
        <f t="shared" si="28"/>
        <v/>
      </c>
      <c r="BC124" s="51" t="str">
        <f t="shared" si="29"/>
        <v/>
      </c>
      <c r="BD124" s="51" t="str">
        <f t="shared" si="30"/>
        <v/>
      </c>
      <c r="BE124" s="51" t="str">
        <f t="shared" si="31"/>
        <v/>
      </c>
      <c r="BF124" s="51" t="str">
        <f t="shared" si="32"/>
        <v/>
      </c>
      <c r="BG124" s="51" t="str">
        <f t="shared" si="33"/>
        <v/>
      </c>
      <c r="BH124" s="51" t="str">
        <f t="shared" si="34"/>
        <v/>
      </c>
      <c r="BI124" s="51" t="str">
        <f t="shared" si="35"/>
        <v/>
      </c>
      <c r="BJ124" s="51" t="str">
        <f t="shared" si="36"/>
        <v/>
      </c>
      <c r="BK124" s="51" t="str">
        <f t="shared" si="37"/>
        <v/>
      </c>
      <c r="BL124" s="51" t="str">
        <f t="shared" si="38"/>
        <v/>
      </c>
      <c r="BM124" s="51" t="str">
        <f t="shared" si="25"/>
        <v/>
      </c>
      <c r="BN124" s="51" t="str">
        <f t="shared" si="25"/>
        <v/>
      </c>
      <c r="BO124" s="51" t="str">
        <f t="shared" si="25"/>
        <v/>
      </c>
      <c r="BP124" s="51" t="str">
        <f t="shared" si="25"/>
        <v/>
      </c>
      <c r="BQ124" s="51" t="str">
        <f t="shared" si="25"/>
        <v/>
      </c>
      <c r="BR124" s="51" t="str">
        <f t="shared" si="25"/>
        <v/>
      </c>
    </row>
    <row r="125" spans="2:70" ht="15" customHeight="1" x14ac:dyDescent="0.15">
      <c r="B125" s="47">
        <v>98</v>
      </c>
      <c r="C125" s="83"/>
      <c r="D125" s="84"/>
      <c r="E125" s="84"/>
      <c r="F125" s="84"/>
      <c r="G125" s="84"/>
      <c r="H125" s="84"/>
      <c r="I125" s="85"/>
      <c r="J125" s="48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  <c r="W125" s="49"/>
      <c r="X125" s="49"/>
      <c r="Y125" s="49"/>
      <c r="Z125" s="49"/>
      <c r="AA125" s="49"/>
      <c r="AB125" s="49"/>
      <c r="AC125" s="49"/>
      <c r="AD125" s="49"/>
      <c r="AE125" s="49"/>
      <c r="AF125" s="49"/>
      <c r="AG125" s="49"/>
      <c r="AH125" s="49"/>
      <c r="AI125" s="49"/>
      <c r="AJ125" s="49"/>
      <c r="AK125" s="49"/>
      <c r="AL125" s="49"/>
      <c r="AM125" s="49"/>
      <c r="AN125" s="49"/>
      <c r="AO125" s="49"/>
      <c r="AP125" s="49"/>
      <c r="AR125" s="50">
        <f t="shared" si="26"/>
        <v>0</v>
      </c>
      <c r="BA125" s="51" t="str">
        <f t="shared" si="27"/>
        <v/>
      </c>
      <c r="BB125" s="51" t="str">
        <f t="shared" si="28"/>
        <v/>
      </c>
      <c r="BC125" s="51" t="str">
        <f t="shared" si="29"/>
        <v/>
      </c>
      <c r="BD125" s="51" t="str">
        <f t="shared" si="30"/>
        <v/>
      </c>
      <c r="BE125" s="51" t="str">
        <f t="shared" si="31"/>
        <v/>
      </c>
      <c r="BF125" s="51" t="str">
        <f t="shared" si="32"/>
        <v/>
      </c>
      <c r="BG125" s="51" t="str">
        <f t="shared" si="33"/>
        <v/>
      </c>
      <c r="BH125" s="51" t="str">
        <f t="shared" si="34"/>
        <v/>
      </c>
      <c r="BI125" s="51" t="str">
        <f t="shared" si="35"/>
        <v/>
      </c>
      <c r="BJ125" s="51" t="str">
        <f t="shared" si="36"/>
        <v/>
      </c>
      <c r="BK125" s="51" t="str">
        <f t="shared" si="37"/>
        <v/>
      </c>
      <c r="BL125" s="51" t="str">
        <f t="shared" si="38"/>
        <v/>
      </c>
      <c r="BM125" s="51" t="str">
        <f t="shared" si="25"/>
        <v/>
      </c>
      <c r="BN125" s="51" t="str">
        <f t="shared" si="25"/>
        <v/>
      </c>
      <c r="BO125" s="51" t="str">
        <f t="shared" si="25"/>
        <v/>
      </c>
      <c r="BP125" s="51" t="str">
        <f t="shared" si="25"/>
        <v/>
      </c>
      <c r="BQ125" s="51" t="str">
        <f t="shared" si="25"/>
        <v/>
      </c>
      <c r="BR125" s="51" t="str">
        <f t="shared" si="25"/>
        <v/>
      </c>
    </row>
    <row r="126" spans="2:70" ht="15" customHeight="1" x14ac:dyDescent="0.15">
      <c r="B126" s="47">
        <v>99</v>
      </c>
      <c r="C126" s="83"/>
      <c r="D126" s="84"/>
      <c r="E126" s="84"/>
      <c r="F126" s="84"/>
      <c r="G126" s="84"/>
      <c r="H126" s="84"/>
      <c r="I126" s="85"/>
      <c r="J126" s="48"/>
      <c r="K126" s="49"/>
      <c r="L126" s="49"/>
      <c r="M126" s="49"/>
      <c r="N126" s="49"/>
      <c r="O126" s="49"/>
      <c r="P126" s="49"/>
      <c r="Q126" s="49"/>
      <c r="R126" s="49"/>
      <c r="S126" s="49"/>
      <c r="T126" s="49"/>
      <c r="U126" s="49"/>
      <c r="V126" s="49"/>
      <c r="W126" s="49"/>
      <c r="X126" s="49"/>
      <c r="Y126" s="49"/>
      <c r="Z126" s="49"/>
      <c r="AA126" s="49"/>
      <c r="AB126" s="49"/>
      <c r="AC126" s="49"/>
      <c r="AD126" s="49"/>
      <c r="AE126" s="49"/>
      <c r="AF126" s="49"/>
      <c r="AG126" s="49"/>
      <c r="AH126" s="49"/>
      <c r="AI126" s="49"/>
      <c r="AJ126" s="49"/>
      <c r="AK126" s="49"/>
      <c r="AL126" s="49"/>
      <c r="AM126" s="49"/>
      <c r="AN126" s="49"/>
      <c r="AO126" s="49"/>
      <c r="AP126" s="49"/>
      <c r="AR126" s="50">
        <f t="shared" si="26"/>
        <v>0</v>
      </c>
      <c r="BA126" s="51" t="str">
        <f t="shared" si="27"/>
        <v/>
      </c>
      <c r="BB126" s="51" t="str">
        <f t="shared" si="28"/>
        <v/>
      </c>
      <c r="BC126" s="51" t="str">
        <f t="shared" si="29"/>
        <v/>
      </c>
      <c r="BD126" s="51" t="str">
        <f t="shared" si="30"/>
        <v/>
      </c>
      <c r="BE126" s="51" t="str">
        <f t="shared" si="31"/>
        <v/>
      </c>
      <c r="BF126" s="51" t="str">
        <f t="shared" si="32"/>
        <v/>
      </c>
      <c r="BG126" s="51" t="str">
        <f t="shared" si="33"/>
        <v/>
      </c>
      <c r="BH126" s="51" t="str">
        <f t="shared" si="34"/>
        <v/>
      </c>
      <c r="BI126" s="51" t="str">
        <f t="shared" si="35"/>
        <v/>
      </c>
      <c r="BJ126" s="51" t="str">
        <f t="shared" si="36"/>
        <v/>
      </c>
      <c r="BK126" s="51" t="str">
        <f t="shared" si="37"/>
        <v/>
      </c>
      <c r="BL126" s="51" t="str">
        <f t="shared" si="38"/>
        <v/>
      </c>
      <c r="BM126" s="51" t="str">
        <f t="shared" si="25"/>
        <v/>
      </c>
      <c r="BN126" s="51" t="str">
        <f t="shared" si="25"/>
        <v/>
      </c>
      <c r="BO126" s="51" t="str">
        <f t="shared" si="25"/>
        <v/>
      </c>
      <c r="BP126" s="51" t="str">
        <f t="shared" si="25"/>
        <v/>
      </c>
      <c r="BQ126" s="51" t="str">
        <f t="shared" si="25"/>
        <v/>
      </c>
      <c r="BR126" s="51" t="str">
        <f t="shared" si="25"/>
        <v/>
      </c>
    </row>
    <row r="127" spans="2:70" ht="15" customHeight="1" x14ac:dyDescent="0.15">
      <c r="B127" s="47">
        <v>100</v>
      </c>
      <c r="C127" s="83"/>
      <c r="D127" s="84"/>
      <c r="E127" s="84"/>
      <c r="F127" s="84"/>
      <c r="G127" s="84"/>
      <c r="H127" s="84"/>
      <c r="I127" s="85"/>
      <c r="J127" s="48"/>
      <c r="K127" s="49"/>
      <c r="L127" s="49"/>
      <c r="M127" s="49"/>
      <c r="N127" s="49"/>
      <c r="O127" s="49"/>
      <c r="P127" s="49"/>
      <c r="Q127" s="49"/>
      <c r="R127" s="49"/>
      <c r="S127" s="49"/>
      <c r="T127" s="49"/>
      <c r="U127" s="49"/>
      <c r="V127" s="49"/>
      <c r="W127" s="49"/>
      <c r="X127" s="49"/>
      <c r="Y127" s="49"/>
      <c r="Z127" s="49"/>
      <c r="AA127" s="49"/>
      <c r="AB127" s="49"/>
      <c r="AC127" s="49"/>
      <c r="AD127" s="49"/>
      <c r="AE127" s="49"/>
      <c r="AF127" s="49"/>
      <c r="AG127" s="49"/>
      <c r="AH127" s="49"/>
      <c r="AI127" s="49"/>
      <c r="AJ127" s="49"/>
      <c r="AK127" s="49"/>
      <c r="AL127" s="49"/>
      <c r="AM127" s="49"/>
      <c r="AN127" s="49"/>
      <c r="AO127" s="49"/>
      <c r="AP127" s="49"/>
      <c r="AR127" s="50">
        <f t="shared" si="26"/>
        <v>0</v>
      </c>
      <c r="BA127" s="51" t="str">
        <f t="shared" si="27"/>
        <v/>
      </c>
      <c r="BB127" s="51" t="str">
        <f t="shared" si="28"/>
        <v/>
      </c>
      <c r="BC127" s="51" t="str">
        <f t="shared" si="29"/>
        <v/>
      </c>
      <c r="BD127" s="51" t="str">
        <f t="shared" si="30"/>
        <v/>
      </c>
      <c r="BE127" s="51" t="str">
        <f t="shared" si="31"/>
        <v/>
      </c>
      <c r="BF127" s="51" t="str">
        <f t="shared" si="32"/>
        <v/>
      </c>
      <c r="BG127" s="51" t="str">
        <f t="shared" si="33"/>
        <v/>
      </c>
      <c r="BH127" s="51" t="str">
        <f t="shared" si="34"/>
        <v/>
      </c>
      <c r="BI127" s="51" t="str">
        <f t="shared" si="35"/>
        <v/>
      </c>
      <c r="BJ127" s="51" t="str">
        <f t="shared" si="36"/>
        <v/>
      </c>
      <c r="BK127" s="51" t="str">
        <f t="shared" si="37"/>
        <v/>
      </c>
      <c r="BL127" s="51" t="str">
        <f t="shared" si="38"/>
        <v/>
      </c>
      <c r="BM127" s="51" t="str">
        <f t="shared" si="25"/>
        <v/>
      </c>
      <c r="BN127" s="51" t="str">
        <f t="shared" si="25"/>
        <v/>
      </c>
      <c r="BO127" s="51" t="str">
        <f t="shared" si="25"/>
        <v/>
      </c>
      <c r="BP127" s="51" t="str">
        <f t="shared" si="25"/>
        <v/>
      </c>
      <c r="BQ127" s="51" t="str">
        <f t="shared" si="25"/>
        <v/>
      </c>
      <c r="BR127" s="51" t="str">
        <f t="shared" si="25"/>
        <v/>
      </c>
    </row>
    <row r="128" spans="2:70" ht="15" customHeight="1" x14ac:dyDescent="0.15">
      <c r="B128" s="47">
        <v>101</v>
      </c>
      <c r="C128" s="83"/>
      <c r="D128" s="84"/>
      <c r="E128" s="84"/>
      <c r="F128" s="84"/>
      <c r="G128" s="84"/>
      <c r="H128" s="84"/>
      <c r="I128" s="85"/>
      <c r="J128" s="48"/>
      <c r="K128" s="49"/>
      <c r="L128" s="49"/>
      <c r="M128" s="49"/>
      <c r="N128" s="49"/>
      <c r="O128" s="49"/>
      <c r="P128" s="49"/>
      <c r="Q128" s="49"/>
      <c r="R128" s="49"/>
      <c r="S128" s="49"/>
      <c r="T128" s="49"/>
      <c r="U128" s="49"/>
      <c r="V128" s="49"/>
      <c r="W128" s="49"/>
      <c r="X128" s="49"/>
      <c r="Y128" s="49"/>
      <c r="Z128" s="49"/>
      <c r="AA128" s="49"/>
      <c r="AB128" s="49"/>
      <c r="AC128" s="49"/>
      <c r="AD128" s="49"/>
      <c r="AE128" s="49"/>
      <c r="AF128" s="49"/>
      <c r="AG128" s="49"/>
      <c r="AH128" s="49"/>
      <c r="AI128" s="49"/>
      <c r="AJ128" s="49"/>
      <c r="AK128" s="49"/>
      <c r="AL128" s="49"/>
      <c r="AM128" s="49"/>
      <c r="AN128" s="49"/>
      <c r="AO128" s="49"/>
      <c r="AP128" s="49"/>
      <c r="AR128" s="50">
        <f t="shared" si="26"/>
        <v>0</v>
      </c>
      <c r="BA128" s="51" t="str">
        <f t="shared" si="27"/>
        <v/>
      </c>
      <c r="BB128" s="51" t="str">
        <f t="shared" si="28"/>
        <v/>
      </c>
      <c r="BC128" s="51" t="str">
        <f t="shared" si="29"/>
        <v/>
      </c>
      <c r="BD128" s="51" t="str">
        <f t="shared" si="30"/>
        <v/>
      </c>
      <c r="BE128" s="51" t="str">
        <f t="shared" si="31"/>
        <v/>
      </c>
      <c r="BF128" s="51" t="str">
        <f t="shared" si="32"/>
        <v/>
      </c>
      <c r="BG128" s="51" t="str">
        <f t="shared" si="33"/>
        <v/>
      </c>
      <c r="BH128" s="51" t="str">
        <f t="shared" si="34"/>
        <v/>
      </c>
      <c r="BI128" s="51" t="str">
        <f t="shared" si="35"/>
        <v/>
      </c>
      <c r="BJ128" s="51" t="str">
        <f t="shared" si="36"/>
        <v/>
      </c>
      <c r="BK128" s="51" t="str">
        <f t="shared" si="37"/>
        <v/>
      </c>
      <c r="BL128" s="51" t="str">
        <f t="shared" si="38"/>
        <v/>
      </c>
      <c r="BM128" s="51" t="str">
        <f t="shared" si="25"/>
        <v/>
      </c>
      <c r="BN128" s="51" t="str">
        <f t="shared" si="25"/>
        <v/>
      </c>
      <c r="BO128" s="51" t="str">
        <f t="shared" si="25"/>
        <v/>
      </c>
      <c r="BP128" s="51" t="str">
        <f t="shared" si="25"/>
        <v/>
      </c>
      <c r="BQ128" s="51" t="str">
        <f t="shared" si="25"/>
        <v/>
      </c>
      <c r="BR128" s="51" t="str">
        <f t="shared" si="25"/>
        <v/>
      </c>
    </row>
    <row r="129" spans="2:70" ht="15" customHeight="1" x14ac:dyDescent="0.15">
      <c r="B129" s="47">
        <v>102</v>
      </c>
      <c r="C129" s="83"/>
      <c r="D129" s="84"/>
      <c r="E129" s="84"/>
      <c r="F129" s="84"/>
      <c r="G129" s="84"/>
      <c r="H129" s="84"/>
      <c r="I129" s="85"/>
      <c r="J129" s="48"/>
      <c r="K129" s="49"/>
      <c r="L129" s="49"/>
      <c r="M129" s="49"/>
      <c r="N129" s="49"/>
      <c r="O129" s="49"/>
      <c r="P129" s="49"/>
      <c r="Q129" s="49"/>
      <c r="R129" s="49"/>
      <c r="S129" s="49"/>
      <c r="T129" s="49"/>
      <c r="U129" s="49"/>
      <c r="V129" s="49"/>
      <c r="W129" s="49"/>
      <c r="X129" s="49"/>
      <c r="Y129" s="49"/>
      <c r="Z129" s="49"/>
      <c r="AA129" s="49"/>
      <c r="AB129" s="49"/>
      <c r="AC129" s="49"/>
      <c r="AD129" s="49"/>
      <c r="AE129" s="49"/>
      <c r="AF129" s="49"/>
      <c r="AG129" s="49"/>
      <c r="AH129" s="49"/>
      <c r="AI129" s="49"/>
      <c r="AJ129" s="49"/>
      <c r="AK129" s="49"/>
      <c r="AL129" s="49"/>
      <c r="AM129" s="49"/>
      <c r="AN129" s="49"/>
      <c r="AO129" s="49"/>
      <c r="AP129" s="49"/>
      <c r="AR129" s="50">
        <f t="shared" si="26"/>
        <v>0</v>
      </c>
      <c r="BA129" s="51" t="str">
        <f t="shared" si="27"/>
        <v/>
      </c>
      <c r="BB129" s="51" t="str">
        <f t="shared" si="28"/>
        <v/>
      </c>
      <c r="BC129" s="51" t="str">
        <f t="shared" si="29"/>
        <v/>
      </c>
      <c r="BD129" s="51" t="str">
        <f t="shared" si="30"/>
        <v/>
      </c>
      <c r="BE129" s="51" t="str">
        <f t="shared" si="31"/>
        <v/>
      </c>
      <c r="BF129" s="51" t="str">
        <f t="shared" si="32"/>
        <v/>
      </c>
      <c r="BG129" s="51" t="str">
        <f t="shared" si="33"/>
        <v/>
      </c>
      <c r="BH129" s="51" t="str">
        <f t="shared" si="34"/>
        <v/>
      </c>
      <c r="BI129" s="51" t="str">
        <f t="shared" si="35"/>
        <v/>
      </c>
      <c r="BJ129" s="51" t="str">
        <f t="shared" si="36"/>
        <v/>
      </c>
      <c r="BK129" s="51" t="str">
        <f t="shared" si="37"/>
        <v/>
      </c>
      <c r="BL129" s="51" t="str">
        <f t="shared" si="38"/>
        <v/>
      </c>
      <c r="BM129" s="51" t="str">
        <f t="shared" ref="BM129:BR171" si="39">IF($K129=BM$27,IF(COUNTIF($L129:$AP129,$B$8)&gt;0,1,""),"")</f>
        <v/>
      </c>
      <c r="BN129" s="51" t="str">
        <f t="shared" si="39"/>
        <v/>
      </c>
      <c r="BO129" s="51" t="str">
        <f t="shared" si="39"/>
        <v/>
      </c>
      <c r="BP129" s="51" t="str">
        <f t="shared" si="39"/>
        <v/>
      </c>
      <c r="BQ129" s="51" t="str">
        <f t="shared" si="39"/>
        <v/>
      </c>
      <c r="BR129" s="51" t="str">
        <f t="shared" si="39"/>
        <v/>
      </c>
    </row>
    <row r="130" spans="2:70" ht="15" customHeight="1" x14ac:dyDescent="0.15">
      <c r="B130" s="47">
        <v>103</v>
      </c>
      <c r="C130" s="83"/>
      <c r="D130" s="84"/>
      <c r="E130" s="84"/>
      <c r="F130" s="84"/>
      <c r="G130" s="84"/>
      <c r="H130" s="84"/>
      <c r="I130" s="85"/>
      <c r="J130" s="48"/>
      <c r="K130" s="49"/>
      <c r="L130" s="49"/>
      <c r="M130" s="49"/>
      <c r="N130" s="49"/>
      <c r="O130" s="49"/>
      <c r="P130" s="49"/>
      <c r="Q130" s="49"/>
      <c r="R130" s="49"/>
      <c r="S130" s="49"/>
      <c r="T130" s="49"/>
      <c r="U130" s="49"/>
      <c r="V130" s="49"/>
      <c r="W130" s="49"/>
      <c r="X130" s="49"/>
      <c r="Y130" s="49"/>
      <c r="Z130" s="49"/>
      <c r="AA130" s="49"/>
      <c r="AB130" s="49"/>
      <c r="AC130" s="49"/>
      <c r="AD130" s="49"/>
      <c r="AE130" s="49"/>
      <c r="AF130" s="49"/>
      <c r="AG130" s="49"/>
      <c r="AH130" s="49"/>
      <c r="AI130" s="49"/>
      <c r="AJ130" s="49"/>
      <c r="AK130" s="49"/>
      <c r="AL130" s="49"/>
      <c r="AM130" s="49"/>
      <c r="AN130" s="49"/>
      <c r="AO130" s="49"/>
      <c r="AP130" s="49"/>
      <c r="AR130" s="50">
        <f t="shared" si="26"/>
        <v>0</v>
      </c>
      <c r="BA130" s="51" t="str">
        <f t="shared" si="27"/>
        <v/>
      </c>
      <c r="BB130" s="51" t="str">
        <f t="shared" si="28"/>
        <v/>
      </c>
      <c r="BC130" s="51" t="str">
        <f t="shared" si="29"/>
        <v/>
      </c>
      <c r="BD130" s="51" t="str">
        <f t="shared" si="30"/>
        <v/>
      </c>
      <c r="BE130" s="51" t="str">
        <f t="shared" si="31"/>
        <v/>
      </c>
      <c r="BF130" s="51" t="str">
        <f t="shared" si="32"/>
        <v/>
      </c>
      <c r="BG130" s="51" t="str">
        <f t="shared" si="33"/>
        <v/>
      </c>
      <c r="BH130" s="51" t="str">
        <f t="shared" si="34"/>
        <v/>
      </c>
      <c r="BI130" s="51" t="str">
        <f t="shared" si="35"/>
        <v/>
      </c>
      <c r="BJ130" s="51" t="str">
        <f t="shared" si="36"/>
        <v/>
      </c>
      <c r="BK130" s="51" t="str">
        <f t="shared" si="37"/>
        <v/>
      </c>
      <c r="BL130" s="51" t="str">
        <f t="shared" si="38"/>
        <v/>
      </c>
      <c r="BM130" s="51" t="str">
        <f t="shared" si="39"/>
        <v/>
      </c>
      <c r="BN130" s="51" t="str">
        <f t="shared" si="39"/>
        <v/>
      </c>
      <c r="BO130" s="51" t="str">
        <f t="shared" si="39"/>
        <v/>
      </c>
      <c r="BP130" s="51" t="str">
        <f t="shared" si="39"/>
        <v/>
      </c>
      <c r="BQ130" s="51" t="str">
        <f t="shared" si="39"/>
        <v/>
      </c>
      <c r="BR130" s="51" t="str">
        <f t="shared" si="39"/>
        <v/>
      </c>
    </row>
    <row r="131" spans="2:70" ht="15" customHeight="1" x14ac:dyDescent="0.15">
      <c r="B131" s="47">
        <v>104</v>
      </c>
      <c r="C131" s="83"/>
      <c r="D131" s="84"/>
      <c r="E131" s="84"/>
      <c r="F131" s="84"/>
      <c r="G131" s="84"/>
      <c r="H131" s="84"/>
      <c r="I131" s="85"/>
      <c r="J131" s="48"/>
      <c r="K131" s="49"/>
      <c r="L131" s="49"/>
      <c r="M131" s="49"/>
      <c r="N131" s="49"/>
      <c r="O131" s="49"/>
      <c r="P131" s="49"/>
      <c r="Q131" s="49"/>
      <c r="R131" s="49"/>
      <c r="S131" s="49"/>
      <c r="T131" s="49"/>
      <c r="U131" s="49"/>
      <c r="V131" s="49"/>
      <c r="W131" s="49"/>
      <c r="X131" s="49"/>
      <c r="Y131" s="49"/>
      <c r="Z131" s="49"/>
      <c r="AA131" s="49"/>
      <c r="AB131" s="49"/>
      <c r="AC131" s="49"/>
      <c r="AD131" s="49"/>
      <c r="AE131" s="49"/>
      <c r="AF131" s="49"/>
      <c r="AG131" s="49"/>
      <c r="AH131" s="49"/>
      <c r="AI131" s="49"/>
      <c r="AJ131" s="49"/>
      <c r="AK131" s="49"/>
      <c r="AL131" s="49"/>
      <c r="AM131" s="49"/>
      <c r="AN131" s="49"/>
      <c r="AO131" s="49"/>
      <c r="AP131" s="49"/>
      <c r="AR131" s="50">
        <f t="shared" si="26"/>
        <v>0</v>
      </c>
      <c r="BA131" s="51" t="str">
        <f t="shared" si="27"/>
        <v/>
      </c>
      <c r="BB131" s="51" t="str">
        <f t="shared" si="28"/>
        <v/>
      </c>
      <c r="BC131" s="51" t="str">
        <f t="shared" si="29"/>
        <v/>
      </c>
      <c r="BD131" s="51" t="str">
        <f t="shared" si="30"/>
        <v/>
      </c>
      <c r="BE131" s="51" t="str">
        <f t="shared" si="31"/>
        <v/>
      </c>
      <c r="BF131" s="51" t="str">
        <f t="shared" si="32"/>
        <v/>
      </c>
      <c r="BG131" s="51" t="str">
        <f t="shared" si="33"/>
        <v/>
      </c>
      <c r="BH131" s="51" t="str">
        <f t="shared" si="34"/>
        <v/>
      </c>
      <c r="BI131" s="51" t="str">
        <f t="shared" si="35"/>
        <v/>
      </c>
      <c r="BJ131" s="51" t="str">
        <f t="shared" si="36"/>
        <v/>
      </c>
      <c r="BK131" s="51" t="str">
        <f t="shared" si="37"/>
        <v/>
      </c>
      <c r="BL131" s="51" t="str">
        <f t="shared" si="38"/>
        <v/>
      </c>
      <c r="BM131" s="51" t="str">
        <f t="shared" si="39"/>
        <v/>
      </c>
      <c r="BN131" s="51" t="str">
        <f t="shared" si="39"/>
        <v/>
      </c>
      <c r="BO131" s="51" t="str">
        <f t="shared" si="39"/>
        <v/>
      </c>
      <c r="BP131" s="51" t="str">
        <f t="shared" si="39"/>
        <v/>
      </c>
      <c r="BQ131" s="51" t="str">
        <f t="shared" si="39"/>
        <v/>
      </c>
      <c r="BR131" s="51" t="str">
        <f t="shared" si="39"/>
        <v/>
      </c>
    </row>
    <row r="132" spans="2:70" ht="15" customHeight="1" x14ac:dyDescent="0.15">
      <c r="B132" s="47">
        <v>105</v>
      </c>
      <c r="C132" s="83"/>
      <c r="D132" s="84"/>
      <c r="E132" s="84"/>
      <c r="F132" s="84"/>
      <c r="G132" s="84"/>
      <c r="H132" s="84"/>
      <c r="I132" s="85"/>
      <c r="J132" s="48"/>
      <c r="K132" s="49"/>
      <c r="L132" s="49"/>
      <c r="M132" s="49"/>
      <c r="N132" s="49"/>
      <c r="O132" s="49"/>
      <c r="P132" s="49"/>
      <c r="Q132" s="49"/>
      <c r="R132" s="49"/>
      <c r="S132" s="49"/>
      <c r="T132" s="49"/>
      <c r="U132" s="49"/>
      <c r="V132" s="49"/>
      <c r="W132" s="49"/>
      <c r="X132" s="49"/>
      <c r="Y132" s="49"/>
      <c r="Z132" s="49"/>
      <c r="AA132" s="49"/>
      <c r="AB132" s="49"/>
      <c r="AC132" s="49"/>
      <c r="AD132" s="49"/>
      <c r="AE132" s="49"/>
      <c r="AF132" s="49"/>
      <c r="AG132" s="49"/>
      <c r="AH132" s="49"/>
      <c r="AI132" s="49"/>
      <c r="AJ132" s="49"/>
      <c r="AK132" s="49"/>
      <c r="AL132" s="49"/>
      <c r="AM132" s="49"/>
      <c r="AN132" s="49"/>
      <c r="AO132" s="49"/>
      <c r="AP132" s="49"/>
      <c r="AR132" s="50">
        <f t="shared" si="26"/>
        <v>0</v>
      </c>
      <c r="BA132" s="51" t="str">
        <f t="shared" si="27"/>
        <v/>
      </c>
      <c r="BB132" s="51" t="str">
        <f t="shared" si="28"/>
        <v/>
      </c>
      <c r="BC132" s="51" t="str">
        <f t="shared" si="29"/>
        <v/>
      </c>
      <c r="BD132" s="51" t="str">
        <f t="shared" si="30"/>
        <v/>
      </c>
      <c r="BE132" s="51" t="str">
        <f t="shared" si="31"/>
        <v/>
      </c>
      <c r="BF132" s="51" t="str">
        <f t="shared" si="32"/>
        <v/>
      </c>
      <c r="BG132" s="51" t="str">
        <f t="shared" si="33"/>
        <v/>
      </c>
      <c r="BH132" s="51" t="str">
        <f t="shared" si="34"/>
        <v/>
      </c>
      <c r="BI132" s="51" t="str">
        <f t="shared" si="35"/>
        <v/>
      </c>
      <c r="BJ132" s="51" t="str">
        <f t="shared" si="36"/>
        <v/>
      </c>
      <c r="BK132" s="51" t="str">
        <f t="shared" si="37"/>
        <v/>
      </c>
      <c r="BL132" s="51" t="str">
        <f t="shared" si="38"/>
        <v/>
      </c>
      <c r="BM132" s="51" t="str">
        <f t="shared" si="39"/>
        <v/>
      </c>
      <c r="BN132" s="51" t="str">
        <f t="shared" si="39"/>
        <v/>
      </c>
      <c r="BO132" s="51" t="str">
        <f t="shared" si="39"/>
        <v/>
      </c>
      <c r="BP132" s="51" t="str">
        <f t="shared" si="39"/>
        <v/>
      </c>
      <c r="BQ132" s="51" t="str">
        <f t="shared" si="39"/>
        <v/>
      </c>
      <c r="BR132" s="51" t="str">
        <f t="shared" si="39"/>
        <v/>
      </c>
    </row>
    <row r="133" spans="2:70" ht="15" customHeight="1" x14ac:dyDescent="0.15">
      <c r="B133" s="47">
        <v>106</v>
      </c>
      <c r="C133" s="83"/>
      <c r="D133" s="84"/>
      <c r="E133" s="84"/>
      <c r="F133" s="84"/>
      <c r="G133" s="84"/>
      <c r="H133" s="84"/>
      <c r="I133" s="85"/>
      <c r="J133" s="48"/>
      <c r="K133" s="49"/>
      <c r="L133" s="49"/>
      <c r="M133" s="49"/>
      <c r="N133" s="49"/>
      <c r="O133" s="49"/>
      <c r="P133" s="49"/>
      <c r="Q133" s="49"/>
      <c r="R133" s="49"/>
      <c r="S133" s="49"/>
      <c r="T133" s="49"/>
      <c r="U133" s="49"/>
      <c r="V133" s="49"/>
      <c r="W133" s="49"/>
      <c r="X133" s="49"/>
      <c r="Y133" s="49"/>
      <c r="Z133" s="49"/>
      <c r="AA133" s="49"/>
      <c r="AB133" s="49"/>
      <c r="AC133" s="49"/>
      <c r="AD133" s="49"/>
      <c r="AE133" s="49"/>
      <c r="AF133" s="49"/>
      <c r="AG133" s="49"/>
      <c r="AH133" s="49"/>
      <c r="AI133" s="49"/>
      <c r="AJ133" s="49"/>
      <c r="AK133" s="49"/>
      <c r="AL133" s="49"/>
      <c r="AM133" s="49"/>
      <c r="AN133" s="49"/>
      <c r="AO133" s="49"/>
      <c r="AP133" s="49"/>
      <c r="AR133" s="50">
        <f t="shared" si="26"/>
        <v>0</v>
      </c>
      <c r="BA133" s="51" t="str">
        <f t="shared" si="27"/>
        <v/>
      </c>
      <c r="BB133" s="51" t="str">
        <f t="shared" si="28"/>
        <v/>
      </c>
      <c r="BC133" s="51" t="str">
        <f t="shared" si="29"/>
        <v/>
      </c>
      <c r="BD133" s="51" t="str">
        <f t="shared" si="30"/>
        <v/>
      </c>
      <c r="BE133" s="51" t="str">
        <f t="shared" si="31"/>
        <v/>
      </c>
      <c r="BF133" s="51" t="str">
        <f t="shared" si="32"/>
        <v/>
      </c>
      <c r="BG133" s="51" t="str">
        <f t="shared" si="33"/>
        <v/>
      </c>
      <c r="BH133" s="51" t="str">
        <f t="shared" si="34"/>
        <v/>
      </c>
      <c r="BI133" s="51" t="str">
        <f t="shared" si="35"/>
        <v/>
      </c>
      <c r="BJ133" s="51" t="str">
        <f t="shared" si="36"/>
        <v/>
      </c>
      <c r="BK133" s="51" t="str">
        <f t="shared" si="37"/>
        <v/>
      </c>
      <c r="BL133" s="51" t="str">
        <f t="shared" si="38"/>
        <v/>
      </c>
      <c r="BM133" s="51" t="str">
        <f t="shared" si="39"/>
        <v/>
      </c>
      <c r="BN133" s="51" t="str">
        <f t="shared" si="39"/>
        <v/>
      </c>
      <c r="BO133" s="51" t="str">
        <f t="shared" si="39"/>
        <v/>
      </c>
      <c r="BP133" s="51" t="str">
        <f t="shared" si="39"/>
        <v/>
      </c>
      <c r="BQ133" s="51" t="str">
        <f t="shared" si="39"/>
        <v/>
      </c>
      <c r="BR133" s="51" t="str">
        <f t="shared" si="39"/>
        <v/>
      </c>
    </row>
    <row r="134" spans="2:70" ht="15" customHeight="1" x14ac:dyDescent="0.15">
      <c r="B134" s="47">
        <v>107</v>
      </c>
      <c r="C134" s="83"/>
      <c r="D134" s="84"/>
      <c r="E134" s="84"/>
      <c r="F134" s="84"/>
      <c r="G134" s="84"/>
      <c r="H134" s="84"/>
      <c r="I134" s="85"/>
      <c r="J134" s="48"/>
      <c r="K134" s="49"/>
      <c r="L134" s="49"/>
      <c r="M134" s="49"/>
      <c r="N134" s="49"/>
      <c r="O134" s="49"/>
      <c r="P134" s="49"/>
      <c r="Q134" s="49"/>
      <c r="R134" s="49"/>
      <c r="S134" s="49"/>
      <c r="T134" s="49"/>
      <c r="U134" s="49"/>
      <c r="V134" s="49"/>
      <c r="W134" s="49"/>
      <c r="X134" s="49"/>
      <c r="Y134" s="49"/>
      <c r="Z134" s="49"/>
      <c r="AA134" s="49"/>
      <c r="AB134" s="49"/>
      <c r="AC134" s="49"/>
      <c r="AD134" s="49"/>
      <c r="AE134" s="49"/>
      <c r="AF134" s="49"/>
      <c r="AG134" s="49"/>
      <c r="AH134" s="49"/>
      <c r="AI134" s="49"/>
      <c r="AJ134" s="49"/>
      <c r="AK134" s="49"/>
      <c r="AL134" s="49"/>
      <c r="AM134" s="49"/>
      <c r="AN134" s="49"/>
      <c r="AO134" s="49"/>
      <c r="AP134" s="49"/>
      <c r="AR134" s="50">
        <f t="shared" si="26"/>
        <v>0</v>
      </c>
      <c r="BA134" s="51" t="str">
        <f t="shared" si="27"/>
        <v/>
      </c>
      <c r="BB134" s="51" t="str">
        <f t="shared" si="28"/>
        <v/>
      </c>
      <c r="BC134" s="51" t="str">
        <f t="shared" si="29"/>
        <v/>
      </c>
      <c r="BD134" s="51" t="str">
        <f t="shared" si="30"/>
        <v/>
      </c>
      <c r="BE134" s="51" t="str">
        <f t="shared" si="31"/>
        <v/>
      </c>
      <c r="BF134" s="51" t="str">
        <f t="shared" si="32"/>
        <v/>
      </c>
      <c r="BG134" s="51" t="str">
        <f t="shared" si="33"/>
        <v/>
      </c>
      <c r="BH134" s="51" t="str">
        <f t="shared" si="34"/>
        <v/>
      </c>
      <c r="BI134" s="51" t="str">
        <f t="shared" si="35"/>
        <v/>
      </c>
      <c r="BJ134" s="51" t="str">
        <f t="shared" si="36"/>
        <v/>
      </c>
      <c r="BK134" s="51" t="str">
        <f t="shared" si="37"/>
        <v/>
      </c>
      <c r="BL134" s="51" t="str">
        <f t="shared" si="38"/>
        <v/>
      </c>
      <c r="BM134" s="51" t="str">
        <f t="shared" si="39"/>
        <v/>
      </c>
      <c r="BN134" s="51" t="str">
        <f t="shared" si="39"/>
        <v/>
      </c>
      <c r="BO134" s="51" t="str">
        <f t="shared" si="39"/>
        <v/>
      </c>
      <c r="BP134" s="51" t="str">
        <f t="shared" si="39"/>
        <v/>
      </c>
      <c r="BQ134" s="51" t="str">
        <f t="shared" si="39"/>
        <v/>
      </c>
      <c r="BR134" s="51" t="str">
        <f t="shared" si="39"/>
        <v/>
      </c>
    </row>
    <row r="135" spans="2:70" ht="15" customHeight="1" x14ac:dyDescent="0.15">
      <c r="B135" s="47">
        <v>108</v>
      </c>
      <c r="C135" s="83"/>
      <c r="D135" s="84"/>
      <c r="E135" s="84"/>
      <c r="F135" s="84"/>
      <c r="G135" s="84"/>
      <c r="H135" s="84"/>
      <c r="I135" s="85"/>
      <c r="J135" s="48"/>
      <c r="K135" s="49"/>
      <c r="L135" s="49"/>
      <c r="M135" s="49"/>
      <c r="N135" s="49"/>
      <c r="O135" s="49"/>
      <c r="P135" s="49"/>
      <c r="Q135" s="49"/>
      <c r="R135" s="49"/>
      <c r="S135" s="49"/>
      <c r="T135" s="49"/>
      <c r="U135" s="49"/>
      <c r="V135" s="49"/>
      <c r="W135" s="49"/>
      <c r="X135" s="49"/>
      <c r="Y135" s="49"/>
      <c r="Z135" s="49"/>
      <c r="AA135" s="49"/>
      <c r="AB135" s="49"/>
      <c r="AC135" s="49"/>
      <c r="AD135" s="49"/>
      <c r="AE135" s="49"/>
      <c r="AF135" s="49"/>
      <c r="AG135" s="49"/>
      <c r="AH135" s="49"/>
      <c r="AI135" s="49"/>
      <c r="AJ135" s="49"/>
      <c r="AK135" s="49"/>
      <c r="AL135" s="49"/>
      <c r="AM135" s="49"/>
      <c r="AN135" s="49"/>
      <c r="AO135" s="49"/>
      <c r="AP135" s="49"/>
      <c r="AR135" s="50">
        <f t="shared" si="26"/>
        <v>0</v>
      </c>
      <c r="BA135" s="51" t="str">
        <f t="shared" si="27"/>
        <v/>
      </c>
      <c r="BB135" s="51" t="str">
        <f t="shared" si="28"/>
        <v/>
      </c>
      <c r="BC135" s="51" t="str">
        <f t="shared" si="29"/>
        <v/>
      </c>
      <c r="BD135" s="51" t="str">
        <f t="shared" si="30"/>
        <v/>
      </c>
      <c r="BE135" s="51" t="str">
        <f t="shared" si="31"/>
        <v/>
      </c>
      <c r="BF135" s="51" t="str">
        <f t="shared" si="32"/>
        <v/>
      </c>
      <c r="BG135" s="51" t="str">
        <f t="shared" si="33"/>
        <v/>
      </c>
      <c r="BH135" s="51" t="str">
        <f t="shared" si="34"/>
        <v/>
      </c>
      <c r="BI135" s="51" t="str">
        <f t="shared" si="35"/>
        <v/>
      </c>
      <c r="BJ135" s="51" t="str">
        <f t="shared" si="36"/>
        <v/>
      </c>
      <c r="BK135" s="51" t="str">
        <f t="shared" si="37"/>
        <v/>
      </c>
      <c r="BL135" s="51" t="str">
        <f t="shared" si="38"/>
        <v/>
      </c>
      <c r="BM135" s="51" t="str">
        <f t="shared" si="39"/>
        <v/>
      </c>
      <c r="BN135" s="51" t="str">
        <f t="shared" si="39"/>
        <v/>
      </c>
      <c r="BO135" s="51" t="str">
        <f t="shared" si="39"/>
        <v/>
      </c>
      <c r="BP135" s="51" t="str">
        <f t="shared" si="39"/>
        <v/>
      </c>
      <c r="BQ135" s="51" t="str">
        <f t="shared" si="39"/>
        <v/>
      </c>
      <c r="BR135" s="51" t="str">
        <f t="shared" si="39"/>
        <v/>
      </c>
    </row>
    <row r="136" spans="2:70" ht="15" customHeight="1" x14ac:dyDescent="0.15">
      <c r="B136" s="47">
        <v>109</v>
      </c>
      <c r="C136" s="83"/>
      <c r="D136" s="84"/>
      <c r="E136" s="84"/>
      <c r="F136" s="84"/>
      <c r="G136" s="84"/>
      <c r="H136" s="84"/>
      <c r="I136" s="85"/>
      <c r="J136" s="48"/>
      <c r="K136" s="49"/>
      <c r="L136" s="49"/>
      <c r="M136" s="49"/>
      <c r="N136" s="49"/>
      <c r="O136" s="49"/>
      <c r="P136" s="49"/>
      <c r="Q136" s="49"/>
      <c r="R136" s="49"/>
      <c r="S136" s="49"/>
      <c r="T136" s="49"/>
      <c r="U136" s="49"/>
      <c r="V136" s="49"/>
      <c r="W136" s="49"/>
      <c r="X136" s="49"/>
      <c r="Y136" s="49"/>
      <c r="Z136" s="49"/>
      <c r="AA136" s="49"/>
      <c r="AB136" s="49"/>
      <c r="AC136" s="49"/>
      <c r="AD136" s="49"/>
      <c r="AE136" s="49"/>
      <c r="AF136" s="49"/>
      <c r="AG136" s="49"/>
      <c r="AH136" s="49"/>
      <c r="AI136" s="49"/>
      <c r="AJ136" s="49"/>
      <c r="AK136" s="49"/>
      <c r="AL136" s="49"/>
      <c r="AM136" s="49"/>
      <c r="AN136" s="49"/>
      <c r="AO136" s="49"/>
      <c r="AP136" s="49"/>
      <c r="AR136" s="50">
        <f t="shared" si="26"/>
        <v>0</v>
      </c>
      <c r="BA136" s="51" t="str">
        <f t="shared" si="27"/>
        <v/>
      </c>
      <c r="BB136" s="51" t="str">
        <f t="shared" si="28"/>
        <v/>
      </c>
      <c r="BC136" s="51" t="str">
        <f t="shared" si="29"/>
        <v/>
      </c>
      <c r="BD136" s="51" t="str">
        <f t="shared" si="30"/>
        <v/>
      </c>
      <c r="BE136" s="51" t="str">
        <f t="shared" si="31"/>
        <v/>
      </c>
      <c r="BF136" s="51" t="str">
        <f t="shared" si="32"/>
        <v/>
      </c>
      <c r="BG136" s="51" t="str">
        <f t="shared" si="33"/>
        <v/>
      </c>
      <c r="BH136" s="51" t="str">
        <f t="shared" si="34"/>
        <v/>
      </c>
      <c r="BI136" s="51" t="str">
        <f t="shared" si="35"/>
        <v/>
      </c>
      <c r="BJ136" s="51" t="str">
        <f t="shared" si="36"/>
        <v/>
      </c>
      <c r="BK136" s="51" t="str">
        <f t="shared" si="37"/>
        <v/>
      </c>
      <c r="BL136" s="51" t="str">
        <f t="shared" si="38"/>
        <v/>
      </c>
      <c r="BM136" s="51" t="str">
        <f t="shared" si="39"/>
        <v/>
      </c>
      <c r="BN136" s="51" t="str">
        <f t="shared" si="39"/>
        <v/>
      </c>
      <c r="BO136" s="51" t="str">
        <f t="shared" si="39"/>
        <v/>
      </c>
      <c r="BP136" s="51" t="str">
        <f t="shared" si="39"/>
        <v/>
      </c>
      <c r="BQ136" s="51" t="str">
        <f t="shared" si="39"/>
        <v/>
      </c>
      <c r="BR136" s="51" t="str">
        <f t="shared" si="39"/>
        <v/>
      </c>
    </row>
    <row r="137" spans="2:70" ht="15" customHeight="1" x14ac:dyDescent="0.15">
      <c r="B137" s="47">
        <v>110</v>
      </c>
      <c r="C137" s="83"/>
      <c r="D137" s="84"/>
      <c r="E137" s="84"/>
      <c r="F137" s="84"/>
      <c r="G137" s="84"/>
      <c r="H137" s="84"/>
      <c r="I137" s="85"/>
      <c r="J137" s="48"/>
      <c r="K137" s="49"/>
      <c r="L137" s="49"/>
      <c r="M137" s="49"/>
      <c r="N137" s="49"/>
      <c r="O137" s="49"/>
      <c r="P137" s="49"/>
      <c r="Q137" s="49"/>
      <c r="R137" s="49"/>
      <c r="S137" s="49"/>
      <c r="T137" s="49"/>
      <c r="U137" s="49"/>
      <c r="V137" s="49"/>
      <c r="W137" s="49"/>
      <c r="X137" s="49"/>
      <c r="Y137" s="49"/>
      <c r="Z137" s="49"/>
      <c r="AA137" s="49"/>
      <c r="AB137" s="49"/>
      <c r="AC137" s="49"/>
      <c r="AD137" s="49"/>
      <c r="AE137" s="49"/>
      <c r="AF137" s="49"/>
      <c r="AG137" s="49"/>
      <c r="AH137" s="49"/>
      <c r="AI137" s="49"/>
      <c r="AJ137" s="49"/>
      <c r="AK137" s="49"/>
      <c r="AL137" s="49"/>
      <c r="AM137" s="49"/>
      <c r="AN137" s="49"/>
      <c r="AO137" s="49"/>
      <c r="AP137" s="49"/>
      <c r="AR137" s="50">
        <f t="shared" si="26"/>
        <v>0</v>
      </c>
      <c r="BA137" s="51" t="str">
        <f t="shared" si="27"/>
        <v/>
      </c>
      <c r="BB137" s="51" t="str">
        <f t="shared" si="28"/>
        <v/>
      </c>
      <c r="BC137" s="51" t="str">
        <f t="shared" si="29"/>
        <v/>
      </c>
      <c r="BD137" s="51" t="str">
        <f t="shared" si="30"/>
        <v/>
      </c>
      <c r="BE137" s="51" t="str">
        <f t="shared" si="31"/>
        <v/>
      </c>
      <c r="BF137" s="51" t="str">
        <f t="shared" si="32"/>
        <v/>
      </c>
      <c r="BG137" s="51" t="str">
        <f t="shared" si="33"/>
        <v/>
      </c>
      <c r="BH137" s="51" t="str">
        <f t="shared" si="34"/>
        <v/>
      </c>
      <c r="BI137" s="51" t="str">
        <f t="shared" si="35"/>
        <v/>
      </c>
      <c r="BJ137" s="51" t="str">
        <f t="shared" si="36"/>
        <v/>
      </c>
      <c r="BK137" s="51" t="str">
        <f t="shared" si="37"/>
        <v/>
      </c>
      <c r="BL137" s="51" t="str">
        <f t="shared" si="38"/>
        <v/>
      </c>
      <c r="BM137" s="51" t="str">
        <f t="shared" si="39"/>
        <v/>
      </c>
      <c r="BN137" s="51" t="str">
        <f t="shared" si="39"/>
        <v/>
      </c>
      <c r="BO137" s="51" t="str">
        <f t="shared" si="39"/>
        <v/>
      </c>
      <c r="BP137" s="51" t="str">
        <f t="shared" si="39"/>
        <v/>
      </c>
      <c r="BQ137" s="51" t="str">
        <f t="shared" si="39"/>
        <v/>
      </c>
      <c r="BR137" s="51" t="str">
        <f t="shared" si="39"/>
        <v/>
      </c>
    </row>
    <row r="138" spans="2:70" ht="15" customHeight="1" x14ac:dyDescent="0.15">
      <c r="B138" s="47">
        <v>111</v>
      </c>
      <c r="C138" s="83"/>
      <c r="D138" s="84"/>
      <c r="E138" s="84"/>
      <c r="F138" s="84"/>
      <c r="G138" s="84"/>
      <c r="H138" s="84"/>
      <c r="I138" s="85"/>
      <c r="J138" s="48"/>
      <c r="K138" s="49"/>
      <c r="L138" s="49"/>
      <c r="M138" s="49"/>
      <c r="N138" s="49"/>
      <c r="O138" s="49"/>
      <c r="P138" s="49"/>
      <c r="Q138" s="49"/>
      <c r="R138" s="49"/>
      <c r="S138" s="49"/>
      <c r="T138" s="49"/>
      <c r="U138" s="49"/>
      <c r="V138" s="49"/>
      <c r="W138" s="49"/>
      <c r="X138" s="49"/>
      <c r="Y138" s="49"/>
      <c r="Z138" s="49"/>
      <c r="AA138" s="49"/>
      <c r="AB138" s="49"/>
      <c r="AC138" s="49"/>
      <c r="AD138" s="49"/>
      <c r="AE138" s="49"/>
      <c r="AF138" s="49"/>
      <c r="AG138" s="49"/>
      <c r="AH138" s="49"/>
      <c r="AI138" s="49"/>
      <c r="AJ138" s="49"/>
      <c r="AK138" s="49"/>
      <c r="AL138" s="49"/>
      <c r="AM138" s="49"/>
      <c r="AN138" s="49"/>
      <c r="AO138" s="49"/>
      <c r="AP138" s="49"/>
      <c r="AR138" s="50">
        <f t="shared" si="26"/>
        <v>0</v>
      </c>
      <c r="BA138" s="51" t="str">
        <f t="shared" si="27"/>
        <v/>
      </c>
      <c r="BB138" s="51" t="str">
        <f t="shared" si="28"/>
        <v/>
      </c>
      <c r="BC138" s="51" t="str">
        <f t="shared" si="29"/>
        <v/>
      </c>
      <c r="BD138" s="51" t="str">
        <f t="shared" si="30"/>
        <v/>
      </c>
      <c r="BE138" s="51" t="str">
        <f t="shared" si="31"/>
        <v/>
      </c>
      <c r="BF138" s="51" t="str">
        <f t="shared" si="32"/>
        <v/>
      </c>
      <c r="BG138" s="51" t="str">
        <f t="shared" si="33"/>
        <v/>
      </c>
      <c r="BH138" s="51" t="str">
        <f t="shared" si="34"/>
        <v/>
      </c>
      <c r="BI138" s="51" t="str">
        <f t="shared" si="35"/>
        <v/>
      </c>
      <c r="BJ138" s="51" t="str">
        <f t="shared" si="36"/>
        <v/>
      </c>
      <c r="BK138" s="51" t="str">
        <f t="shared" si="37"/>
        <v/>
      </c>
      <c r="BL138" s="51" t="str">
        <f t="shared" si="38"/>
        <v/>
      </c>
      <c r="BM138" s="51" t="str">
        <f t="shared" si="39"/>
        <v/>
      </c>
      <c r="BN138" s="51" t="str">
        <f t="shared" si="39"/>
        <v/>
      </c>
      <c r="BO138" s="51" t="str">
        <f t="shared" si="39"/>
        <v/>
      </c>
      <c r="BP138" s="51" t="str">
        <f t="shared" si="39"/>
        <v/>
      </c>
      <c r="BQ138" s="51" t="str">
        <f t="shared" si="39"/>
        <v/>
      </c>
      <c r="BR138" s="51" t="str">
        <f t="shared" si="39"/>
        <v/>
      </c>
    </row>
    <row r="139" spans="2:70" ht="15" customHeight="1" x14ac:dyDescent="0.15">
      <c r="B139" s="47">
        <v>112</v>
      </c>
      <c r="C139" s="83"/>
      <c r="D139" s="84"/>
      <c r="E139" s="84"/>
      <c r="F139" s="84"/>
      <c r="G139" s="84"/>
      <c r="H139" s="84"/>
      <c r="I139" s="85"/>
      <c r="J139" s="48"/>
      <c r="K139" s="49"/>
      <c r="L139" s="49"/>
      <c r="M139" s="49"/>
      <c r="N139" s="49"/>
      <c r="O139" s="49"/>
      <c r="P139" s="49"/>
      <c r="Q139" s="49"/>
      <c r="R139" s="49"/>
      <c r="S139" s="49"/>
      <c r="T139" s="49"/>
      <c r="U139" s="49"/>
      <c r="V139" s="49"/>
      <c r="W139" s="49"/>
      <c r="X139" s="49"/>
      <c r="Y139" s="49"/>
      <c r="Z139" s="49"/>
      <c r="AA139" s="49"/>
      <c r="AB139" s="49"/>
      <c r="AC139" s="49"/>
      <c r="AD139" s="49"/>
      <c r="AE139" s="49"/>
      <c r="AF139" s="49"/>
      <c r="AG139" s="49"/>
      <c r="AH139" s="49"/>
      <c r="AI139" s="49"/>
      <c r="AJ139" s="49"/>
      <c r="AK139" s="49"/>
      <c r="AL139" s="49"/>
      <c r="AM139" s="49"/>
      <c r="AN139" s="49"/>
      <c r="AO139" s="49"/>
      <c r="AP139" s="49"/>
      <c r="AR139" s="50">
        <f t="shared" si="26"/>
        <v>0</v>
      </c>
      <c r="BA139" s="51" t="str">
        <f t="shared" si="27"/>
        <v/>
      </c>
      <c r="BB139" s="51" t="str">
        <f t="shared" si="28"/>
        <v/>
      </c>
      <c r="BC139" s="51" t="str">
        <f t="shared" si="29"/>
        <v/>
      </c>
      <c r="BD139" s="51" t="str">
        <f t="shared" si="30"/>
        <v/>
      </c>
      <c r="BE139" s="51" t="str">
        <f t="shared" si="31"/>
        <v/>
      </c>
      <c r="BF139" s="51" t="str">
        <f t="shared" si="32"/>
        <v/>
      </c>
      <c r="BG139" s="51" t="str">
        <f t="shared" si="33"/>
        <v/>
      </c>
      <c r="BH139" s="51" t="str">
        <f t="shared" si="34"/>
        <v/>
      </c>
      <c r="BI139" s="51" t="str">
        <f t="shared" si="35"/>
        <v/>
      </c>
      <c r="BJ139" s="51" t="str">
        <f t="shared" si="36"/>
        <v/>
      </c>
      <c r="BK139" s="51" t="str">
        <f t="shared" si="37"/>
        <v/>
      </c>
      <c r="BL139" s="51" t="str">
        <f t="shared" si="38"/>
        <v/>
      </c>
      <c r="BM139" s="51" t="str">
        <f t="shared" si="39"/>
        <v/>
      </c>
      <c r="BN139" s="51" t="str">
        <f t="shared" si="39"/>
        <v/>
      </c>
      <c r="BO139" s="51" t="str">
        <f t="shared" si="39"/>
        <v/>
      </c>
      <c r="BP139" s="51" t="str">
        <f t="shared" si="39"/>
        <v/>
      </c>
      <c r="BQ139" s="51" t="str">
        <f t="shared" si="39"/>
        <v/>
      </c>
      <c r="BR139" s="51" t="str">
        <f t="shared" si="39"/>
        <v/>
      </c>
    </row>
    <row r="140" spans="2:70" ht="15" customHeight="1" x14ac:dyDescent="0.15">
      <c r="B140" s="47">
        <v>113</v>
      </c>
      <c r="C140" s="83"/>
      <c r="D140" s="84"/>
      <c r="E140" s="84"/>
      <c r="F140" s="84"/>
      <c r="G140" s="84"/>
      <c r="H140" s="84"/>
      <c r="I140" s="85"/>
      <c r="J140" s="48"/>
      <c r="K140" s="49"/>
      <c r="L140" s="49"/>
      <c r="M140" s="49"/>
      <c r="N140" s="49"/>
      <c r="O140" s="49"/>
      <c r="P140" s="49"/>
      <c r="Q140" s="49"/>
      <c r="R140" s="49"/>
      <c r="S140" s="49"/>
      <c r="T140" s="49"/>
      <c r="U140" s="49"/>
      <c r="V140" s="49"/>
      <c r="W140" s="49"/>
      <c r="X140" s="49"/>
      <c r="Y140" s="49"/>
      <c r="Z140" s="49"/>
      <c r="AA140" s="49"/>
      <c r="AB140" s="49"/>
      <c r="AC140" s="49"/>
      <c r="AD140" s="49"/>
      <c r="AE140" s="49"/>
      <c r="AF140" s="49"/>
      <c r="AG140" s="49"/>
      <c r="AH140" s="49"/>
      <c r="AI140" s="49"/>
      <c r="AJ140" s="49"/>
      <c r="AK140" s="49"/>
      <c r="AL140" s="49"/>
      <c r="AM140" s="49"/>
      <c r="AN140" s="49"/>
      <c r="AO140" s="49"/>
      <c r="AP140" s="49"/>
      <c r="AR140" s="50">
        <f t="shared" si="26"/>
        <v>0</v>
      </c>
      <c r="BA140" s="51" t="str">
        <f t="shared" si="27"/>
        <v/>
      </c>
      <c r="BB140" s="51" t="str">
        <f t="shared" si="28"/>
        <v/>
      </c>
      <c r="BC140" s="51" t="str">
        <f t="shared" si="29"/>
        <v/>
      </c>
      <c r="BD140" s="51" t="str">
        <f t="shared" si="30"/>
        <v/>
      </c>
      <c r="BE140" s="51" t="str">
        <f t="shared" si="31"/>
        <v/>
      </c>
      <c r="BF140" s="51" t="str">
        <f t="shared" si="32"/>
        <v/>
      </c>
      <c r="BG140" s="51" t="str">
        <f t="shared" si="33"/>
        <v/>
      </c>
      <c r="BH140" s="51" t="str">
        <f t="shared" si="34"/>
        <v/>
      </c>
      <c r="BI140" s="51" t="str">
        <f t="shared" si="35"/>
        <v/>
      </c>
      <c r="BJ140" s="51" t="str">
        <f t="shared" si="36"/>
        <v/>
      </c>
      <c r="BK140" s="51" t="str">
        <f t="shared" si="37"/>
        <v/>
      </c>
      <c r="BL140" s="51" t="str">
        <f t="shared" si="38"/>
        <v/>
      </c>
      <c r="BM140" s="51" t="str">
        <f t="shared" si="39"/>
        <v/>
      </c>
      <c r="BN140" s="51" t="str">
        <f t="shared" si="39"/>
        <v/>
      </c>
      <c r="BO140" s="51" t="str">
        <f t="shared" si="39"/>
        <v/>
      </c>
      <c r="BP140" s="51" t="str">
        <f t="shared" si="39"/>
        <v/>
      </c>
      <c r="BQ140" s="51" t="str">
        <f t="shared" si="39"/>
        <v/>
      </c>
      <c r="BR140" s="51" t="str">
        <f t="shared" si="39"/>
        <v/>
      </c>
    </row>
    <row r="141" spans="2:70" ht="15" customHeight="1" x14ac:dyDescent="0.15">
      <c r="B141" s="47">
        <v>114</v>
      </c>
      <c r="C141" s="83"/>
      <c r="D141" s="84"/>
      <c r="E141" s="84"/>
      <c r="F141" s="84"/>
      <c r="G141" s="84"/>
      <c r="H141" s="84"/>
      <c r="I141" s="85"/>
      <c r="J141" s="48"/>
      <c r="K141" s="49"/>
      <c r="L141" s="49"/>
      <c r="M141" s="49"/>
      <c r="N141" s="49"/>
      <c r="O141" s="49"/>
      <c r="P141" s="49"/>
      <c r="Q141" s="49"/>
      <c r="R141" s="49"/>
      <c r="S141" s="49"/>
      <c r="T141" s="49"/>
      <c r="U141" s="49"/>
      <c r="V141" s="49"/>
      <c r="W141" s="49"/>
      <c r="X141" s="49"/>
      <c r="Y141" s="49"/>
      <c r="Z141" s="49"/>
      <c r="AA141" s="49"/>
      <c r="AB141" s="49"/>
      <c r="AC141" s="49"/>
      <c r="AD141" s="49"/>
      <c r="AE141" s="49"/>
      <c r="AF141" s="49"/>
      <c r="AG141" s="49"/>
      <c r="AH141" s="49"/>
      <c r="AI141" s="49"/>
      <c r="AJ141" s="49"/>
      <c r="AK141" s="49"/>
      <c r="AL141" s="49"/>
      <c r="AM141" s="49"/>
      <c r="AN141" s="49"/>
      <c r="AO141" s="49"/>
      <c r="AP141" s="49"/>
      <c r="AR141" s="50">
        <f t="shared" si="26"/>
        <v>0</v>
      </c>
      <c r="BA141" s="51" t="str">
        <f t="shared" si="27"/>
        <v/>
      </c>
      <c r="BB141" s="51" t="str">
        <f t="shared" si="28"/>
        <v/>
      </c>
      <c r="BC141" s="51" t="str">
        <f t="shared" si="29"/>
        <v/>
      </c>
      <c r="BD141" s="51" t="str">
        <f t="shared" si="30"/>
        <v/>
      </c>
      <c r="BE141" s="51" t="str">
        <f t="shared" si="31"/>
        <v/>
      </c>
      <c r="BF141" s="51" t="str">
        <f t="shared" si="32"/>
        <v/>
      </c>
      <c r="BG141" s="51" t="str">
        <f t="shared" si="33"/>
        <v/>
      </c>
      <c r="BH141" s="51" t="str">
        <f t="shared" si="34"/>
        <v/>
      </c>
      <c r="BI141" s="51" t="str">
        <f t="shared" si="35"/>
        <v/>
      </c>
      <c r="BJ141" s="51" t="str">
        <f t="shared" si="36"/>
        <v/>
      </c>
      <c r="BK141" s="51" t="str">
        <f t="shared" si="37"/>
        <v/>
      </c>
      <c r="BL141" s="51" t="str">
        <f t="shared" si="38"/>
        <v/>
      </c>
      <c r="BM141" s="51" t="str">
        <f t="shared" si="39"/>
        <v/>
      </c>
      <c r="BN141" s="51" t="str">
        <f t="shared" si="39"/>
        <v/>
      </c>
      <c r="BO141" s="51" t="str">
        <f t="shared" si="39"/>
        <v/>
      </c>
      <c r="BP141" s="51" t="str">
        <f t="shared" si="39"/>
        <v/>
      </c>
      <c r="BQ141" s="51" t="str">
        <f t="shared" si="39"/>
        <v/>
      </c>
      <c r="BR141" s="51" t="str">
        <f t="shared" si="39"/>
        <v/>
      </c>
    </row>
    <row r="142" spans="2:70" ht="15" customHeight="1" x14ac:dyDescent="0.15">
      <c r="B142" s="47">
        <v>115</v>
      </c>
      <c r="C142" s="83"/>
      <c r="D142" s="84"/>
      <c r="E142" s="84"/>
      <c r="F142" s="84"/>
      <c r="G142" s="84"/>
      <c r="H142" s="84"/>
      <c r="I142" s="85"/>
      <c r="J142" s="48"/>
      <c r="K142" s="49"/>
      <c r="L142" s="49"/>
      <c r="M142" s="49"/>
      <c r="N142" s="49"/>
      <c r="O142" s="49"/>
      <c r="P142" s="49"/>
      <c r="Q142" s="49"/>
      <c r="R142" s="49"/>
      <c r="S142" s="49"/>
      <c r="T142" s="49"/>
      <c r="U142" s="49"/>
      <c r="V142" s="49"/>
      <c r="W142" s="49"/>
      <c r="X142" s="49"/>
      <c r="Y142" s="49"/>
      <c r="Z142" s="49"/>
      <c r="AA142" s="49"/>
      <c r="AB142" s="49"/>
      <c r="AC142" s="49"/>
      <c r="AD142" s="49"/>
      <c r="AE142" s="49"/>
      <c r="AF142" s="49"/>
      <c r="AG142" s="49"/>
      <c r="AH142" s="49"/>
      <c r="AI142" s="49"/>
      <c r="AJ142" s="49"/>
      <c r="AK142" s="49"/>
      <c r="AL142" s="49"/>
      <c r="AM142" s="49"/>
      <c r="AN142" s="49"/>
      <c r="AO142" s="49"/>
      <c r="AP142" s="49"/>
      <c r="AR142" s="50">
        <f t="shared" si="26"/>
        <v>0</v>
      </c>
      <c r="BA142" s="51" t="str">
        <f t="shared" si="27"/>
        <v/>
      </c>
      <c r="BB142" s="51" t="str">
        <f t="shared" si="28"/>
        <v/>
      </c>
      <c r="BC142" s="51" t="str">
        <f t="shared" si="29"/>
        <v/>
      </c>
      <c r="BD142" s="51" t="str">
        <f t="shared" si="30"/>
        <v/>
      </c>
      <c r="BE142" s="51" t="str">
        <f t="shared" si="31"/>
        <v/>
      </c>
      <c r="BF142" s="51" t="str">
        <f t="shared" si="32"/>
        <v/>
      </c>
      <c r="BG142" s="51" t="str">
        <f t="shared" si="33"/>
        <v/>
      </c>
      <c r="BH142" s="51" t="str">
        <f t="shared" si="34"/>
        <v/>
      </c>
      <c r="BI142" s="51" t="str">
        <f t="shared" si="35"/>
        <v/>
      </c>
      <c r="BJ142" s="51" t="str">
        <f t="shared" si="36"/>
        <v/>
      </c>
      <c r="BK142" s="51" t="str">
        <f t="shared" si="37"/>
        <v/>
      </c>
      <c r="BL142" s="51" t="str">
        <f t="shared" si="38"/>
        <v/>
      </c>
      <c r="BM142" s="51" t="str">
        <f t="shared" si="39"/>
        <v/>
      </c>
      <c r="BN142" s="51" t="str">
        <f t="shared" si="39"/>
        <v/>
      </c>
      <c r="BO142" s="51" t="str">
        <f t="shared" si="39"/>
        <v/>
      </c>
      <c r="BP142" s="51" t="str">
        <f t="shared" si="39"/>
        <v/>
      </c>
      <c r="BQ142" s="51" t="str">
        <f t="shared" si="39"/>
        <v/>
      </c>
      <c r="BR142" s="51" t="str">
        <f t="shared" si="39"/>
        <v/>
      </c>
    </row>
    <row r="143" spans="2:70" ht="15" customHeight="1" x14ac:dyDescent="0.15">
      <c r="B143" s="47">
        <v>116</v>
      </c>
      <c r="C143" s="83"/>
      <c r="D143" s="84"/>
      <c r="E143" s="84"/>
      <c r="F143" s="84"/>
      <c r="G143" s="84"/>
      <c r="H143" s="84"/>
      <c r="I143" s="85"/>
      <c r="J143" s="48"/>
      <c r="K143" s="49"/>
      <c r="L143" s="49"/>
      <c r="M143" s="49"/>
      <c r="N143" s="49"/>
      <c r="O143" s="49"/>
      <c r="P143" s="49"/>
      <c r="Q143" s="49"/>
      <c r="R143" s="49"/>
      <c r="S143" s="49"/>
      <c r="T143" s="49"/>
      <c r="U143" s="49"/>
      <c r="V143" s="49"/>
      <c r="W143" s="49"/>
      <c r="X143" s="49"/>
      <c r="Y143" s="49"/>
      <c r="Z143" s="49"/>
      <c r="AA143" s="49"/>
      <c r="AB143" s="49"/>
      <c r="AC143" s="49"/>
      <c r="AD143" s="49"/>
      <c r="AE143" s="49"/>
      <c r="AF143" s="49"/>
      <c r="AG143" s="49"/>
      <c r="AH143" s="49"/>
      <c r="AI143" s="49"/>
      <c r="AJ143" s="49"/>
      <c r="AK143" s="49"/>
      <c r="AL143" s="49"/>
      <c r="AM143" s="49"/>
      <c r="AN143" s="49"/>
      <c r="AO143" s="49"/>
      <c r="AP143" s="49"/>
      <c r="AR143" s="50">
        <f t="shared" si="26"/>
        <v>0</v>
      </c>
      <c r="BA143" s="51" t="str">
        <f t="shared" si="27"/>
        <v/>
      </c>
      <c r="BB143" s="51" t="str">
        <f t="shared" si="28"/>
        <v/>
      </c>
      <c r="BC143" s="51" t="str">
        <f t="shared" si="29"/>
        <v/>
      </c>
      <c r="BD143" s="51" t="str">
        <f t="shared" si="30"/>
        <v/>
      </c>
      <c r="BE143" s="51" t="str">
        <f t="shared" si="31"/>
        <v/>
      </c>
      <c r="BF143" s="51" t="str">
        <f t="shared" si="32"/>
        <v/>
      </c>
      <c r="BG143" s="51" t="str">
        <f t="shared" si="33"/>
        <v/>
      </c>
      <c r="BH143" s="51" t="str">
        <f t="shared" si="34"/>
        <v/>
      </c>
      <c r="BI143" s="51" t="str">
        <f t="shared" si="35"/>
        <v/>
      </c>
      <c r="BJ143" s="51" t="str">
        <f t="shared" si="36"/>
        <v/>
      </c>
      <c r="BK143" s="51" t="str">
        <f t="shared" si="37"/>
        <v/>
      </c>
      <c r="BL143" s="51" t="str">
        <f t="shared" si="38"/>
        <v/>
      </c>
      <c r="BM143" s="51" t="str">
        <f t="shared" si="39"/>
        <v/>
      </c>
      <c r="BN143" s="51" t="str">
        <f t="shared" si="39"/>
        <v/>
      </c>
      <c r="BO143" s="51" t="str">
        <f t="shared" si="39"/>
        <v/>
      </c>
      <c r="BP143" s="51" t="str">
        <f t="shared" si="39"/>
        <v/>
      </c>
      <c r="BQ143" s="51" t="str">
        <f t="shared" si="39"/>
        <v/>
      </c>
      <c r="BR143" s="51" t="str">
        <f t="shared" si="39"/>
        <v/>
      </c>
    </row>
    <row r="144" spans="2:70" ht="15" customHeight="1" x14ac:dyDescent="0.15">
      <c r="B144" s="47">
        <v>117</v>
      </c>
      <c r="C144" s="83"/>
      <c r="D144" s="84"/>
      <c r="E144" s="84"/>
      <c r="F144" s="84"/>
      <c r="G144" s="84"/>
      <c r="H144" s="84"/>
      <c r="I144" s="85"/>
      <c r="J144" s="48"/>
      <c r="K144" s="49"/>
      <c r="L144" s="49"/>
      <c r="M144" s="49"/>
      <c r="N144" s="49"/>
      <c r="O144" s="49"/>
      <c r="P144" s="49"/>
      <c r="Q144" s="49"/>
      <c r="R144" s="49"/>
      <c r="S144" s="49"/>
      <c r="T144" s="49"/>
      <c r="U144" s="49"/>
      <c r="V144" s="49"/>
      <c r="W144" s="49"/>
      <c r="X144" s="49"/>
      <c r="Y144" s="49"/>
      <c r="Z144" s="49"/>
      <c r="AA144" s="49"/>
      <c r="AB144" s="49"/>
      <c r="AC144" s="49"/>
      <c r="AD144" s="49"/>
      <c r="AE144" s="49"/>
      <c r="AF144" s="49"/>
      <c r="AG144" s="49"/>
      <c r="AH144" s="49"/>
      <c r="AI144" s="49"/>
      <c r="AJ144" s="49"/>
      <c r="AK144" s="49"/>
      <c r="AL144" s="49"/>
      <c r="AM144" s="49"/>
      <c r="AN144" s="49"/>
      <c r="AO144" s="49"/>
      <c r="AP144" s="49"/>
      <c r="AR144" s="50">
        <f t="shared" si="26"/>
        <v>0</v>
      </c>
      <c r="BA144" s="51" t="str">
        <f t="shared" si="27"/>
        <v/>
      </c>
      <c r="BB144" s="51" t="str">
        <f t="shared" si="28"/>
        <v/>
      </c>
      <c r="BC144" s="51" t="str">
        <f t="shared" si="29"/>
        <v/>
      </c>
      <c r="BD144" s="51" t="str">
        <f t="shared" si="30"/>
        <v/>
      </c>
      <c r="BE144" s="51" t="str">
        <f t="shared" si="31"/>
        <v/>
      </c>
      <c r="BF144" s="51" t="str">
        <f t="shared" si="32"/>
        <v/>
      </c>
      <c r="BG144" s="51" t="str">
        <f t="shared" si="33"/>
        <v/>
      </c>
      <c r="BH144" s="51" t="str">
        <f t="shared" si="34"/>
        <v/>
      </c>
      <c r="BI144" s="51" t="str">
        <f t="shared" si="35"/>
        <v/>
      </c>
      <c r="BJ144" s="51" t="str">
        <f t="shared" si="36"/>
        <v/>
      </c>
      <c r="BK144" s="51" t="str">
        <f t="shared" si="37"/>
        <v/>
      </c>
      <c r="BL144" s="51" t="str">
        <f t="shared" si="38"/>
        <v/>
      </c>
      <c r="BM144" s="51" t="str">
        <f t="shared" si="39"/>
        <v/>
      </c>
      <c r="BN144" s="51" t="str">
        <f t="shared" si="39"/>
        <v/>
      </c>
      <c r="BO144" s="51" t="str">
        <f t="shared" si="39"/>
        <v/>
      </c>
      <c r="BP144" s="51" t="str">
        <f t="shared" si="39"/>
        <v/>
      </c>
      <c r="BQ144" s="51" t="str">
        <f t="shared" si="39"/>
        <v/>
      </c>
      <c r="BR144" s="51" t="str">
        <f t="shared" si="39"/>
        <v/>
      </c>
    </row>
    <row r="145" spans="2:70" ht="15" customHeight="1" x14ac:dyDescent="0.15">
      <c r="B145" s="47">
        <v>118</v>
      </c>
      <c r="C145" s="83"/>
      <c r="D145" s="84"/>
      <c r="E145" s="84"/>
      <c r="F145" s="84"/>
      <c r="G145" s="84"/>
      <c r="H145" s="84"/>
      <c r="I145" s="85"/>
      <c r="J145" s="48"/>
      <c r="K145" s="49"/>
      <c r="L145" s="49"/>
      <c r="M145" s="49"/>
      <c r="N145" s="49"/>
      <c r="O145" s="49"/>
      <c r="P145" s="49"/>
      <c r="Q145" s="49"/>
      <c r="R145" s="49"/>
      <c r="S145" s="49"/>
      <c r="T145" s="49"/>
      <c r="U145" s="49"/>
      <c r="V145" s="49"/>
      <c r="W145" s="49"/>
      <c r="X145" s="49"/>
      <c r="Y145" s="49"/>
      <c r="Z145" s="49"/>
      <c r="AA145" s="49"/>
      <c r="AB145" s="49"/>
      <c r="AC145" s="49"/>
      <c r="AD145" s="49"/>
      <c r="AE145" s="49"/>
      <c r="AF145" s="49"/>
      <c r="AG145" s="49"/>
      <c r="AH145" s="49"/>
      <c r="AI145" s="49"/>
      <c r="AJ145" s="49"/>
      <c r="AK145" s="49"/>
      <c r="AL145" s="49"/>
      <c r="AM145" s="49"/>
      <c r="AN145" s="49"/>
      <c r="AO145" s="49"/>
      <c r="AP145" s="49"/>
      <c r="AR145" s="50">
        <f t="shared" si="26"/>
        <v>0</v>
      </c>
      <c r="BA145" s="51" t="str">
        <f t="shared" si="27"/>
        <v/>
      </c>
      <c r="BB145" s="51" t="str">
        <f t="shared" si="28"/>
        <v/>
      </c>
      <c r="BC145" s="51" t="str">
        <f t="shared" si="29"/>
        <v/>
      </c>
      <c r="BD145" s="51" t="str">
        <f t="shared" si="30"/>
        <v/>
      </c>
      <c r="BE145" s="51" t="str">
        <f t="shared" si="31"/>
        <v/>
      </c>
      <c r="BF145" s="51" t="str">
        <f t="shared" si="32"/>
        <v/>
      </c>
      <c r="BG145" s="51" t="str">
        <f t="shared" si="33"/>
        <v/>
      </c>
      <c r="BH145" s="51" t="str">
        <f t="shared" si="34"/>
        <v/>
      </c>
      <c r="BI145" s="51" t="str">
        <f t="shared" si="35"/>
        <v/>
      </c>
      <c r="BJ145" s="51" t="str">
        <f t="shared" si="36"/>
        <v/>
      </c>
      <c r="BK145" s="51" t="str">
        <f t="shared" si="37"/>
        <v/>
      </c>
      <c r="BL145" s="51" t="str">
        <f t="shared" si="38"/>
        <v/>
      </c>
      <c r="BM145" s="51" t="str">
        <f t="shared" si="39"/>
        <v/>
      </c>
      <c r="BN145" s="51" t="str">
        <f t="shared" si="39"/>
        <v/>
      </c>
      <c r="BO145" s="51" t="str">
        <f t="shared" si="39"/>
        <v/>
      </c>
      <c r="BP145" s="51" t="str">
        <f t="shared" si="39"/>
        <v/>
      </c>
      <c r="BQ145" s="51" t="str">
        <f t="shared" si="39"/>
        <v/>
      </c>
      <c r="BR145" s="51" t="str">
        <f t="shared" si="39"/>
        <v/>
      </c>
    </row>
    <row r="146" spans="2:70" ht="15" customHeight="1" x14ac:dyDescent="0.15">
      <c r="B146" s="47">
        <v>119</v>
      </c>
      <c r="C146" s="83"/>
      <c r="D146" s="84"/>
      <c r="E146" s="84"/>
      <c r="F146" s="84"/>
      <c r="G146" s="84"/>
      <c r="H146" s="84"/>
      <c r="I146" s="85"/>
      <c r="J146" s="48"/>
      <c r="K146" s="49"/>
      <c r="L146" s="49"/>
      <c r="M146" s="49"/>
      <c r="N146" s="49"/>
      <c r="O146" s="49"/>
      <c r="P146" s="49"/>
      <c r="Q146" s="49"/>
      <c r="R146" s="49"/>
      <c r="S146" s="49"/>
      <c r="T146" s="49"/>
      <c r="U146" s="49"/>
      <c r="V146" s="49"/>
      <c r="W146" s="49"/>
      <c r="X146" s="49"/>
      <c r="Y146" s="49"/>
      <c r="Z146" s="49"/>
      <c r="AA146" s="49"/>
      <c r="AB146" s="49"/>
      <c r="AC146" s="49"/>
      <c r="AD146" s="49"/>
      <c r="AE146" s="49"/>
      <c r="AF146" s="49"/>
      <c r="AG146" s="49"/>
      <c r="AH146" s="49"/>
      <c r="AI146" s="49"/>
      <c r="AJ146" s="49"/>
      <c r="AK146" s="49"/>
      <c r="AL146" s="49"/>
      <c r="AM146" s="49"/>
      <c r="AN146" s="49"/>
      <c r="AO146" s="49"/>
      <c r="AP146" s="49"/>
      <c r="AR146" s="50">
        <f t="shared" si="26"/>
        <v>0</v>
      </c>
      <c r="BA146" s="51" t="str">
        <f t="shared" si="27"/>
        <v/>
      </c>
      <c r="BB146" s="51" t="str">
        <f t="shared" si="28"/>
        <v/>
      </c>
      <c r="BC146" s="51" t="str">
        <f t="shared" si="29"/>
        <v/>
      </c>
      <c r="BD146" s="51" t="str">
        <f t="shared" si="30"/>
        <v/>
      </c>
      <c r="BE146" s="51" t="str">
        <f t="shared" si="31"/>
        <v/>
      </c>
      <c r="BF146" s="51" t="str">
        <f t="shared" si="32"/>
        <v/>
      </c>
      <c r="BG146" s="51" t="str">
        <f t="shared" si="33"/>
        <v/>
      </c>
      <c r="BH146" s="51" t="str">
        <f t="shared" si="34"/>
        <v/>
      </c>
      <c r="BI146" s="51" t="str">
        <f t="shared" si="35"/>
        <v/>
      </c>
      <c r="BJ146" s="51" t="str">
        <f t="shared" si="36"/>
        <v/>
      </c>
      <c r="BK146" s="51" t="str">
        <f t="shared" si="37"/>
        <v/>
      </c>
      <c r="BL146" s="51" t="str">
        <f t="shared" si="38"/>
        <v/>
      </c>
      <c r="BM146" s="51" t="str">
        <f t="shared" si="39"/>
        <v/>
      </c>
      <c r="BN146" s="51" t="str">
        <f t="shared" si="39"/>
        <v/>
      </c>
      <c r="BO146" s="51" t="str">
        <f t="shared" si="39"/>
        <v/>
      </c>
      <c r="BP146" s="51" t="str">
        <f t="shared" si="39"/>
        <v/>
      </c>
      <c r="BQ146" s="51" t="str">
        <f t="shared" si="39"/>
        <v/>
      </c>
      <c r="BR146" s="51" t="str">
        <f t="shared" si="39"/>
        <v/>
      </c>
    </row>
    <row r="147" spans="2:70" ht="15" customHeight="1" x14ac:dyDescent="0.15">
      <c r="B147" s="47">
        <v>120</v>
      </c>
      <c r="C147" s="83"/>
      <c r="D147" s="84"/>
      <c r="E147" s="84"/>
      <c r="F147" s="84"/>
      <c r="G147" s="84"/>
      <c r="H147" s="84"/>
      <c r="I147" s="85"/>
      <c r="J147" s="48"/>
      <c r="K147" s="49"/>
      <c r="L147" s="49"/>
      <c r="M147" s="49"/>
      <c r="N147" s="49"/>
      <c r="O147" s="49"/>
      <c r="P147" s="49"/>
      <c r="Q147" s="49"/>
      <c r="R147" s="49"/>
      <c r="S147" s="49"/>
      <c r="T147" s="49"/>
      <c r="U147" s="49"/>
      <c r="V147" s="49"/>
      <c r="W147" s="49"/>
      <c r="X147" s="49"/>
      <c r="Y147" s="49"/>
      <c r="Z147" s="49"/>
      <c r="AA147" s="49"/>
      <c r="AB147" s="49"/>
      <c r="AC147" s="49"/>
      <c r="AD147" s="49"/>
      <c r="AE147" s="49"/>
      <c r="AF147" s="49"/>
      <c r="AG147" s="49"/>
      <c r="AH147" s="49"/>
      <c r="AI147" s="49"/>
      <c r="AJ147" s="49"/>
      <c r="AK147" s="49"/>
      <c r="AL147" s="49"/>
      <c r="AM147" s="49"/>
      <c r="AN147" s="49"/>
      <c r="AO147" s="49"/>
      <c r="AP147" s="49"/>
      <c r="AR147" s="50">
        <f t="shared" si="26"/>
        <v>0</v>
      </c>
      <c r="BA147" s="51" t="str">
        <f t="shared" si="27"/>
        <v/>
      </c>
      <c r="BB147" s="51" t="str">
        <f t="shared" si="28"/>
        <v/>
      </c>
      <c r="BC147" s="51" t="str">
        <f t="shared" si="29"/>
        <v/>
      </c>
      <c r="BD147" s="51" t="str">
        <f t="shared" si="30"/>
        <v/>
      </c>
      <c r="BE147" s="51" t="str">
        <f t="shared" si="31"/>
        <v/>
      </c>
      <c r="BF147" s="51" t="str">
        <f t="shared" si="32"/>
        <v/>
      </c>
      <c r="BG147" s="51" t="str">
        <f t="shared" si="33"/>
        <v/>
      </c>
      <c r="BH147" s="51" t="str">
        <f t="shared" si="34"/>
        <v/>
      </c>
      <c r="BI147" s="51" t="str">
        <f t="shared" si="35"/>
        <v/>
      </c>
      <c r="BJ147" s="51" t="str">
        <f t="shared" si="36"/>
        <v/>
      </c>
      <c r="BK147" s="51" t="str">
        <f t="shared" si="37"/>
        <v/>
      </c>
      <c r="BL147" s="51" t="str">
        <f t="shared" si="38"/>
        <v/>
      </c>
      <c r="BM147" s="51" t="str">
        <f t="shared" si="39"/>
        <v/>
      </c>
      <c r="BN147" s="51" t="str">
        <f t="shared" si="39"/>
        <v/>
      </c>
      <c r="BO147" s="51" t="str">
        <f t="shared" si="39"/>
        <v/>
      </c>
      <c r="BP147" s="51" t="str">
        <f t="shared" si="39"/>
        <v/>
      </c>
      <c r="BQ147" s="51" t="str">
        <f t="shared" si="39"/>
        <v/>
      </c>
      <c r="BR147" s="51" t="str">
        <f t="shared" si="39"/>
        <v/>
      </c>
    </row>
    <row r="148" spans="2:70" ht="15" customHeight="1" x14ac:dyDescent="0.15">
      <c r="B148" s="47">
        <v>121</v>
      </c>
      <c r="C148" s="83"/>
      <c r="D148" s="84"/>
      <c r="E148" s="84"/>
      <c r="F148" s="84"/>
      <c r="G148" s="84"/>
      <c r="H148" s="84"/>
      <c r="I148" s="85"/>
      <c r="J148" s="48"/>
      <c r="K148" s="49"/>
      <c r="L148" s="49"/>
      <c r="M148" s="49"/>
      <c r="N148" s="49"/>
      <c r="O148" s="49"/>
      <c r="P148" s="49"/>
      <c r="Q148" s="49"/>
      <c r="R148" s="49"/>
      <c r="S148" s="49"/>
      <c r="T148" s="49"/>
      <c r="U148" s="49"/>
      <c r="V148" s="49"/>
      <c r="W148" s="49"/>
      <c r="X148" s="49"/>
      <c r="Y148" s="49"/>
      <c r="Z148" s="49"/>
      <c r="AA148" s="49"/>
      <c r="AB148" s="49"/>
      <c r="AC148" s="49"/>
      <c r="AD148" s="49"/>
      <c r="AE148" s="49"/>
      <c r="AF148" s="49"/>
      <c r="AG148" s="49"/>
      <c r="AH148" s="49"/>
      <c r="AI148" s="49"/>
      <c r="AJ148" s="49"/>
      <c r="AK148" s="49"/>
      <c r="AL148" s="49"/>
      <c r="AM148" s="49"/>
      <c r="AN148" s="49"/>
      <c r="AO148" s="49"/>
      <c r="AP148" s="49"/>
      <c r="AR148" s="50">
        <f t="shared" si="26"/>
        <v>0</v>
      </c>
      <c r="BA148" s="51" t="str">
        <f t="shared" si="27"/>
        <v/>
      </c>
      <c r="BB148" s="51" t="str">
        <f t="shared" si="28"/>
        <v/>
      </c>
      <c r="BC148" s="51" t="str">
        <f t="shared" si="29"/>
        <v/>
      </c>
      <c r="BD148" s="51" t="str">
        <f t="shared" si="30"/>
        <v/>
      </c>
      <c r="BE148" s="51" t="str">
        <f t="shared" si="31"/>
        <v/>
      </c>
      <c r="BF148" s="51" t="str">
        <f t="shared" si="32"/>
        <v/>
      </c>
      <c r="BG148" s="51" t="str">
        <f t="shared" si="33"/>
        <v/>
      </c>
      <c r="BH148" s="51" t="str">
        <f t="shared" si="34"/>
        <v/>
      </c>
      <c r="BI148" s="51" t="str">
        <f t="shared" si="35"/>
        <v/>
      </c>
      <c r="BJ148" s="51" t="str">
        <f t="shared" si="36"/>
        <v/>
      </c>
      <c r="BK148" s="51" t="str">
        <f t="shared" si="37"/>
        <v/>
      </c>
      <c r="BL148" s="51" t="str">
        <f t="shared" si="38"/>
        <v/>
      </c>
      <c r="BM148" s="51" t="str">
        <f t="shared" si="39"/>
        <v/>
      </c>
      <c r="BN148" s="51" t="str">
        <f t="shared" si="39"/>
        <v/>
      </c>
      <c r="BO148" s="51" t="str">
        <f t="shared" si="39"/>
        <v/>
      </c>
      <c r="BP148" s="51" t="str">
        <f t="shared" si="39"/>
        <v/>
      </c>
      <c r="BQ148" s="51" t="str">
        <f t="shared" si="39"/>
        <v/>
      </c>
      <c r="BR148" s="51" t="str">
        <f t="shared" si="39"/>
        <v/>
      </c>
    </row>
    <row r="149" spans="2:70" ht="15" customHeight="1" x14ac:dyDescent="0.15">
      <c r="B149" s="47">
        <v>122</v>
      </c>
      <c r="C149" s="83"/>
      <c r="D149" s="84"/>
      <c r="E149" s="84"/>
      <c r="F149" s="84"/>
      <c r="G149" s="84"/>
      <c r="H149" s="84"/>
      <c r="I149" s="85"/>
      <c r="J149" s="48"/>
      <c r="K149" s="49"/>
      <c r="L149" s="49"/>
      <c r="M149" s="49"/>
      <c r="N149" s="49"/>
      <c r="O149" s="49"/>
      <c r="P149" s="49"/>
      <c r="Q149" s="49"/>
      <c r="R149" s="49"/>
      <c r="S149" s="49"/>
      <c r="T149" s="49"/>
      <c r="U149" s="49"/>
      <c r="V149" s="49"/>
      <c r="W149" s="49"/>
      <c r="X149" s="49"/>
      <c r="Y149" s="49"/>
      <c r="Z149" s="49"/>
      <c r="AA149" s="49"/>
      <c r="AB149" s="49"/>
      <c r="AC149" s="49"/>
      <c r="AD149" s="49"/>
      <c r="AE149" s="49"/>
      <c r="AF149" s="49"/>
      <c r="AG149" s="49"/>
      <c r="AH149" s="49"/>
      <c r="AI149" s="49"/>
      <c r="AJ149" s="49"/>
      <c r="AK149" s="49"/>
      <c r="AL149" s="49"/>
      <c r="AM149" s="49"/>
      <c r="AN149" s="49"/>
      <c r="AO149" s="49"/>
      <c r="AP149" s="49"/>
      <c r="AR149" s="50">
        <f t="shared" si="26"/>
        <v>0</v>
      </c>
      <c r="BA149" s="51" t="str">
        <f t="shared" si="27"/>
        <v/>
      </c>
      <c r="BB149" s="51" t="str">
        <f t="shared" si="28"/>
        <v/>
      </c>
      <c r="BC149" s="51" t="str">
        <f t="shared" si="29"/>
        <v/>
      </c>
      <c r="BD149" s="51" t="str">
        <f t="shared" si="30"/>
        <v/>
      </c>
      <c r="BE149" s="51" t="str">
        <f t="shared" si="31"/>
        <v/>
      </c>
      <c r="BF149" s="51" t="str">
        <f t="shared" si="32"/>
        <v/>
      </c>
      <c r="BG149" s="51" t="str">
        <f t="shared" si="33"/>
        <v/>
      </c>
      <c r="BH149" s="51" t="str">
        <f t="shared" si="34"/>
        <v/>
      </c>
      <c r="BI149" s="51" t="str">
        <f t="shared" si="35"/>
        <v/>
      </c>
      <c r="BJ149" s="51" t="str">
        <f t="shared" si="36"/>
        <v/>
      </c>
      <c r="BK149" s="51" t="str">
        <f t="shared" si="37"/>
        <v/>
      </c>
      <c r="BL149" s="51" t="str">
        <f t="shared" si="38"/>
        <v/>
      </c>
      <c r="BM149" s="51" t="str">
        <f t="shared" si="39"/>
        <v/>
      </c>
      <c r="BN149" s="51" t="str">
        <f t="shared" si="39"/>
        <v/>
      </c>
      <c r="BO149" s="51" t="str">
        <f t="shared" si="39"/>
        <v/>
      </c>
      <c r="BP149" s="51" t="str">
        <f t="shared" si="39"/>
        <v/>
      </c>
      <c r="BQ149" s="51" t="str">
        <f t="shared" si="39"/>
        <v/>
      </c>
      <c r="BR149" s="51" t="str">
        <f t="shared" si="39"/>
        <v/>
      </c>
    </row>
    <row r="150" spans="2:70" ht="15" customHeight="1" x14ac:dyDescent="0.15">
      <c r="B150" s="47">
        <v>123</v>
      </c>
      <c r="C150" s="83"/>
      <c r="D150" s="84"/>
      <c r="E150" s="84"/>
      <c r="F150" s="84"/>
      <c r="G150" s="84"/>
      <c r="H150" s="84"/>
      <c r="I150" s="85"/>
      <c r="J150" s="48"/>
      <c r="K150" s="49"/>
      <c r="L150" s="49"/>
      <c r="M150" s="49"/>
      <c r="N150" s="49"/>
      <c r="O150" s="49"/>
      <c r="P150" s="49"/>
      <c r="Q150" s="49"/>
      <c r="R150" s="49"/>
      <c r="S150" s="49"/>
      <c r="T150" s="49"/>
      <c r="U150" s="49"/>
      <c r="V150" s="49"/>
      <c r="W150" s="49"/>
      <c r="X150" s="49"/>
      <c r="Y150" s="49"/>
      <c r="Z150" s="49"/>
      <c r="AA150" s="49"/>
      <c r="AB150" s="49"/>
      <c r="AC150" s="49"/>
      <c r="AD150" s="49"/>
      <c r="AE150" s="49"/>
      <c r="AF150" s="49"/>
      <c r="AG150" s="49"/>
      <c r="AH150" s="49"/>
      <c r="AI150" s="49"/>
      <c r="AJ150" s="49"/>
      <c r="AK150" s="49"/>
      <c r="AL150" s="49"/>
      <c r="AM150" s="49"/>
      <c r="AN150" s="49"/>
      <c r="AO150" s="49"/>
      <c r="AP150" s="49"/>
      <c r="AR150" s="50">
        <f t="shared" si="26"/>
        <v>0</v>
      </c>
      <c r="BA150" s="51" t="str">
        <f t="shared" si="27"/>
        <v/>
      </c>
      <c r="BB150" s="51" t="str">
        <f t="shared" si="28"/>
        <v/>
      </c>
      <c r="BC150" s="51" t="str">
        <f t="shared" si="29"/>
        <v/>
      </c>
      <c r="BD150" s="51" t="str">
        <f t="shared" si="30"/>
        <v/>
      </c>
      <c r="BE150" s="51" t="str">
        <f t="shared" si="31"/>
        <v/>
      </c>
      <c r="BF150" s="51" t="str">
        <f t="shared" si="32"/>
        <v/>
      </c>
      <c r="BG150" s="51" t="str">
        <f t="shared" si="33"/>
        <v/>
      </c>
      <c r="BH150" s="51" t="str">
        <f t="shared" si="34"/>
        <v/>
      </c>
      <c r="BI150" s="51" t="str">
        <f t="shared" si="35"/>
        <v/>
      </c>
      <c r="BJ150" s="51" t="str">
        <f t="shared" si="36"/>
        <v/>
      </c>
      <c r="BK150" s="51" t="str">
        <f t="shared" si="37"/>
        <v/>
      </c>
      <c r="BL150" s="51" t="str">
        <f t="shared" si="38"/>
        <v/>
      </c>
      <c r="BM150" s="51" t="str">
        <f t="shared" si="39"/>
        <v/>
      </c>
      <c r="BN150" s="51" t="str">
        <f t="shared" si="39"/>
        <v/>
      </c>
      <c r="BO150" s="51" t="str">
        <f t="shared" si="39"/>
        <v/>
      </c>
      <c r="BP150" s="51" t="str">
        <f t="shared" si="39"/>
        <v/>
      </c>
      <c r="BQ150" s="51" t="str">
        <f t="shared" si="39"/>
        <v/>
      </c>
      <c r="BR150" s="51" t="str">
        <f t="shared" si="39"/>
        <v/>
      </c>
    </row>
    <row r="151" spans="2:70" ht="15" customHeight="1" x14ac:dyDescent="0.15">
      <c r="B151" s="47">
        <v>124</v>
      </c>
      <c r="C151" s="83"/>
      <c r="D151" s="84"/>
      <c r="E151" s="84"/>
      <c r="F151" s="84"/>
      <c r="G151" s="84"/>
      <c r="H151" s="84"/>
      <c r="I151" s="85"/>
      <c r="J151" s="48"/>
      <c r="K151" s="49"/>
      <c r="L151" s="49"/>
      <c r="M151" s="49"/>
      <c r="N151" s="49"/>
      <c r="O151" s="49"/>
      <c r="P151" s="49"/>
      <c r="Q151" s="49"/>
      <c r="R151" s="49"/>
      <c r="S151" s="49"/>
      <c r="T151" s="49"/>
      <c r="U151" s="49"/>
      <c r="V151" s="49"/>
      <c r="W151" s="49"/>
      <c r="X151" s="49"/>
      <c r="Y151" s="49"/>
      <c r="Z151" s="49"/>
      <c r="AA151" s="49"/>
      <c r="AB151" s="49"/>
      <c r="AC151" s="49"/>
      <c r="AD151" s="49"/>
      <c r="AE151" s="49"/>
      <c r="AF151" s="49"/>
      <c r="AG151" s="49"/>
      <c r="AH151" s="49"/>
      <c r="AI151" s="49"/>
      <c r="AJ151" s="49"/>
      <c r="AK151" s="49"/>
      <c r="AL151" s="49"/>
      <c r="AM151" s="49"/>
      <c r="AN151" s="49"/>
      <c r="AO151" s="49"/>
      <c r="AP151" s="49"/>
      <c r="AR151" s="50">
        <f t="shared" si="26"/>
        <v>0</v>
      </c>
      <c r="BA151" s="51" t="str">
        <f t="shared" si="27"/>
        <v/>
      </c>
      <c r="BB151" s="51" t="str">
        <f t="shared" si="28"/>
        <v/>
      </c>
      <c r="BC151" s="51" t="str">
        <f t="shared" si="29"/>
        <v/>
      </c>
      <c r="BD151" s="51" t="str">
        <f t="shared" si="30"/>
        <v/>
      </c>
      <c r="BE151" s="51" t="str">
        <f t="shared" si="31"/>
        <v/>
      </c>
      <c r="BF151" s="51" t="str">
        <f t="shared" si="32"/>
        <v/>
      </c>
      <c r="BG151" s="51" t="str">
        <f t="shared" si="33"/>
        <v/>
      </c>
      <c r="BH151" s="51" t="str">
        <f t="shared" si="34"/>
        <v/>
      </c>
      <c r="BI151" s="51" t="str">
        <f t="shared" si="35"/>
        <v/>
      </c>
      <c r="BJ151" s="51" t="str">
        <f t="shared" si="36"/>
        <v/>
      </c>
      <c r="BK151" s="51" t="str">
        <f t="shared" si="37"/>
        <v/>
      </c>
      <c r="BL151" s="51" t="str">
        <f t="shared" si="38"/>
        <v/>
      </c>
      <c r="BM151" s="51" t="str">
        <f t="shared" si="39"/>
        <v/>
      </c>
      <c r="BN151" s="51" t="str">
        <f t="shared" si="39"/>
        <v/>
      </c>
      <c r="BO151" s="51" t="str">
        <f t="shared" si="39"/>
        <v/>
      </c>
      <c r="BP151" s="51" t="str">
        <f t="shared" si="39"/>
        <v/>
      </c>
      <c r="BQ151" s="51" t="str">
        <f t="shared" si="39"/>
        <v/>
      </c>
      <c r="BR151" s="51" t="str">
        <f t="shared" si="39"/>
        <v/>
      </c>
    </row>
    <row r="152" spans="2:70" ht="15" customHeight="1" x14ac:dyDescent="0.15">
      <c r="B152" s="47">
        <v>125</v>
      </c>
      <c r="C152" s="83"/>
      <c r="D152" s="84"/>
      <c r="E152" s="84"/>
      <c r="F152" s="84"/>
      <c r="G152" s="84"/>
      <c r="H152" s="84"/>
      <c r="I152" s="85"/>
      <c r="J152" s="48"/>
      <c r="K152" s="49"/>
      <c r="L152" s="49"/>
      <c r="M152" s="49"/>
      <c r="N152" s="49"/>
      <c r="O152" s="49"/>
      <c r="P152" s="49"/>
      <c r="Q152" s="49"/>
      <c r="R152" s="49"/>
      <c r="S152" s="49"/>
      <c r="T152" s="49"/>
      <c r="U152" s="49"/>
      <c r="V152" s="49"/>
      <c r="W152" s="49"/>
      <c r="X152" s="49"/>
      <c r="Y152" s="49"/>
      <c r="Z152" s="49"/>
      <c r="AA152" s="49"/>
      <c r="AB152" s="49"/>
      <c r="AC152" s="49"/>
      <c r="AD152" s="49"/>
      <c r="AE152" s="49"/>
      <c r="AF152" s="49"/>
      <c r="AG152" s="49"/>
      <c r="AH152" s="49"/>
      <c r="AI152" s="49"/>
      <c r="AJ152" s="49"/>
      <c r="AK152" s="49"/>
      <c r="AL152" s="49"/>
      <c r="AM152" s="49"/>
      <c r="AN152" s="49"/>
      <c r="AO152" s="49"/>
      <c r="AP152" s="49"/>
      <c r="AR152" s="50">
        <f t="shared" si="26"/>
        <v>0</v>
      </c>
      <c r="BA152" s="51" t="str">
        <f t="shared" si="27"/>
        <v/>
      </c>
      <c r="BB152" s="51" t="str">
        <f t="shared" si="28"/>
        <v/>
      </c>
      <c r="BC152" s="51" t="str">
        <f t="shared" si="29"/>
        <v/>
      </c>
      <c r="BD152" s="51" t="str">
        <f t="shared" si="30"/>
        <v/>
      </c>
      <c r="BE152" s="51" t="str">
        <f t="shared" si="31"/>
        <v/>
      </c>
      <c r="BF152" s="51" t="str">
        <f t="shared" si="32"/>
        <v/>
      </c>
      <c r="BG152" s="51" t="str">
        <f t="shared" si="33"/>
        <v/>
      </c>
      <c r="BH152" s="51" t="str">
        <f t="shared" si="34"/>
        <v/>
      </c>
      <c r="BI152" s="51" t="str">
        <f t="shared" si="35"/>
        <v/>
      </c>
      <c r="BJ152" s="51" t="str">
        <f t="shared" si="36"/>
        <v/>
      </c>
      <c r="BK152" s="51" t="str">
        <f t="shared" si="37"/>
        <v/>
      </c>
      <c r="BL152" s="51" t="str">
        <f t="shared" si="38"/>
        <v/>
      </c>
      <c r="BM152" s="51" t="str">
        <f t="shared" si="39"/>
        <v/>
      </c>
      <c r="BN152" s="51" t="str">
        <f t="shared" si="39"/>
        <v/>
      </c>
      <c r="BO152" s="51" t="str">
        <f t="shared" si="39"/>
        <v/>
      </c>
      <c r="BP152" s="51" t="str">
        <f t="shared" si="39"/>
        <v/>
      </c>
      <c r="BQ152" s="51" t="str">
        <f t="shared" si="39"/>
        <v/>
      </c>
      <c r="BR152" s="51" t="str">
        <f t="shared" si="39"/>
        <v/>
      </c>
    </row>
    <row r="153" spans="2:70" ht="15" customHeight="1" x14ac:dyDescent="0.15">
      <c r="B153" s="47">
        <v>126</v>
      </c>
      <c r="C153" s="83"/>
      <c r="D153" s="84"/>
      <c r="E153" s="84"/>
      <c r="F153" s="84"/>
      <c r="G153" s="84"/>
      <c r="H153" s="84"/>
      <c r="I153" s="85"/>
      <c r="J153" s="48"/>
      <c r="K153" s="49"/>
      <c r="L153" s="49"/>
      <c r="M153" s="49"/>
      <c r="N153" s="49"/>
      <c r="O153" s="49"/>
      <c r="P153" s="49"/>
      <c r="Q153" s="49"/>
      <c r="R153" s="49"/>
      <c r="S153" s="49"/>
      <c r="T153" s="49"/>
      <c r="U153" s="49"/>
      <c r="V153" s="49"/>
      <c r="W153" s="49"/>
      <c r="X153" s="49"/>
      <c r="Y153" s="49"/>
      <c r="Z153" s="49"/>
      <c r="AA153" s="49"/>
      <c r="AB153" s="49"/>
      <c r="AC153" s="49"/>
      <c r="AD153" s="49"/>
      <c r="AE153" s="49"/>
      <c r="AF153" s="49"/>
      <c r="AG153" s="49"/>
      <c r="AH153" s="49"/>
      <c r="AI153" s="49"/>
      <c r="AJ153" s="49"/>
      <c r="AK153" s="49"/>
      <c r="AL153" s="49"/>
      <c r="AM153" s="49"/>
      <c r="AN153" s="49"/>
      <c r="AO153" s="49"/>
      <c r="AP153" s="49"/>
      <c r="AR153" s="50">
        <f t="shared" si="26"/>
        <v>0</v>
      </c>
      <c r="BA153" s="51" t="str">
        <f t="shared" si="27"/>
        <v/>
      </c>
      <c r="BB153" s="51" t="str">
        <f t="shared" si="28"/>
        <v/>
      </c>
      <c r="BC153" s="51" t="str">
        <f t="shared" si="29"/>
        <v/>
      </c>
      <c r="BD153" s="51" t="str">
        <f t="shared" si="30"/>
        <v/>
      </c>
      <c r="BE153" s="51" t="str">
        <f t="shared" si="31"/>
        <v/>
      </c>
      <c r="BF153" s="51" t="str">
        <f t="shared" si="32"/>
        <v/>
      </c>
      <c r="BG153" s="51" t="str">
        <f t="shared" si="33"/>
        <v/>
      </c>
      <c r="BH153" s="51" t="str">
        <f t="shared" si="34"/>
        <v/>
      </c>
      <c r="BI153" s="51" t="str">
        <f t="shared" si="35"/>
        <v/>
      </c>
      <c r="BJ153" s="51" t="str">
        <f t="shared" si="36"/>
        <v/>
      </c>
      <c r="BK153" s="51" t="str">
        <f t="shared" si="37"/>
        <v/>
      </c>
      <c r="BL153" s="51" t="str">
        <f t="shared" si="38"/>
        <v/>
      </c>
      <c r="BM153" s="51" t="str">
        <f t="shared" si="39"/>
        <v/>
      </c>
      <c r="BN153" s="51" t="str">
        <f t="shared" si="39"/>
        <v/>
      </c>
      <c r="BO153" s="51" t="str">
        <f t="shared" si="39"/>
        <v/>
      </c>
      <c r="BP153" s="51" t="str">
        <f t="shared" si="39"/>
        <v/>
      </c>
      <c r="BQ153" s="51" t="str">
        <f t="shared" si="39"/>
        <v/>
      </c>
      <c r="BR153" s="51" t="str">
        <f t="shared" si="39"/>
        <v/>
      </c>
    </row>
    <row r="154" spans="2:70" ht="15" customHeight="1" x14ac:dyDescent="0.15">
      <c r="B154" s="47">
        <v>127</v>
      </c>
      <c r="C154" s="83"/>
      <c r="D154" s="84"/>
      <c r="E154" s="84"/>
      <c r="F154" s="84"/>
      <c r="G154" s="84"/>
      <c r="H154" s="84"/>
      <c r="I154" s="85"/>
      <c r="J154" s="48"/>
      <c r="K154" s="49"/>
      <c r="L154" s="49"/>
      <c r="M154" s="49"/>
      <c r="N154" s="49"/>
      <c r="O154" s="49"/>
      <c r="P154" s="49"/>
      <c r="Q154" s="49"/>
      <c r="R154" s="49"/>
      <c r="S154" s="49"/>
      <c r="T154" s="49"/>
      <c r="U154" s="49"/>
      <c r="V154" s="49"/>
      <c r="W154" s="49"/>
      <c r="X154" s="49"/>
      <c r="Y154" s="49"/>
      <c r="Z154" s="49"/>
      <c r="AA154" s="49"/>
      <c r="AB154" s="49"/>
      <c r="AC154" s="49"/>
      <c r="AD154" s="49"/>
      <c r="AE154" s="49"/>
      <c r="AF154" s="49"/>
      <c r="AG154" s="49"/>
      <c r="AH154" s="49"/>
      <c r="AI154" s="49"/>
      <c r="AJ154" s="49"/>
      <c r="AK154" s="49"/>
      <c r="AL154" s="49"/>
      <c r="AM154" s="49"/>
      <c r="AN154" s="49"/>
      <c r="AO154" s="49"/>
      <c r="AP154" s="49"/>
      <c r="AR154" s="50">
        <f t="shared" si="26"/>
        <v>0</v>
      </c>
      <c r="BA154" s="51" t="str">
        <f t="shared" si="27"/>
        <v/>
      </c>
      <c r="BB154" s="51" t="str">
        <f t="shared" si="28"/>
        <v/>
      </c>
      <c r="BC154" s="51" t="str">
        <f t="shared" si="29"/>
        <v/>
      </c>
      <c r="BD154" s="51" t="str">
        <f t="shared" si="30"/>
        <v/>
      </c>
      <c r="BE154" s="51" t="str">
        <f t="shared" si="31"/>
        <v/>
      </c>
      <c r="BF154" s="51" t="str">
        <f t="shared" si="32"/>
        <v/>
      </c>
      <c r="BG154" s="51" t="str">
        <f t="shared" si="33"/>
        <v/>
      </c>
      <c r="BH154" s="51" t="str">
        <f t="shared" si="34"/>
        <v/>
      </c>
      <c r="BI154" s="51" t="str">
        <f t="shared" si="35"/>
        <v/>
      </c>
      <c r="BJ154" s="51" t="str">
        <f t="shared" si="36"/>
        <v/>
      </c>
      <c r="BK154" s="51" t="str">
        <f t="shared" si="37"/>
        <v/>
      </c>
      <c r="BL154" s="51" t="str">
        <f t="shared" si="38"/>
        <v/>
      </c>
      <c r="BM154" s="51" t="str">
        <f t="shared" si="39"/>
        <v/>
      </c>
      <c r="BN154" s="51" t="str">
        <f t="shared" si="39"/>
        <v/>
      </c>
      <c r="BO154" s="51" t="str">
        <f t="shared" si="39"/>
        <v/>
      </c>
      <c r="BP154" s="51" t="str">
        <f t="shared" si="39"/>
        <v/>
      </c>
      <c r="BQ154" s="51" t="str">
        <f t="shared" si="39"/>
        <v/>
      </c>
      <c r="BR154" s="51" t="str">
        <f t="shared" si="39"/>
        <v/>
      </c>
    </row>
    <row r="155" spans="2:70" ht="15" customHeight="1" x14ac:dyDescent="0.15">
      <c r="B155" s="47">
        <v>128</v>
      </c>
      <c r="C155" s="83"/>
      <c r="D155" s="84"/>
      <c r="E155" s="84"/>
      <c r="F155" s="84"/>
      <c r="G155" s="84"/>
      <c r="H155" s="84"/>
      <c r="I155" s="85"/>
      <c r="J155" s="48"/>
      <c r="K155" s="49"/>
      <c r="L155" s="49"/>
      <c r="M155" s="49"/>
      <c r="N155" s="49"/>
      <c r="O155" s="49"/>
      <c r="P155" s="49"/>
      <c r="Q155" s="49"/>
      <c r="R155" s="49"/>
      <c r="S155" s="49"/>
      <c r="T155" s="49"/>
      <c r="U155" s="49"/>
      <c r="V155" s="49"/>
      <c r="W155" s="49"/>
      <c r="X155" s="49"/>
      <c r="Y155" s="49"/>
      <c r="Z155" s="49"/>
      <c r="AA155" s="49"/>
      <c r="AB155" s="49"/>
      <c r="AC155" s="49"/>
      <c r="AD155" s="49"/>
      <c r="AE155" s="49"/>
      <c r="AF155" s="49"/>
      <c r="AG155" s="49"/>
      <c r="AH155" s="49"/>
      <c r="AI155" s="49"/>
      <c r="AJ155" s="49"/>
      <c r="AK155" s="49"/>
      <c r="AL155" s="49"/>
      <c r="AM155" s="49"/>
      <c r="AN155" s="49"/>
      <c r="AO155" s="49"/>
      <c r="AP155" s="49"/>
      <c r="AR155" s="50">
        <f t="shared" si="26"/>
        <v>0</v>
      </c>
      <c r="BA155" s="51" t="str">
        <f t="shared" si="27"/>
        <v/>
      </c>
      <c r="BB155" s="51" t="str">
        <f t="shared" si="28"/>
        <v/>
      </c>
      <c r="BC155" s="51" t="str">
        <f t="shared" si="29"/>
        <v/>
      </c>
      <c r="BD155" s="51" t="str">
        <f t="shared" si="30"/>
        <v/>
      </c>
      <c r="BE155" s="51" t="str">
        <f t="shared" si="31"/>
        <v/>
      </c>
      <c r="BF155" s="51" t="str">
        <f t="shared" si="32"/>
        <v/>
      </c>
      <c r="BG155" s="51" t="str">
        <f t="shared" si="33"/>
        <v/>
      </c>
      <c r="BH155" s="51" t="str">
        <f t="shared" si="34"/>
        <v/>
      </c>
      <c r="BI155" s="51" t="str">
        <f t="shared" si="35"/>
        <v/>
      </c>
      <c r="BJ155" s="51" t="str">
        <f t="shared" si="36"/>
        <v/>
      </c>
      <c r="BK155" s="51" t="str">
        <f t="shared" si="37"/>
        <v/>
      </c>
      <c r="BL155" s="51" t="str">
        <f t="shared" si="38"/>
        <v/>
      </c>
      <c r="BM155" s="51" t="str">
        <f t="shared" si="39"/>
        <v/>
      </c>
      <c r="BN155" s="51" t="str">
        <f t="shared" si="39"/>
        <v/>
      </c>
      <c r="BO155" s="51" t="str">
        <f t="shared" si="39"/>
        <v/>
      </c>
      <c r="BP155" s="51" t="str">
        <f t="shared" si="39"/>
        <v/>
      </c>
      <c r="BQ155" s="51" t="str">
        <f t="shared" si="39"/>
        <v/>
      </c>
      <c r="BR155" s="51" t="str">
        <f t="shared" si="39"/>
        <v/>
      </c>
    </row>
    <row r="156" spans="2:70" ht="15" customHeight="1" x14ac:dyDescent="0.15">
      <c r="B156" s="47">
        <v>129</v>
      </c>
      <c r="C156" s="83"/>
      <c r="D156" s="84"/>
      <c r="E156" s="84"/>
      <c r="F156" s="84"/>
      <c r="G156" s="84"/>
      <c r="H156" s="84"/>
      <c r="I156" s="85"/>
      <c r="J156" s="48"/>
      <c r="K156" s="49"/>
      <c r="L156" s="49"/>
      <c r="M156" s="49"/>
      <c r="N156" s="49"/>
      <c r="O156" s="49"/>
      <c r="P156" s="49"/>
      <c r="Q156" s="49"/>
      <c r="R156" s="49"/>
      <c r="S156" s="49"/>
      <c r="T156" s="49"/>
      <c r="U156" s="49"/>
      <c r="V156" s="49"/>
      <c r="W156" s="49"/>
      <c r="X156" s="49"/>
      <c r="Y156" s="49"/>
      <c r="Z156" s="49"/>
      <c r="AA156" s="49"/>
      <c r="AB156" s="49"/>
      <c r="AC156" s="49"/>
      <c r="AD156" s="49"/>
      <c r="AE156" s="49"/>
      <c r="AF156" s="49"/>
      <c r="AG156" s="49"/>
      <c r="AH156" s="49"/>
      <c r="AI156" s="49"/>
      <c r="AJ156" s="49"/>
      <c r="AK156" s="49"/>
      <c r="AL156" s="49"/>
      <c r="AM156" s="49"/>
      <c r="AN156" s="49"/>
      <c r="AO156" s="49"/>
      <c r="AP156" s="49"/>
      <c r="AR156" s="50">
        <f t="shared" si="26"/>
        <v>0</v>
      </c>
      <c r="BA156" s="51" t="str">
        <f t="shared" si="27"/>
        <v/>
      </c>
      <c r="BB156" s="51" t="str">
        <f t="shared" si="28"/>
        <v/>
      </c>
      <c r="BC156" s="51" t="str">
        <f t="shared" si="29"/>
        <v/>
      </c>
      <c r="BD156" s="51" t="str">
        <f t="shared" si="30"/>
        <v/>
      </c>
      <c r="BE156" s="51" t="str">
        <f t="shared" si="31"/>
        <v/>
      </c>
      <c r="BF156" s="51" t="str">
        <f t="shared" si="32"/>
        <v/>
      </c>
      <c r="BG156" s="51" t="str">
        <f t="shared" si="33"/>
        <v/>
      </c>
      <c r="BH156" s="51" t="str">
        <f t="shared" si="34"/>
        <v/>
      </c>
      <c r="BI156" s="51" t="str">
        <f t="shared" si="35"/>
        <v/>
      </c>
      <c r="BJ156" s="51" t="str">
        <f t="shared" si="36"/>
        <v/>
      </c>
      <c r="BK156" s="51" t="str">
        <f t="shared" si="37"/>
        <v/>
      </c>
      <c r="BL156" s="51" t="str">
        <f t="shared" si="38"/>
        <v/>
      </c>
      <c r="BM156" s="51" t="str">
        <f t="shared" si="39"/>
        <v/>
      </c>
      <c r="BN156" s="51" t="str">
        <f t="shared" si="39"/>
        <v/>
      </c>
      <c r="BO156" s="51" t="str">
        <f t="shared" si="39"/>
        <v/>
      </c>
      <c r="BP156" s="51" t="str">
        <f t="shared" si="39"/>
        <v/>
      </c>
      <c r="BQ156" s="51" t="str">
        <f t="shared" si="39"/>
        <v/>
      </c>
      <c r="BR156" s="51" t="str">
        <f t="shared" si="39"/>
        <v/>
      </c>
    </row>
    <row r="157" spans="2:70" ht="15" customHeight="1" x14ac:dyDescent="0.15">
      <c r="B157" s="47">
        <v>130</v>
      </c>
      <c r="C157" s="83"/>
      <c r="D157" s="84"/>
      <c r="E157" s="84"/>
      <c r="F157" s="84"/>
      <c r="G157" s="84"/>
      <c r="H157" s="84"/>
      <c r="I157" s="85"/>
      <c r="J157" s="48"/>
      <c r="K157" s="49"/>
      <c r="L157" s="49"/>
      <c r="M157" s="49"/>
      <c r="N157" s="49"/>
      <c r="O157" s="49"/>
      <c r="P157" s="49"/>
      <c r="Q157" s="49"/>
      <c r="R157" s="49"/>
      <c r="S157" s="49"/>
      <c r="T157" s="49"/>
      <c r="U157" s="49"/>
      <c r="V157" s="49"/>
      <c r="W157" s="49"/>
      <c r="X157" s="49"/>
      <c r="Y157" s="49"/>
      <c r="Z157" s="49"/>
      <c r="AA157" s="49"/>
      <c r="AB157" s="49"/>
      <c r="AC157" s="49"/>
      <c r="AD157" s="49"/>
      <c r="AE157" s="49"/>
      <c r="AF157" s="49"/>
      <c r="AG157" s="49"/>
      <c r="AH157" s="49"/>
      <c r="AI157" s="49"/>
      <c r="AJ157" s="49"/>
      <c r="AK157" s="49"/>
      <c r="AL157" s="49"/>
      <c r="AM157" s="49"/>
      <c r="AN157" s="49"/>
      <c r="AO157" s="49"/>
      <c r="AP157" s="49"/>
      <c r="AR157" s="50">
        <f t="shared" ref="AR157:AR177" si="40">COUNTA(L157:AP157)-COUNTIF(L157:AP157,$B$5)</f>
        <v>0</v>
      </c>
      <c r="BA157" s="51" t="str">
        <f t="shared" ref="BA157:BA177" si="41">IF($K157=BA$27,IF(SUM(BG157,BM157)=0,IF(COUNTIF($L157:$AP157,$B$6)&gt;0,1,""),""),"")</f>
        <v/>
      </c>
      <c r="BB157" s="51" t="str">
        <f t="shared" ref="BB157:BB177" si="42">IF($K157=BB$27,IF(SUM(BH157,BN157)=0,IF(COUNTIF($L157:$AP157,$B$6)&gt;0,1,""),""),"")</f>
        <v/>
      </c>
      <c r="BC157" s="51" t="str">
        <f t="shared" ref="BC157:BC177" si="43">IF($K157=BC$27,IF(SUM(BI157,BO157)=0,IF(COUNTIF($L157:$AP157,$B$6)&gt;0,1,""),""),"")</f>
        <v/>
      </c>
      <c r="BD157" s="51" t="str">
        <f t="shared" ref="BD157:BD177" si="44">IF($K157=BD$27,IF(SUM(BJ157,BP157)=0,IF(COUNTIF($L157:$AP157,$B$6)&gt;0,1,""),""),"")</f>
        <v/>
      </c>
      <c r="BE157" s="51" t="str">
        <f t="shared" ref="BE157:BE177" si="45">IF($K157=BE$27,IF(SUM(BK157,BQ157)=0,IF(COUNTIF($L157:$AP157,$B$6)&gt;0,1,""),""),"")</f>
        <v/>
      </c>
      <c r="BF157" s="51" t="str">
        <f t="shared" ref="BF157:BF177" si="46">IF($K157=BF$27,IF(SUM(BL157,BR157)=0,IF(COUNTIF($L157:$AP157,$B$6)&gt;0,1,""),""),"")</f>
        <v/>
      </c>
      <c r="BG157" s="51" t="str">
        <f t="shared" ref="BG157:BG177" si="47">IF($K157=BG$27,IF(BM157="",IF(COUNTIF($L157:$AP157,$B$7)&gt;0,1,""),""),"")</f>
        <v/>
      </c>
      <c r="BH157" s="51" t="str">
        <f t="shared" ref="BH157:BH177" si="48">IF($K157=BH$27,IF(BN157="",IF(COUNTIF($L157:$AP157,$B$7)&gt;0,1,""),""),"")</f>
        <v/>
      </c>
      <c r="BI157" s="51" t="str">
        <f t="shared" ref="BI157:BI177" si="49">IF($K157=BI$27,IF(BO157="",IF(COUNTIF($L157:$AP157,$B$7)&gt;0,1,""),""),"")</f>
        <v/>
      </c>
      <c r="BJ157" s="51" t="str">
        <f t="shared" ref="BJ157:BJ177" si="50">IF($K157=BJ$27,IF(BP157="",IF(COUNTIF($L157:$AP157,$B$7)&gt;0,1,""),""),"")</f>
        <v/>
      </c>
      <c r="BK157" s="51" t="str">
        <f t="shared" ref="BK157:BK177" si="51">IF($K157=BK$27,IF(BQ157="",IF(COUNTIF($L157:$AP157,$B$7)&gt;0,1,""),""),"")</f>
        <v/>
      </c>
      <c r="BL157" s="51" t="str">
        <f t="shared" ref="BL157:BL177" si="52">IF($K157=BL$27,IF(BR157="",IF(COUNTIF($L157:$AP157,$B$7)&gt;0,1,""),""),"")</f>
        <v/>
      </c>
      <c r="BM157" s="51" t="str">
        <f t="shared" si="39"/>
        <v/>
      </c>
      <c r="BN157" s="51" t="str">
        <f t="shared" si="39"/>
        <v/>
      </c>
      <c r="BO157" s="51" t="str">
        <f t="shared" si="39"/>
        <v/>
      </c>
      <c r="BP157" s="51" t="str">
        <f t="shared" si="39"/>
        <v/>
      </c>
      <c r="BQ157" s="51" t="str">
        <f t="shared" si="39"/>
        <v/>
      </c>
      <c r="BR157" s="51" t="str">
        <f t="shared" si="39"/>
        <v/>
      </c>
    </row>
    <row r="158" spans="2:70" ht="15" customHeight="1" x14ac:dyDescent="0.15">
      <c r="B158" s="47">
        <v>131</v>
      </c>
      <c r="C158" s="83"/>
      <c r="D158" s="84"/>
      <c r="E158" s="84"/>
      <c r="F158" s="84"/>
      <c r="G158" s="84"/>
      <c r="H158" s="84"/>
      <c r="I158" s="85"/>
      <c r="J158" s="48"/>
      <c r="K158" s="49"/>
      <c r="L158" s="49"/>
      <c r="M158" s="49"/>
      <c r="N158" s="49"/>
      <c r="O158" s="49"/>
      <c r="P158" s="49"/>
      <c r="Q158" s="49"/>
      <c r="R158" s="49"/>
      <c r="S158" s="49"/>
      <c r="T158" s="49"/>
      <c r="U158" s="49"/>
      <c r="V158" s="49"/>
      <c r="W158" s="49"/>
      <c r="X158" s="49"/>
      <c r="Y158" s="49"/>
      <c r="Z158" s="49"/>
      <c r="AA158" s="49"/>
      <c r="AB158" s="49"/>
      <c r="AC158" s="49"/>
      <c r="AD158" s="49"/>
      <c r="AE158" s="49"/>
      <c r="AF158" s="49"/>
      <c r="AG158" s="49"/>
      <c r="AH158" s="49"/>
      <c r="AI158" s="49"/>
      <c r="AJ158" s="49"/>
      <c r="AK158" s="49"/>
      <c r="AL158" s="49"/>
      <c r="AM158" s="49"/>
      <c r="AN158" s="49"/>
      <c r="AO158" s="49"/>
      <c r="AP158" s="49"/>
      <c r="AR158" s="50">
        <f t="shared" si="40"/>
        <v>0</v>
      </c>
      <c r="BA158" s="51" t="str">
        <f t="shared" si="41"/>
        <v/>
      </c>
      <c r="BB158" s="51" t="str">
        <f t="shared" si="42"/>
        <v/>
      </c>
      <c r="BC158" s="51" t="str">
        <f t="shared" si="43"/>
        <v/>
      </c>
      <c r="BD158" s="51" t="str">
        <f t="shared" si="44"/>
        <v/>
      </c>
      <c r="BE158" s="51" t="str">
        <f t="shared" si="45"/>
        <v/>
      </c>
      <c r="BF158" s="51" t="str">
        <f t="shared" si="46"/>
        <v/>
      </c>
      <c r="BG158" s="51" t="str">
        <f t="shared" si="47"/>
        <v/>
      </c>
      <c r="BH158" s="51" t="str">
        <f t="shared" si="48"/>
        <v/>
      </c>
      <c r="BI158" s="51" t="str">
        <f t="shared" si="49"/>
        <v/>
      </c>
      <c r="BJ158" s="51" t="str">
        <f t="shared" si="50"/>
        <v/>
      </c>
      <c r="BK158" s="51" t="str">
        <f t="shared" si="51"/>
        <v/>
      </c>
      <c r="BL158" s="51" t="str">
        <f t="shared" si="52"/>
        <v/>
      </c>
      <c r="BM158" s="51" t="str">
        <f t="shared" si="39"/>
        <v/>
      </c>
      <c r="BN158" s="51" t="str">
        <f t="shared" si="39"/>
        <v/>
      </c>
      <c r="BO158" s="51" t="str">
        <f t="shared" si="39"/>
        <v/>
      </c>
      <c r="BP158" s="51" t="str">
        <f t="shared" si="39"/>
        <v/>
      </c>
      <c r="BQ158" s="51" t="str">
        <f t="shared" si="39"/>
        <v/>
      </c>
      <c r="BR158" s="51" t="str">
        <f t="shared" si="39"/>
        <v/>
      </c>
    </row>
    <row r="159" spans="2:70" ht="15" customHeight="1" x14ac:dyDescent="0.15">
      <c r="B159" s="47">
        <v>132</v>
      </c>
      <c r="C159" s="83"/>
      <c r="D159" s="84"/>
      <c r="E159" s="84"/>
      <c r="F159" s="84"/>
      <c r="G159" s="84"/>
      <c r="H159" s="84"/>
      <c r="I159" s="85"/>
      <c r="J159" s="48"/>
      <c r="K159" s="49"/>
      <c r="L159" s="49"/>
      <c r="M159" s="49"/>
      <c r="N159" s="49"/>
      <c r="O159" s="49"/>
      <c r="P159" s="49"/>
      <c r="Q159" s="49"/>
      <c r="R159" s="49"/>
      <c r="S159" s="49"/>
      <c r="T159" s="49"/>
      <c r="U159" s="49"/>
      <c r="V159" s="49"/>
      <c r="W159" s="49"/>
      <c r="X159" s="49"/>
      <c r="Y159" s="49"/>
      <c r="Z159" s="49"/>
      <c r="AA159" s="49"/>
      <c r="AB159" s="49"/>
      <c r="AC159" s="49"/>
      <c r="AD159" s="49"/>
      <c r="AE159" s="49"/>
      <c r="AF159" s="49"/>
      <c r="AG159" s="49"/>
      <c r="AH159" s="49"/>
      <c r="AI159" s="49"/>
      <c r="AJ159" s="49"/>
      <c r="AK159" s="49"/>
      <c r="AL159" s="49"/>
      <c r="AM159" s="49"/>
      <c r="AN159" s="49"/>
      <c r="AO159" s="49"/>
      <c r="AP159" s="49"/>
      <c r="AR159" s="50">
        <f t="shared" si="40"/>
        <v>0</v>
      </c>
      <c r="BA159" s="51" t="str">
        <f t="shared" si="41"/>
        <v/>
      </c>
      <c r="BB159" s="51" t="str">
        <f t="shared" si="42"/>
        <v/>
      </c>
      <c r="BC159" s="51" t="str">
        <f t="shared" si="43"/>
        <v/>
      </c>
      <c r="BD159" s="51" t="str">
        <f t="shared" si="44"/>
        <v/>
      </c>
      <c r="BE159" s="51" t="str">
        <f t="shared" si="45"/>
        <v/>
      </c>
      <c r="BF159" s="51" t="str">
        <f t="shared" si="46"/>
        <v/>
      </c>
      <c r="BG159" s="51" t="str">
        <f t="shared" si="47"/>
        <v/>
      </c>
      <c r="BH159" s="51" t="str">
        <f t="shared" si="48"/>
        <v/>
      </c>
      <c r="BI159" s="51" t="str">
        <f t="shared" si="49"/>
        <v/>
      </c>
      <c r="BJ159" s="51" t="str">
        <f t="shared" si="50"/>
        <v/>
      </c>
      <c r="BK159" s="51" t="str">
        <f t="shared" si="51"/>
        <v/>
      </c>
      <c r="BL159" s="51" t="str">
        <f t="shared" si="52"/>
        <v/>
      </c>
      <c r="BM159" s="51" t="str">
        <f t="shared" si="39"/>
        <v/>
      </c>
      <c r="BN159" s="51" t="str">
        <f t="shared" si="39"/>
        <v/>
      </c>
      <c r="BO159" s="51" t="str">
        <f t="shared" si="39"/>
        <v/>
      </c>
      <c r="BP159" s="51" t="str">
        <f t="shared" si="39"/>
        <v/>
      </c>
      <c r="BQ159" s="51" t="str">
        <f t="shared" si="39"/>
        <v/>
      </c>
      <c r="BR159" s="51" t="str">
        <f t="shared" si="39"/>
        <v/>
      </c>
    </row>
    <row r="160" spans="2:70" ht="15" customHeight="1" x14ac:dyDescent="0.15">
      <c r="B160" s="47">
        <v>133</v>
      </c>
      <c r="C160" s="83"/>
      <c r="D160" s="84"/>
      <c r="E160" s="84"/>
      <c r="F160" s="84"/>
      <c r="G160" s="84"/>
      <c r="H160" s="84"/>
      <c r="I160" s="85"/>
      <c r="J160" s="48"/>
      <c r="K160" s="49"/>
      <c r="L160" s="49"/>
      <c r="M160" s="49"/>
      <c r="N160" s="49"/>
      <c r="O160" s="49"/>
      <c r="P160" s="49"/>
      <c r="Q160" s="49"/>
      <c r="R160" s="49"/>
      <c r="S160" s="49"/>
      <c r="T160" s="49"/>
      <c r="U160" s="49"/>
      <c r="V160" s="49"/>
      <c r="W160" s="49"/>
      <c r="X160" s="49"/>
      <c r="Y160" s="49"/>
      <c r="Z160" s="49"/>
      <c r="AA160" s="49"/>
      <c r="AB160" s="49"/>
      <c r="AC160" s="49"/>
      <c r="AD160" s="49"/>
      <c r="AE160" s="49"/>
      <c r="AF160" s="49"/>
      <c r="AG160" s="49"/>
      <c r="AH160" s="49"/>
      <c r="AI160" s="49"/>
      <c r="AJ160" s="49"/>
      <c r="AK160" s="49"/>
      <c r="AL160" s="49"/>
      <c r="AM160" s="49"/>
      <c r="AN160" s="49"/>
      <c r="AO160" s="49"/>
      <c r="AP160" s="49"/>
      <c r="AR160" s="50">
        <f t="shared" si="40"/>
        <v>0</v>
      </c>
      <c r="BA160" s="51" t="str">
        <f t="shared" si="41"/>
        <v/>
      </c>
      <c r="BB160" s="51" t="str">
        <f t="shared" si="42"/>
        <v/>
      </c>
      <c r="BC160" s="51" t="str">
        <f t="shared" si="43"/>
        <v/>
      </c>
      <c r="BD160" s="51" t="str">
        <f t="shared" si="44"/>
        <v/>
      </c>
      <c r="BE160" s="51" t="str">
        <f t="shared" si="45"/>
        <v/>
      </c>
      <c r="BF160" s="51" t="str">
        <f t="shared" si="46"/>
        <v/>
      </c>
      <c r="BG160" s="51" t="str">
        <f t="shared" si="47"/>
        <v/>
      </c>
      <c r="BH160" s="51" t="str">
        <f t="shared" si="48"/>
        <v/>
      </c>
      <c r="BI160" s="51" t="str">
        <f t="shared" si="49"/>
        <v/>
      </c>
      <c r="BJ160" s="51" t="str">
        <f t="shared" si="50"/>
        <v/>
      </c>
      <c r="BK160" s="51" t="str">
        <f t="shared" si="51"/>
        <v/>
      </c>
      <c r="BL160" s="51" t="str">
        <f t="shared" si="52"/>
        <v/>
      </c>
      <c r="BM160" s="51" t="str">
        <f t="shared" si="39"/>
        <v/>
      </c>
      <c r="BN160" s="51" t="str">
        <f t="shared" si="39"/>
        <v/>
      </c>
      <c r="BO160" s="51" t="str">
        <f t="shared" si="39"/>
        <v/>
      </c>
      <c r="BP160" s="51" t="str">
        <f t="shared" si="39"/>
        <v/>
      </c>
      <c r="BQ160" s="51" t="str">
        <f t="shared" si="39"/>
        <v/>
      </c>
      <c r="BR160" s="51" t="str">
        <f t="shared" si="39"/>
        <v/>
      </c>
    </row>
    <row r="161" spans="2:70" ht="15" customHeight="1" x14ac:dyDescent="0.15">
      <c r="B161" s="47">
        <v>134</v>
      </c>
      <c r="C161" s="83"/>
      <c r="D161" s="84"/>
      <c r="E161" s="84"/>
      <c r="F161" s="84"/>
      <c r="G161" s="84"/>
      <c r="H161" s="84"/>
      <c r="I161" s="85"/>
      <c r="J161" s="48"/>
      <c r="K161" s="49"/>
      <c r="L161" s="49"/>
      <c r="M161" s="49"/>
      <c r="N161" s="49"/>
      <c r="O161" s="49"/>
      <c r="P161" s="49"/>
      <c r="Q161" s="49"/>
      <c r="R161" s="49"/>
      <c r="S161" s="49"/>
      <c r="T161" s="49"/>
      <c r="U161" s="49"/>
      <c r="V161" s="49"/>
      <c r="W161" s="49"/>
      <c r="X161" s="49"/>
      <c r="Y161" s="49"/>
      <c r="Z161" s="49"/>
      <c r="AA161" s="49"/>
      <c r="AB161" s="49"/>
      <c r="AC161" s="49"/>
      <c r="AD161" s="49"/>
      <c r="AE161" s="49"/>
      <c r="AF161" s="49"/>
      <c r="AG161" s="49"/>
      <c r="AH161" s="49"/>
      <c r="AI161" s="49"/>
      <c r="AJ161" s="49"/>
      <c r="AK161" s="49"/>
      <c r="AL161" s="49"/>
      <c r="AM161" s="49"/>
      <c r="AN161" s="49"/>
      <c r="AO161" s="49"/>
      <c r="AP161" s="49"/>
      <c r="AR161" s="50">
        <f t="shared" si="40"/>
        <v>0</v>
      </c>
      <c r="BA161" s="51" t="str">
        <f t="shared" si="41"/>
        <v/>
      </c>
      <c r="BB161" s="51" t="str">
        <f t="shared" si="42"/>
        <v/>
      </c>
      <c r="BC161" s="51" t="str">
        <f t="shared" si="43"/>
        <v/>
      </c>
      <c r="BD161" s="51" t="str">
        <f t="shared" si="44"/>
        <v/>
      </c>
      <c r="BE161" s="51" t="str">
        <f t="shared" si="45"/>
        <v/>
      </c>
      <c r="BF161" s="51" t="str">
        <f t="shared" si="46"/>
        <v/>
      </c>
      <c r="BG161" s="51" t="str">
        <f t="shared" si="47"/>
        <v/>
      </c>
      <c r="BH161" s="51" t="str">
        <f t="shared" si="48"/>
        <v/>
      </c>
      <c r="BI161" s="51" t="str">
        <f t="shared" si="49"/>
        <v/>
      </c>
      <c r="BJ161" s="51" t="str">
        <f t="shared" si="50"/>
        <v/>
      </c>
      <c r="BK161" s="51" t="str">
        <f t="shared" si="51"/>
        <v/>
      </c>
      <c r="BL161" s="51" t="str">
        <f t="shared" si="52"/>
        <v/>
      </c>
      <c r="BM161" s="51" t="str">
        <f t="shared" si="39"/>
        <v/>
      </c>
      <c r="BN161" s="51" t="str">
        <f t="shared" si="39"/>
        <v/>
      </c>
      <c r="BO161" s="51" t="str">
        <f t="shared" si="39"/>
        <v/>
      </c>
      <c r="BP161" s="51" t="str">
        <f t="shared" si="39"/>
        <v/>
      </c>
      <c r="BQ161" s="51" t="str">
        <f t="shared" si="39"/>
        <v/>
      </c>
      <c r="BR161" s="51" t="str">
        <f t="shared" si="39"/>
        <v/>
      </c>
    </row>
    <row r="162" spans="2:70" ht="15" customHeight="1" x14ac:dyDescent="0.15">
      <c r="B162" s="47">
        <v>135</v>
      </c>
      <c r="C162" s="83"/>
      <c r="D162" s="84"/>
      <c r="E162" s="84"/>
      <c r="F162" s="84"/>
      <c r="G162" s="84"/>
      <c r="H162" s="84"/>
      <c r="I162" s="85"/>
      <c r="J162" s="48"/>
      <c r="K162" s="49"/>
      <c r="L162" s="49"/>
      <c r="M162" s="49"/>
      <c r="N162" s="49"/>
      <c r="O162" s="49"/>
      <c r="P162" s="49"/>
      <c r="Q162" s="49"/>
      <c r="R162" s="49"/>
      <c r="S162" s="49"/>
      <c r="T162" s="49"/>
      <c r="U162" s="49"/>
      <c r="V162" s="49"/>
      <c r="W162" s="49"/>
      <c r="X162" s="49"/>
      <c r="Y162" s="49"/>
      <c r="Z162" s="49"/>
      <c r="AA162" s="49"/>
      <c r="AB162" s="49"/>
      <c r="AC162" s="49"/>
      <c r="AD162" s="49"/>
      <c r="AE162" s="49"/>
      <c r="AF162" s="49"/>
      <c r="AG162" s="49"/>
      <c r="AH162" s="49"/>
      <c r="AI162" s="49"/>
      <c r="AJ162" s="49"/>
      <c r="AK162" s="49"/>
      <c r="AL162" s="49"/>
      <c r="AM162" s="49"/>
      <c r="AN162" s="49"/>
      <c r="AO162" s="49"/>
      <c r="AP162" s="49"/>
      <c r="AR162" s="50">
        <f t="shared" si="40"/>
        <v>0</v>
      </c>
      <c r="BA162" s="51" t="str">
        <f t="shared" si="41"/>
        <v/>
      </c>
      <c r="BB162" s="51" t="str">
        <f t="shared" si="42"/>
        <v/>
      </c>
      <c r="BC162" s="51" t="str">
        <f t="shared" si="43"/>
        <v/>
      </c>
      <c r="BD162" s="51" t="str">
        <f t="shared" si="44"/>
        <v/>
      </c>
      <c r="BE162" s="51" t="str">
        <f t="shared" si="45"/>
        <v/>
      </c>
      <c r="BF162" s="51" t="str">
        <f t="shared" si="46"/>
        <v/>
      </c>
      <c r="BG162" s="51" t="str">
        <f t="shared" si="47"/>
        <v/>
      </c>
      <c r="BH162" s="51" t="str">
        <f t="shared" si="48"/>
        <v/>
      </c>
      <c r="BI162" s="51" t="str">
        <f t="shared" si="49"/>
        <v/>
      </c>
      <c r="BJ162" s="51" t="str">
        <f t="shared" si="50"/>
        <v/>
      </c>
      <c r="BK162" s="51" t="str">
        <f t="shared" si="51"/>
        <v/>
      </c>
      <c r="BL162" s="51" t="str">
        <f t="shared" si="52"/>
        <v/>
      </c>
      <c r="BM162" s="51" t="str">
        <f t="shared" si="39"/>
        <v/>
      </c>
      <c r="BN162" s="51" t="str">
        <f t="shared" si="39"/>
        <v/>
      </c>
      <c r="BO162" s="51" t="str">
        <f t="shared" si="39"/>
        <v/>
      </c>
      <c r="BP162" s="51" t="str">
        <f t="shared" si="39"/>
        <v/>
      </c>
      <c r="BQ162" s="51" t="str">
        <f t="shared" si="39"/>
        <v/>
      </c>
      <c r="BR162" s="51" t="str">
        <f t="shared" si="39"/>
        <v/>
      </c>
    </row>
    <row r="163" spans="2:70" ht="15" customHeight="1" x14ac:dyDescent="0.15">
      <c r="B163" s="47">
        <v>136</v>
      </c>
      <c r="C163" s="83"/>
      <c r="D163" s="84"/>
      <c r="E163" s="84"/>
      <c r="F163" s="84"/>
      <c r="G163" s="84"/>
      <c r="H163" s="84"/>
      <c r="I163" s="85"/>
      <c r="J163" s="48"/>
      <c r="K163" s="49"/>
      <c r="L163" s="49"/>
      <c r="M163" s="49"/>
      <c r="N163" s="49"/>
      <c r="O163" s="49"/>
      <c r="P163" s="49"/>
      <c r="Q163" s="49"/>
      <c r="R163" s="49"/>
      <c r="S163" s="49"/>
      <c r="T163" s="49"/>
      <c r="U163" s="49"/>
      <c r="V163" s="49"/>
      <c r="W163" s="49"/>
      <c r="X163" s="49"/>
      <c r="Y163" s="49"/>
      <c r="Z163" s="49"/>
      <c r="AA163" s="49"/>
      <c r="AB163" s="49"/>
      <c r="AC163" s="49"/>
      <c r="AD163" s="49"/>
      <c r="AE163" s="49"/>
      <c r="AF163" s="49"/>
      <c r="AG163" s="49"/>
      <c r="AH163" s="49"/>
      <c r="AI163" s="49"/>
      <c r="AJ163" s="49"/>
      <c r="AK163" s="49"/>
      <c r="AL163" s="49"/>
      <c r="AM163" s="49"/>
      <c r="AN163" s="49"/>
      <c r="AO163" s="49"/>
      <c r="AP163" s="49"/>
      <c r="AR163" s="50">
        <f t="shared" si="40"/>
        <v>0</v>
      </c>
      <c r="BA163" s="51" t="str">
        <f t="shared" si="41"/>
        <v/>
      </c>
      <c r="BB163" s="51" t="str">
        <f t="shared" si="42"/>
        <v/>
      </c>
      <c r="BC163" s="51" t="str">
        <f t="shared" si="43"/>
        <v/>
      </c>
      <c r="BD163" s="51" t="str">
        <f t="shared" si="44"/>
        <v/>
      </c>
      <c r="BE163" s="51" t="str">
        <f t="shared" si="45"/>
        <v/>
      </c>
      <c r="BF163" s="51" t="str">
        <f t="shared" si="46"/>
        <v/>
      </c>
      <c r="BG163" s="51" t="str">
        <f t="shared" si="47"/>
        <v/>
      </c>
      <c r="BH163" s="51" t="str">
        <f t="shared" si="48"/>
        <v/>
      </c>
      <c r="BI163" s="51" t="str">
        <f t="shared" si="49"/>
        <v/>
      </c>
      <c r="BJ163" s="51" t="str">
        <f t="shared" si="50"/>
        <v/>
      </c>
      <c r="BK163" s="51" t="str">
        <f t="shared" si="51"/>
        <v/>
      </c>
      <c r="BL163" s="51" t="str">
        <f t="shared" si="52"/>
        <v/>
      </c>
      <c r="BM163" s="51" t="str">
        <f t="shared" si="39"/>
        <v/>
      </c>
      <c r="BN163" s="51" t="str">
        <f t="shared" si="39"/>
        <v/>
      </c>
      <c r="BO163" s="51" t="str">
        <f t="shared" si="39"/>
        <v/>
      </c>
      <c r="BP163" s="51" t="str">
        <f t="shared" si="39"/>
        <v/>
      </c>
      <c r="BQ163" s="51" t="str">
        <f t="shared" si="39"/>
        <v/>
      </c>
      <c r="BR163" s="51" t="str">
        <f t="shared" si="39"/>
        <v/>
      </c>
    </row>
    <row r="164" spans="2:70" ht="15" customHeight="1" x14ac:dyDescent="0.15">
      <c r="B164" s="47">
        <v>137</v>
      </c>
      <c r="C164" s="83"/>
      <c r="D164" s="84"/>
      <c r="E164" s="84"/>
      <c r="F164" s="84"/>
      <c r="G164" s="84"/>
      <c r="H164" s="84"/>
      <c r="I164" s="85"/>
      <c r="J164" s="48"/>
      <c r="K164" s="49"/>
      <c r="L164" s="49"/>
      <c r="M164" s="49"/>
      <c r="N164" s="49"/>
      <c r="O164" s="49"/>
      <c r="P164" s="49"/>
      <c r="Q164" s="49"/>
      <c r="R164" s="49"/>
      <c r="S164" s="49"/>
      <c r="T164" s="49"/>
      <c r="U164" s="49"/>
      <c r="V164" s="49"/>
      <c r="W164" s="49"/>
      <c r="X164" s="49"/>
      <c r="Y164" s="49"/>
      <c r="Z164" s="49"/>
      <c r="AA164" s="49"/>
      <c r="AB164" s="49"/>
      <c r="AC164" s="49"/>
      <c r="AD164" s="49"/>
      <c r="AE164" s="49"/>
      <c r="AF164" s="49"/>
      <c r="AG164" s="49"/>
      <c r="AH164" s="49"/>
      <c r="AI164" s="49"/>
      <c r="AJ164" s="49"/>
      <c r="AK164" s="49"/>
      <c r="AL164" s="49"/>
      <c r="AM164" s="49"/>
      <c r="AN164" s="49"/>
      <c r="AO164" s="49"/>
      <c r="AP164" s="49"/>
      <c r="AR164" s="50">
        <f t="shared" si="40"/>
        <v>0</v>
      </c>
      <c r="BA164" s="51" t="str">
        <f t="shared" si="41"/>
        <v/>
      </c>
      <c r="BB164" s="51" t="str">
        <f t="shared" si="42"/>
        <v/>
      </c>
      <c r="BC164" s="51" t="str">
        <f t="shared" si="43"/>
        <v/>
      </c>
      <c r="BD164" s="51" t="str">
        <f t="shared" si="44"/>
        <v/>
      </c>
      <c r="BE164" s="51" t="str">
        <f t="shared" si="45"/>
        <v/>
      </c>
      <c r="BF164" s="51" t="str">
        <f t="shared" si="46"/>
        <v/>
      </c>
      <c r="BG164" s="51" t="str">
        <f t="shared" si="47"/>
        <v/>
      </c>
      <c r="BH164" s="51" t="str">
        <f t="shared" si="48"/>
        <v/>
      </c>
      <c r="BI164" s="51" t="str">
        <f t="shared" si="49"/>
        <v/>
      </c>
      <c r="BJ164" s="51" t="str">
        <f t="shared" si="50"/>
        <v/>
      </c>
      <c r="BK164" s="51" t="str">
        <f t="shared" si="51"/>
        <v/>
      </c>
      <c r="BL164" s="51" t="str">
        <f t="shared" si="52"/>
        <v/>
      </c>
      <c r="BM164" s="51" t="str">
        <f t="shared" si="39"/>
        <v/>
      </c>
      <c r="BN164" s="51" t="str">
        <f t="shared" si="39"/>
        <v/>
      </c>
      <c r="BO164" s="51" t="str">
        <f t="shared" si="39"/>
        <v/>
      </c>
      <c r="BP164" s="51" t="str">
        <f t="shared" si="39"/>
        <v/>
      </c>
      <c r="BQ164" s="51" t="str">
        <f t="shared" si="39"/>
        <v/>
      </c>
      <c r="BR164" s="51" t="str">
        <f t="shared" si="39"/>
        <v/>
      </c>
    </row>
    <row r="165" spans="2:70" ht="15" customHeight="1" x14ac:dyDescent="0.15">
      <c r="B165" s="47">
        <v>138</v>
      </c>
      <c r="C165" s="83"/>
      <c r="D165" s="84"/>
      <c r="E165" s="84"/>
      <c r="F165" s="84"/>
      <c r="G165" s="84"/>
      <c r="H165" s="84"/>
      <c r="I165" s="85"/>
      <c r="J165" s="48"/>
      <c r="K165" s="49"/>
      <c r="L165" s="49"/>
      <c r="M165" s="49"/>
      <c r="N165" s="49"/>
      <c r="O165" s="49"/>
      <c r="P165" s="49"/>
      <c r="Q165" s="49"/>
      <c r="R165" s="49"/>
      <c r="S165" s="49"/>
      <c r="T165" s="49"/>
      <c r="U165" s="49"/>
      <c r="V165" s="49"/>
      <c r="W165" s="49"/>
      <c r="X165" s="49"/>
      <c r="Y165" s="49"/>
      <c r="Z165" s="49"/>
      <c r="AA165" s="49"/>
      <c r="AB165" s="49"/>
      <c r="AC165" s="49"/>
      <c r="AD165" s="49"/>
      <c r="AE165" s="49"/>
      <c r="AF165" s="49"/>
      <c r="AG165" s="49"/>
      <c r="AH165" s="49"/>
      <c r="AI165" s="49"/>
      <c r="AJ165" s="49"/>
      <c r="AK165" s="49"/>
      <c r="AL165" s="49"/>
      <c r="AM165" s="49"/>
      <c r="AN165" s="49"/>
      <c r="AO165" s="49"/>
      <c r="AP165" s="49"/>
      <c r="AR165" s="50">
        <f t="shared" si="40"/>
        <v>0</v>
      </c>
      <c r="BA165" s="51" t="str">
        <f t="shared" si="41"/>
        <v/>
      </c>
      <c r="BB165" s="51" t="str">
        <f t="shared" si="42"/>
        <v/>
      </c>
      <c r="BC165" s="51" t="str">
        <f t="shared" si="43"/>
        <v/>
      </c>
      <c r="BD165" s="51" t="str">
        <f t="shared" si="44"/>
        <v/>
      </c>
      <c r="BE165" s="51" t="str">
        <f t="shared" si="45"/>
        <v/>
      </c>
      <c r="BF165" s="51" t="str">
        <f t="shared" si="46"/>
        <v/>
      </c>
      <c r="BG165" s="51" t="str">
        <f t="shared" si="47"/>
        <v/>
      </c>
      <c r="BH165" s="51" t="str">
        <f t="shared" si="48"/>
        <v/>
      </c>
      <c r="BI165" s="51" t="str">
        <f t="shared" si="49"/>
        <v/>
      </c>
      <c r="BJ165" s="51" t="str">
        <f t="shared" si="50"/>
        <v/>
      </c>
      <c r="BK165" s="51" t="str">
        <f t="shared" si="51"/>
        <v/>
      </c>
      <c r="BL165" s="51" t="str">
        <f t="shared" si="52"/>
        <v/>
      </c>
      <c r="BM165" s="51" t="str">
        <f t="shared" si="39"/>
        <v/>
      </c>
      <c r="BN165" s="51" t="str">
        <f t="shared" si="39"/>
        <v/>
      </c>
      <c r="BO165" s="51" t="str">
        <f t="shared" si="39"/>
        <v/>
      </c>
      <c r="BP165" s="51" t="str">
        <f t="shared" si="39"/>
        <v/>
      </c>
      <c r="BQ165" s="51" t="str">
        <f t="shared" si="39"/>
        <v/>
      </c>
      <c r="BR165" s="51" t="str">
        <f t="shared" si="39"/>
        <v/>
      </c>
    </row>
    <row r="166" spans="2:70" ht="15" customHeight="1" x14ac:dyDescent="0.15">
      <c r="B166" s="47">
        <v>139</v>
      </c>
      <c r="C166" s="83"/>
      <c r="D166" s="84"/>
      <c r="E166" s="84"/>
      <c r="F166" s="84"/>
      <c r="G166" s="84"/>
      <c r="H166" s="84"/>
      <c r="I166" s="85"/>
      <c r="J166" s="48"/>
      <c r="K166" s="49"/>
      <c r="L166" s="49"/>
      <c r="M166" s="49"/>
      <c r="N166" s="49"/>
      <c r="O166" s="49"/>
      <c r="P166" s="49"/>
      <c r="Q166" s="49"/>
      <c r="R166" s="49"/>
      <c r="S166" s="49"/>
      <c r="T166" s="49"/>
      <c r="U166" s="49"/>
      <c r="V166" s="49"/>
      <c r="W166" s="49"/>
      <c r="X166" s="49"/>
      <c r="Y166" s="49"/>
      <c r="Z166" s="49"/>
      <c r="AA166" s="49"/>
      <c r="AB166" s="49"/>
      <c r="AC166" s="49"/>
      <c r="AD166" s="49"/>
      <c r="AE166" s="49"/>
      <c r="AF166" s="49"/>
      <c r="AG166" s="49"/>
      <c r="AH166" s="49"/>
      <c r="AI166" s="49"/>
      <c r="AJ166" s="49"/>
      <c r="AK166" s="49"/>
      <c r="AL166" s="49"/>
      <c r="AM166" s="49"/>
      <c r="AN166" s="49"/>
      <c r="AO166" s="49"/>
      <c r="AP166" s="49"/>
      <c r="AR166" s="50">
        <f t="shared" si="40"/>
        <v>0</v>
      </c>
      <c r="BA166" s="51" t="str">
        <f t="shared" si="41"/>
        <v/>
      </c>
      <c r="BB166" s="51" t="str">
        <f t="shared" si="42"/>
        <v/>
      </c>
      <c r="BC166" s="51" t="str">
        <f t="shared" si="43"/>
        <v/>
      </c>
      <c r="BD166" s="51" t="str">
        <f t="shared" si="44"/>
        <v/>
      </c>
      <c r="BE166" s="51" t="str">
        <f t="shared" si="45"/>
        <v/>
      </c>
      <c r="BF166" s="51" t="str">
        <f t="shared" si="46"/>
        <v/>
      </c>
      <c r="BG166" s="51" t="str">
        <f t="shared" si="47"/>
        <v/>
      </c>
      <c r="BH166" s="51" t="str">
        <f t="shared" si="48"/>
        <v/>
      </c>
      <c r="BI166" s="51" t="str">
        <f t="shared" si="49"/>
        <v/>
      </c>
      <c r="BJ166" s="51" t="str">
        <f t="shared" si="50"/>
        <v/>
      </c>
      <c r="BK166" s="51" t="str">
        <f t="shared" si="51"/>
        <v/>
      </c>
      <c r="BL166" s="51" t="str">
        <f t="shared" si="52"/>
        <v/>
      </c>
      <c r="BM166" s="51" t="str">
        <f t="shared" si="39"/>
        <v/>
      </c>
      <c r="BN166" s="51" t="str">
        <f t="shared" si="39"/>
        <v/>
      </c>
      <c r="BO166" s="51" t="str">
        <f t="shared" si="39"/>
        <v/>
      </c>
      <c r="BP166" s="51" t="str">
        <f t="shared" si="39"/>
        <v/>
      </c>
      <c r="BQ166" s="51" t="str">
        <f t="shared" si="39"/>
        <v/>
      </c>
      <c r="BR166" s="51" t="str">
        <f t="shared" si="39"/>
        <v/>
      </c>
    </row>
    <row r="167" spans="2:70" ht="15" customHeight="1" x14ac:dyDescent="0.15">
      <c r="B167" s="47">
        <v>140</v>
      </c>
      <c r="C167" s="83"/>
      <c r="D167" s="84"/>
      <c r="E167" s="84"/>
      <c r="F167" s="84"/>
      <c r="G167" s="84"/>
      <c r="H167" s="84"/>
      <c r="I167" s="85"/>
      <c r="J167" s="48"/>
      <c r="K167" s="49"/>
      <c r="L167" s="49"/>
      <c r="M167" s="49"/>
      <c r="N167" s="49"/>
      <c r="O167" s="49"/>
      <c r="P167" s="49"/>
      <c r="Q167" s="49"/>
      <c r="R167" s="49"/>
      <c r="S167" s="49"/>
      <c r="T167" s="49"/>
      <c r="U167" s="49"/>
      <c r="V167" s="49"/>
      <c r="W167" s="49"/>
      <c r="X167" s="49"/>
      <c r="Y167" s="49"/>
      <c r="Z167" s="49"/>
      <c r="AA167" s="49"/>
      <c r="AB167" s="49"/>
      <c r="AC167" s="49"/>
      <c r="AD167" s="49"/>
      <c r="AE167" s="49"/>
      <c r="AF167" s="49"/>
      <c r="AG167" s="49"/>
      <c r="AH167" s="49"/>
      <c r="AI167" s="49"/>
      <c r="AJ167" s="49"/>
      <c r="AK167" s="49"/>
      <c r="AL167" s="49"/>
      <c r="AM167" s="49"/>
      <c r="AN167" s="49"/>
      <c r="AO167" s="49"/>
      <c r="AP167" s="49"/>
      <c r="AR167" s="50">
        <f t="shared" si="40"/>
        <v>0</v>
      </c>
      <c r="BA167" s="51" t="str">
        <f t="shared" si="41"/>
        <v/>
      </c>
      <c r="BB167" s="51" t="str">
        <f t="shared" si="42"/>
        <v/>
      </c>
      <c r="BC167" s="51" t="str">
        <f t="shared" si="43"/>
        <v/>
      </c>
      <c r="BD167" s="51" t="str">
        <f t="shared" si="44"/>
        <v/>
      </c>
      <c r="BE167" s="51" t="str">
        <f t="shared" si="45"/>
        <v/>
      </c>
      <c r="BF167" s="51" t="str">
        <f t="shared" si="46"/>
        <v/>
      </c>
      <c r="BG167" s="51" t="str">
        <f t="shared" si="47"/>
        <v/>
      </c>
      <c r="BH167" s="51" t="str">
        <f t="shared" si="48"/>
        <v/>
      </c>
      <c r="BI167" s="51" t="str">
        <f t="shared" si="49"/>
        <v/>
      </c>
      <c r="BJ167" s="51" t="str">
        <f t="shared" si="50"/>
        <v/>
      </c>
      <c r="BK167" s="51" t="str">
        <f t="shared" si="51"/>
        <v/>
      </c>
      <c r="BL167" s="51" t="str">
        <f t="shared" si="52"/>
        <v/>
      </c>
      <c r="BM167" s="51" t="str">
        <f t="shared" si="39"/>
        <v/>
      </c>
      <c r="BN167" s="51" t="str">
        <f t="shared" si="39"/>
        <v/>
      </c>
      <c r="BO167" s="51" t="str">
        <f t="shared" si="39"/>
        <v/>
      </c>
      <c r="BP167" s="51" t="str">
        <f t="shared" si="39"/>
        <v/>
      </c>
      <c r="BQ167" s="51" t="str">
        <f t="shared" si="39"/>
        <v/>
      </c>
      <c r="BR167" s="51" t="str">
        <f t="shared" si="39"/>
        <v/>
      </c>
    </row>
    <row r="168" spans="2:70" ht="15" customHeight="1" x14ac:dyDescent="0.15">
      <c r="B168" s="47">
        <v>141</v>
      </c>
      <c r="C168" s="83"/>
      <c r="D168" s="84"/>
      <c r="E168" s="84"/>
      <c r="F168" s="84"/>
      <c r="G168" s="84"/>
      <c r="H168" s="84"/>
      <c r="I168" s="85"/>
      <c r="J168" s="48"/>
      <c r="K168" s="49"/>
      <c r="L168" s="49"/>
      <c r="M168" s="49"/>
      <c r="N168" s="49"/>
      <c r="O168" s="49"/>
      <c r="P168" s="49"/>
      <c r="Q168" s="49"/>
      <c r="R168" s="49"/>
      <c r="S168" s="49"/>
      <c r="T168" s="49"/>
      <c r="U168" s="49"/>
      <c r="V168" s="49"/>
      <c r="W168" s="49"/>
      <c r="X168" s="49"/>
      <c r="Y168" s="49"/>
      <c r="Z168" s="49"/>
      <c r="AA168" s="49"/>
      <c r="AB168" s="49"/>
      <c r="AC168" s="49"/>
      <c r="AD168" s="49"/>
      <c r="AE168" s="49"/>
      <c r="AF168" s="49"/>
      <c r="AG168" s="49"/>
      <c r="AH168" s="49"/>
      <c r="AI168" s="49"/>
      <c r="AJ168" s="49"/>
      <c r="AK168" s="49"/>
      <c r="AL168" s="49"/>
      <c r="AM168" s="49"/>
      <c r="AN168" s="49"/>
      <c r="AO168" s="49"/>
      <c r="AP168" s="49"/>
      <c r="AR168" s="50">
        <f t="shared" si="40"/>
        <v>0</v>
      </c>
      <c r="BA168" s="51" t="str">
        <f t="shared" si="41"/>
        <v/>
      </c>
      <c r="BB168" s="51" t="str">
        <f t="shared" si="42"/>
        <v/>
      </c>
      <c r="BC168" s="51" t="str">
        <f t="shared" si="43"/>
        <v/>
      </c>
      <c r="BD168" s="51" t="str">
        <f t="shared" si="44"/>
        <v/>
      </c>
      <c r="BE168" s="51" t="str">
        <f t="shared" si="45"/>
        <v/>
      </c>
      <c r="BF168" s="51" t="str">
        <f t="shared" si="46"/>
        <v/>
      </c>
      <c r="BG168" s="51" t="str">
        <f t="shared" si="47"/>
        <v/>
      </c>
      <c r="BH168" s="51" t="str">
        <f t="shared" si="48"/>
        <v/>
      </c>
      <c r="BI168" s="51" t="str">
        <f t="shared" si="49"/>
        <v/>
      </c>
      <c r="BJ168" s="51" t="str">
        <f t="shared" si="50"/>
        <v/>
      </c>
      <c r="BK168" s="51" t="str">
        <f t="shared" si="51"/>
        <v/>
      </c>
      <c r="BL168" s="51" t="str">
        <f t="shared" si="52"/>
        <v/>
      </c>
      <c r="BM168" s="51" t="str">
        <f t="shared" si="39"/>
        <v/>
      </c>
      <c r="BN168" s="51" t="str">
        <f t="shared" si="39"/>
        <v/>
      </c>
      <c r="BO168" s="51" t="str">
        <f t="shared" si="39"/>
        <v/>
      </c>
      <c r="BP168" s="51" t="str">
        <f t="shared" si="39"/>
        <v/>
      </c>
      <c r="BQ168" s="51" t="str">
        <f t="shared" si="39"/>
        <v/>
      </c>
      <c r="BR168" s="51" t="str">
        <f t="shared" si="39"/>
        <v/>
      </c>
    </row>
    <row r="169" spans="2:70" ht="15" customHeight="1" x14ac:dyDescent="0.15">
      <c r="B169" s="47">
        <v>142</v>
      </c>
      <c r="C169" s="83"/>
      <c r="D169" s="84"/>
      <c r="E169" s="84"/>
      <c r="F169" s="84"/>
      <c r="G169" s="84"/>
      <c r="H169" s="84"/>
      <c r="I169" s="85"/>
      <c r="J169" s="48"/>
      <c r="K169" s="49"/>
      <c r="L169" s="49"/>
      <c r="M169" s="49"/>
      <c r="N169" s="49"/>
      <c r="O169" s="49"/>
      <c r="P169" s="49"/>
      <c r="Q169" s="49"/>
      <c r="R169" s="49"/>
      <c r="S169" s="49"/>
      <c r="T169" s="49"/>
      <c r="U169" s="49"/>
      <c r="V169" s="49"/>
      <c r="W169" s="49"/>
      <c r="X169" s="49"/>
      <c r="Y169" s="49"/>
      <c r="Z169" s="49"/>
      <c r="AA169" s="49"/>
      <c r="AB169" s="49"/>
      <c r="AC169" s="49"/>
      <c r="AD169" s="49"/>
      <c r="AE169" s="49"/>
      <c r="AF169" s="49"/>
      <c r="AG169" s="49"/>
      <c r="AH169" s="49"/>
      <c r="AI169" s="49"/>
      <c r="AJ169" s="49"/>
      <c r="AK169" s="49"/>
      <c r="AL169" s="49"/>
      <c r="AM169" s="49"/>
      <c r="AN169" s="49"/>
      <c r="AO169" s="49"/>
      <c r="AP169" s="49"/>
      <c r="AR169" s="50">
        <f t="shared" si="40"/>
        <v>0</v>
      </c>
      <c r="BA169" s="51" t="str">
        <f t="shared" si="41"/>
        <v/>
      </c>
      <c r="BB169" s="51" t="str">
        <f t="shared" si="42"/>
        <v/>
      </c>
      <c r="BC169" s="51" t="str">
        <f t="shared" si="43"/>
        <v/>
      </c>
      <c r="BD169" s="51" t="str">
        <f t="shared" si="44"/>
        <v/>
      </c>
      <c r="BE169" s="51" t="str">
        <f t="shared" si="45"/>
        <v/>
      </c>
      <c r="BF169" s="51" t="str">
        <f t="shared" si="46"/>
        <v/>
      </c>
      <c r="BG169" s="51" t="str">
        <f t="shared" si="47"/>
        <v/>
      </c>
      <c r="BH169" s="51" t="str">
        <f t="shared" si="48"/>
        <v/>
      </c>
      <c r="BI169" s="51" t="str">
        <f t="shared" si="49"/>
        <v/>
      </c>
      <c r="BJ169" s="51" t="str">
        <f t="shared" si="50"/>
        <v/>
      </c>
      <c r="BK169" s="51" t="str">
        <f t="shared" si="51"/>
        <v/>
      </c>
      <c r="BL169" s="51" t="str">
        <f t="shared" si="52"/>
        <v/>
      </c>
      <c r="BM169" s="51" t="str">
        <f t="shared" si="39"/>
        <v/>
      </c>
      <c r="BN169" s="51" t="str">
        <f t="shared" si="39"/>
        <v/>
      </c>
      <c r="BO169" s="51" t="str">
        <f t="shared" si="39"/>
        <v/>
      </c>
      <c r="BP169" s="51" t="str">
        <f t="shared" si="39"/>
        <v/>
      </c>
      <c r="BQ169" s="51" t="str">
        <f t="shared" si="39"/>
        <v/>
      </c>
      <c r="BR169" s="51" t="str">
        <f t="shared" si="39"/>
        <v/>
      </c>
    </row>
    <row r="170" spans="2:70" ht="15" customHeight="1" x14ac:dyDescent="0.15">
      <c r="B170" s="47">
        <v>143</v>
      </c>
      <c r="C170" s="83"/>
      <c r="D170" s="84"/>
      <c r="E170" s="84"/>
      <c r="F170" s="84"/>
      <c r="G170" s="84"/>
      <c r="H170" s="84"/>
      <c r="I170" s="85"/>
      <c r="J170" s="48"/>
      <c r="K170" s="49"/>
      <c r="L170" s="49"/>
      <c r="M170" s="49"/>
      <c r="N170" s="49"/>
      <c r="O170" s="49"/>
      <c r="P170" s="49"/>
      <c r="Q170" s="49"/>
      <c r="R170" s="49"/>
      <c r="S170" s="49"/>
      <c r="T170" s="49"/>
      <c r="U170" s="49"/>
      <c r="V170" s="49"/>
      <c r="W170" s="49"/>
      <c r="X170" s="49"/>
      <c r="Y170" s="49"/>
      <c r="Z170" s="49"/>
      <c r="AA170" s="49"/>
      <c r="AB170" s="49"/>
      <c r="AC170" s="49"/>
      <c r="AD170" s="49"/>
      <c r="AE170" s="49"/>
      <c r="AF170" s="49"/>
      <c r="AG170" s="49"/>
      <c r="AH170" s="49"/>
      <c r="AI170" s="49"/>
      <c r="AJ170" s="49"/>
      <c r="AK170" s="49"/>
      <c r="AL170" s="49"/>
      <c r="AM170" s="49"/>
      <c r="AN170" s="49"/>
      <c r="AO170" s="49"/>
      <c r="AP170" s="49"/>
      <c r="AR170" s="50">
        <f t="shared" si="40"/>
        <v>0</v>
      </c>
      <c r="BA170" s="51" t="str">
        <f t="shared" si="41"/>
        <v/>
      </c>
      <c r="BB170" s="51" t="str">
        <f t="shared" si="42"/>
        <v/>
      </c>
      <c r="BC170" s="51" t="str">
        <f t="shared" si="43"/>
        <v/>
      </c>
      <c r="BD170" s="51" t="str">
        <f t="shared" si="44"/>
        <v/>
      </c>
      <c r="BE170" s="51" t="str">
        <f t="shared" si="45"/>
        <v/>
      </c>
      <c r="BF170" s="51" t="str">
        <f t="shared" si="46"/>
        <v/>
      </c>
      <c r="BG170" s="51" t="str">
        <f t="shared" si="47"/>
        <v/>
      </c>
      <c r="BH170" s="51" t="str">
        <f t="shared" si="48"/>
        <v/>
      </c>
      <c r="BI170" s="51" t="str">
        <f t="shared" si="49"/>
        <v/>
      </c>
      <c r="BJ170" s="51" t="str">
        <f t="shared" si="50"/>
        <v/>
      </c>
      <c r="BK170" s="51" t="str">
        <f t="shared" si="51"/>
        <v/>
      </c>
      <c r="BL170" s="51" t="str">
        <f t="shared" si="52"/>
        <v/>
      </c>
      <c r="BM170" s="51" t="str">
        <f t="shared" si="39"/>
        <v/>
      </c>
      <c r="BN170" s="51" t="str">
        <f t="shared" si="39"/>
        <v/>
      </c>
      <c r="BO170" s="51" t="str">
        <f t="shared" si="39"/>
        <v/>
      </c>
      <c r="BP170" s="51" t="str">
        <f t="shared" si="39"/>
        <v/>
      </c>
      <c r="BQ170" s="51" t="str">
        <f t="shared" si="39"/>
        <v/>
      </c>
      <c r="BR170" s="51" t="str">
        <f t="shared" si="39"/>
        <v/>
      </c>
    </row>
    <row r="171" spans="2:70" ht="15" customHeight="1" x14ac:dyDescent="0.15">
      <c r="B171" s="47">
        <v>144</v>
      </c>
      <c r="C171" s="83"/>
      <c r="D171" s="84"/>
      <c r="E171" s="84"/>
      <c r="F171" s="84"/>
      <c r="G171" s="84"/>
      <c r="H171" s="84"/>
      <c r="I171" s="85"/>
      <c r="J171" s="48"/>
      <c r="K171" s="49"/>
      <c r="L171" s="49"/>
      <c r="M171" s="49"/>
      <c r="N171" s="49"/>
      <c r="O171" s="49"/>
      <c r="P171" s="49"/>
      <c r="Q171" s="49"/>
      <c r="R171" s="49"/>
      <c r="S171" s="49"/>
      <c r="T171" s="49"/>
      <c r="U171" s="49"/>
      <c r="V171" s="49"/>
      <c r="W171" s="49"/>
      <c r="X171" s="49"/>
      <c r="Y171" s="49"/>
      <c r="Z171" s="49"/>
      <c r="AA171" s="49"/>
      <c r="AB171" s="49"/>
      <c r="AC171" s="49"/>
      <c r="AD171" s="49"/>
      <c r="AE171" s="49"/>
      <c r="AF171" s="49"/>
      <c r="AG171" s="49"/>
      <c r="AH171" s="49"/>
      <c r="AI171" s="49"/>
      <c r="AJ171" s="49"/>
      <c r="AK171" s="49"/>
      <c r="AL171" s="49"/>
      <c r="AM171" s="49"/>
      <c r="AN171" s="49"/>
      <c r="AO171" s="49"/>
      <c r="AP171" s="49"/>
      <c r="AR171" s="50">
        <f t="shared" si="40"/>
        <v>0</v>
      </c>
      <c r="BA171" s="51" t="str">
        <f t="shared" si="41"/>
        <v/>
      </c>
      <c r="BB171" s="51" t="str">
        <f t="shared" si="42"/>
        <v/>
      </c>
      <c r="BC171" s="51" t="str">
        <f t="shared" si="43"/>
        <v/>
      </c>
      <c r="BD171" s="51" t="str">
        <f t="shared" si="44"/>
        <v/>
      </c>
      <c r="BE171" s="51" t="str">
        <f t="shared" si="45"/>
        <v/>
      </c>
      <c r="BF171" s="51" t="str">
        <f t="shared" si="46"/>
        <v/>
      </c>
      <c r="BG171" s="51" t="str">
        <f t="shared" si="47"/>
        <v/>
      </c>
      <c r="BH171" s="51" t="str">
        <f t="shared" si="48"/>
        <v/>
      </c>
      <c r="BI171" s="51" t="str">
        <f t="shared" si="49"/>
        <v/>
      </c>
      <c r="BJ171" s="51" t="str">
        <f t="shared" si="50"/>
        <v/>
      </c>
      <c r="BK171" s="51" t="str">
        <f t="shared" si="51"/>
        <v/>
      </c>
      <c r="BL171" s="51" t="str">
        <f t="shared" si="52"/>
        <v/>
      </c>
      <c r="BM171" s="51" t="str">
        <f t="shared" si="39"/>
        <v/>
      </c>
      <c r="BN171" s="51" t="str">
        <f t="shared" si="39"/>
        <v/>
      </c>
      <c r="BO171" s="51" t="str">
        <f t="shared" si="39"/>
        <v/>
      </c>
      <c r="BP171" s="51" t="str">
        <f t="shared" ref="BM171:BR177" si="53">IF($K171=BP$27,IF(COUNTIF($L171:$AP171,$B$8)&gt;0,1,""),"")</f>
        <v/>
      </c>
      <c r="BQ171" s="51" t="str">
        <f t="shared" si="53"/>
        <v/>
      </c>
      <c r="BR171" s="51" t="str">
        <f t="shared" si="53"/>
        <v/>
      </c>
    </row>
    <row r="172" spans="2:70" ht="15" customHeight="1" x14ac:dyDescent="0.15">
      <c r="B172" s="47">
        <v>145</v>
      </c>
      <c r="C172" s="83"/>
      <c r="D172" s="84"/>
      <c r="E172" s="84"/>
      <c r="F172" s="84"/>
      <c r="G172" s="84"/>
      <c r="H172" s="84"/>
      <c r="I172" s="85"/>
      <c r="J172" s="48"/>
      <c r="K172" s="49"/>
      <c r="L172" s="49"/>
      <c r="M172" s="49"/>
      <c r="N172" s="49"/>
      <c r="O172" s="49"/>
      <c r="P172" s="49"/>
      <c r="Q172" s="49"/>
      <c r="R172" s="49"/>
      <c r="S172" s="49"/>
      <c r="T172" s="49"/>
      <c r="U172" s="49"/>
      <c r="V172" s="49"/>
      <c r="W172" s="49"/>
      <c r="X172" s="49"/>
      <c r="Y172" s="49"/>
      <c r="Z172" s="49"/>
      <c r="AA172" s="49"/>
      <c r="AB172" s="49"/>
      <c r="AC172" s="49"/>
      <c r="AD172" s="49"/>
      <c r="AE172" s="49"/>
      <c r="AF172" s="49"/>
      <c r="AG172" s="49"/>
      <c r="AH172" s="49"/>
      <c r="AI172" s="49"/>
      <c r="AJ172" s="49"/>
      <c r="AK172" s="49"/>
      <c r="AL172" s="49"/>
      <c r="AM172" s="49"/>
      <c r="AN172" s="49"/>
      <c r="AO172" s="49"/>
      <c r="AP172" s="49"/>
      <c r="AR172" s="50">
        <f t="shared" si="40"/>
        <v>0</v>
      </c>
      <c r="BA172" s="51" t="str">
        <f t="shared" si="41"/>
        <v/>
      </c>
      <c r="BB172" s="51" t="str">
        <f t="shared" si="42"/>
        <v/>
      </c>
      <c r="BC172" s="51" t="str">
        <f t="shared" si="43"/>
        <v/>
      </c>
      <c r="BD172" s="51" t="str">
        <f t="shared" si="44"/>
        <v/>
      </c>
      <c r="BE172" s="51" t="str">
        <f t="shared" si="45"/>
        <v/>
      </c>
      <c r="BF172" s="51" t="str">
        <f t="shared" si="46"/>
        <v/>
      </c>
      <c r="BG172" s="51" t="str">
        <f t="shared" si="47"/>
        <v/>
      </c>
      <c r="BH172" s="51" t="str">
        <f t="shared" si="48"/>
        <v/>
      </c>
      <c r="BI172" s="51" t="str">
        <f t="shared" si="49"/>
        <v/>
      </c>
      <c r="BJ172" s="51" t="str">
        <f t="shared" si="50"/>
        <v/>
      </c>
      <c r="BK172" s="51" t="str">
        <f t="shared" si="51"/>
        <v/>
      </c>
      <c r="BL172" s="51" t="str">
        <f t="shared" si="52"/>
        <v/>
      </c>
      <c r="BM172" s="51" t="str">
        <f t="shared" si="53"/>
        <v/>
      </c>
      <c r="BN172" s="51" t="str">
        <f t="shared" si="53"/>
        <v/>
      </c>
      <c r="BO172" s="51" t="str">
        <f t="shared" si="53"/>
        <v/>
      </c>
      <c r="BP172" s="51" t="str">
        <f t="shared" si="53"/>
        <v/>
      </c>
      <c r="BQ172" s="51" t="str">
        <f t="shared" si="53"/>
        <v/>
      </c>
      <c r="BR172" s="51" t="str">
        <f t="shared" si="53"/>
        <v/>
      </c>
    </row>
    <row r="173" spans="2:70" ht="15" customHeight="1" x14ac:dyDescent="0.15">
      <c r="B173" s="47">
        <v>146</v>
      </c>
      <c r="C173" s="83"/>
      <c r="D173" s="84"/>
      <c r="E173" s="84"/>
      <c r="F173" s="84"/>
      <c r="G173" s="84"/>
      <c r="H173" s="84"/>
      <c r="I173" s="85"/>
      <c r="J173" s="48"/>
      <c r="K173" s="49"/>
      <c r="L173" s="49"/>
      <c r="M173" s="49"/>
      <c r="N173" s="49"/>
      <c r="O173" s="49"/>
      <c r="P173" s="49"/>
      <c r="Q173" s="49"/>
      <c r="R173" s="49"/>
      <c r="S173" s="49"/>
      <c r="T173" s="49"/>
      <c r="U173" s="49"/>
      <c r="V173" s="49"/>
      <c r="W173" s="49"/>
      <c r="X173" s="49"/>
      <c r="Y173" s="49"/>
      <c r="Z173" s="49"/>
      <c r="AA173" s="49"/>
      <c r="AB173" s="49"/>
      <c r="AC173" s="49"/>
      <c r="AD173" s="49"/>
      <c r="AE173" s="49"/>
      <c r="AF173" s="49"/>
      <c r="AG173" s="49"/>
      <c r="AH173" s="49"/>
      <c r="AI173" s="49"/>
      <c r="AJ173" s="49"/>
      <c r="AK173" s="49"/>
      <c r="AL173" s="49"/>
      <c r="AM173" s="49"/>
      <c r="AN173" s="49"/>
      <c r="AO173" s="49"/>
      <c r="AP173" s="49"/>
      <c r="AR173" s="50">
        <f t="shared" si="40"/>
        <v>0</v>
      </c>
      <c r="BA173" s="51" t="str">
        <f t="shared" si="41"/>
        <v/>
      </c>
      <c r="BB173" s="51" t="str">
        <f t="shared" si="42"/>
        <v/>
      </c>
      <c r="BC173" s="51" t="str">
        <f t="shared" si="43"/>
        <v/>
      </c>
      <c r="BD173" s="51" t="str">
        <f t="shared" si="44"/>
        <v/>
      </c>
      <c r="BE173" s="51" t="str">
        <f t="shared" si="45"/>
        <v/>
      </c>
      <c r="BF173" s="51" t="str">
        <f t="shared" si="46"/>
        <v/>
      </c>
      <c r="BG173" s="51" t="str">
        <f t="shared" si="47"/>
        <v/>
      </c>
      <c r="BH173" s="51" t="str">
        <f t="shared" si="48"/>
        <v/>
      </c>
      <c r="BI173" s="51" t="str">
        <f t="shared" si="49"/>
        <v/>
      </c>
      <c r="BJ173" s="51" t="str">
        <f t="shared" si="50"/>
        <v/>
      </c>
      <c r="BK173" s="51" t="str">
        <f t="shared" si="51"/>
        <v/>
      </c>
      <c r="BL173" s="51" t="str">
        <f t="shared" si="52"/>
        <v/>
      </c>
      <c r="BM173" s="51" t="str">
        <f t="shared" si="53"/>
        <v/>
      </c>
      <c r="BN173" s="51" t="str">
        <f t="shared" si="53"/>
        <v/>
      </c>
      <c r="BO173" s="51" t="str">
        <f t="shared" si="53"/>
        <v/>
      </c>
      <c r="BP173" s="51" t="str">
        <f t="shared" si="53"/>
        <v/>
      </c>
      <c r="BQ173" s="51" t="str">
        <f t="shared" si="53"/>
        <v/>
      </c>
      <c r="BR173" s="51" t="str">
        <f t="shared" si="53"/>
        <v/>
      </c>
    </row>
    <row r="174" spans="2:70" ht="15" customHeight="1" x14ac:dyDescent="0.15">
      <c r="B174" s="47">
        <v>147</v>
      </c>
      <c r="C174" s="83"/>
      <c r="D174" s="84"/>
      <c r="E174" s="84"/>
      <c r="F174" s="84"/>
      <c r="G174" s="84"/>
      <c r="H174" s="84"/>
      <c r="I174" s="85"/>
      <c r="J174" s="48"/>
      <c r="K174" s="49"/>
      <c r="L174" s="49"/>
      <c r="M174" s="49"/>
      <c r="N174" s="49"/>
      <c r="O174" s="49"/>
      <c r="P174" s="49"/>
      <c r="Q174" s="49"/>
      <c r="R174" s="49"/>
      <c r="S174" s="49"/>
      <c r="T174" s="49"/>
      <c r="U174" s="49"/>
      <c r="V174" s="49"/>
      <c r="W174" s="49"/>
      <c r="X174" s="49"/>
      <c r="Y174" s="49"/>
      <c r="Z174" s="49"/>
      <c r="AA174" s="49"/>
      <c r="AB174" s="49"/>
      <c r="AC174" s="49"/>
      <c r="AD174" s="49"/>
      <c r="AE174" s="49"/>
      <c r="AF174" s="49"/>
      <c r="AG174" s="49"/>
      <c r="AH174" s="49"/>
      <c r="AI174" s="49"/>
      <c r="AJ174" s="49"/>
      <c r="AK174" s="49"/>
      <c r="AL174" s="49"/>
      <c r="AM174" s="49"/>
      <c r="AN174" s="49"/>
      <c r="AO174" s="49"/>
      <c r="AP174" s="49"/>
      <c r="AR174" s="50">
        <f t="shared" si="40"/>
        <v>0</v>
      </c>
      <c r="BA174" s="51" t="str">
        <f t="shared" si="41"/>
        <v/>
      </c>
      <c r="BB174" s="51" t="str">
        <f t="shared" si="42"/>
        <v/>
      </c>
      <c r="BC174" s="51" t="str">
        <f t="shared" si="43"/>
        <v/>
      </c>
      <c r="BD174" s="51" t="str">
        <f t="shared" si="44"/>
        <v/>
      </c>
      <c r="BE174" s="51" t="str">
        <f t="shared" si="45"/>
        <v/>
      </c>
      <c r="BF174" s="51" t="str">
        <f t="shared" si="46"/>
        <v/>
      </c>
      <c r="BG174" s="51" t="str">
        <f t="shared" si="47"/>
        <v/>
      </c>
      <c r="BH174" s="51" t="str">
        <f t="shared" si="48"/>
        <v/>
      </c>
      <c r="BI174" s="51" t="str">
        <f t="shared" si="49"/>
        <v/>
      </c>
      <c r="BJ174" s="51" t="str">
        <f t="shared" si="50"/>
        <v/>
      </c>
      <c r="BK174" s="51" t="str">
        <f t="shared" si="51"/>
        <v/>
      </c>
      <c r="BL174" s="51" t="str">
        <f t="shared" si="52"/>
        <v/>
      </c>
      <c r="BM174" s="51" t="str">
        <f t="shared" si="53"/>
        <v/>
      </c>
      <c r="BN174" s="51" t="str">
        <f t="shared" si="53"/>
        <v/>
      </c>
      <c r="BO174" s="51" t="str">
        <f t="shared" si="53"/>
        <v/>
      </c>
      <c r="BP174" s="51" t="str">
        <f t="shared" si="53"/>
        <v/>
      </c>
      <c r="BQ174" s="51" t="str">
        <f t="shared" si="53"/>
        <v/>
      </c>
      <c r="BR174" s="51" t="str">
        <f t="shared" si="53"/>
        <v/>
      </c>
    </row>
    <row r="175" spans="2:70" ht="15" customHeight="1" x14ac:dyDescent="0.15">
      <c r="B175" s="47">
        <v>148</v>
      </c>
      <c r="C175" s="83"/>
      <c r="D175" s="84"/>
      <c r="E175" s="84"/>
      <c r="F175" s="84"/>
      <c r="G175" s="84"/>
      <c r="H175" s="84"/>
      <c r="I175" s="85"/>
      <c r="J175" s="48"/>
      <c r="K175" s="49"/>
      <c r="L175" s="49"/>
      <c r="M175" s="49"/>
      <c r="N175" s="49"/>
      <c r="O175" s="49"/>
      <c r="P175" s="49"/>
      <c r="Q175" s="49"/>
      <c r="R175" s="49"/>
      <c r="S175" s="49"/>
      <c r="T175" s="49"/>
      <c r="U175" s="49"/>
      <c r="V175" s="49"/>
      <c r="W175" s="49"/>
      <c r="X175" s="49"/>
      <c r="Y175" s="49"/>
      <c r="Z175" s="49"/>
      <c r="AA175" s="49"/>
      <c r="AB175" s="49"/>
      <c r="AC175" s="49"/>
      <c r="AD175" s="49"/>
      <c r="AE175" s="49"/>
      <c r="AF175" s="49"/>
      <c r="AG175" s="49"/>
      <c r="AH175" s="49"/>
      <c r="AI175" s="49"/>
      <c r="AJ175" s="49"/>
      <c r="AK175" s="49"/>
      <c r="AL175" s="49"/>
      <c r="AM175" s="49"/>
      <c r="AN175" s="49"/>
      <c r="AO175" s="49"/>
      <c r="AP175" s="49"/>
      <c r="AR175" s="50">
        <f t="shared" si="40"/>
        <v>0</v>
      </c>
      <c r="BA175" s="51" t="str">
        <f t="shared" si="41"/>
        <v/>
      </c>
      <c r="BB175" s="51" t="str">
        <f t="shared" si="42"/>
        <v/>
      </c>
      <c r="BC175" s="51" t="str">
        <f t="shared" si="43"/>
        <v/>
      </c>
      <c r="BD175" s="51" t="str">
        <f t="shared" si="44"/>
        <v/>
      </c>
      <c r="BE175" s="51" t="str">
        <f t="shared" si="45"/>
        <v/>
      </c>
      <c r="BF175" s="51" t="str">
        <f t="shared" si="46"/>
        <v/>
      </c>
      <c r="BG175" s="51" t="str">
        <f t="shared" si="47"/>
        <v/>
      </c>
      <c r="BH175" s="51" t="str">
        <f t="shared" si="48"/>
        <v/>
      </c>
      <c r="BI175" s="51" t="str">
        <f t="shared" si="49"/>
        <v/>
      </c>
      <c r="BJ175" s="51" t="str">
        <f t="shared" si="50"/>
        <v/>
      </c>
      <c r="BK175" s="51" t="str">
        <f t="shared" si="51"/>
        <v/>
      </c>
      <c r="BL175" s="51" t="str">
        <f t="shared" si="52"/>
        <v/>
      </c>
      <c r="BM175" s="51" t="str">
        <f t="shared" si="53"/>
        <v/>
      </c>
      <c r="BN175" s="51" t="str">
        <f t="shared" si="53"/>
        <v/>
      </c>
      <c r="BO175" s="51" t="str">
        <f t="shared" si="53"/>
        <v/>
      </c>
      <c r="BP175" s="51" t="str">
        <f t="shared" si="53"/>
        <v/>
      </c>
      <c r="BQ175" s="51" t="str">
        <f t="shared" si="53"/>
        <v/>
      </c>
      <c r="BR175" s="51" t="str">
        <f t="shared" si="53"/>
        <v/>
      </c>
    </row>
    <row r="176" spans="2:70" ht="15" customHeight="1" x14ac:dyDescent="0.15">
      <c r="B176" s="47">
        <v>149</v>
      </c>
      <c r="C176" s="83"/>
      <c r="D176" s="84"/>
      <c r="E176" s="84"/>
      <c r="F176" s="84"/>
      <c r="G176" s="84"/>
      <c r="H176" s="84"/>
      <c r="I176" s="85"/>
      <c r="J176" s="48"/>
      <c r="K176" s="49"/>
      <c r="L176" s="49"/>
      <c r="M176" s="49"/>
      <c r="N176" s="49"/>
      <c r="O176" s="49"/>
      <c r="P176" s="49"/>
      <c r="Q176" s="49"/>
      <c r="R176" s="49"/>
      <c r="S176" s="49"/>
      <c r="T176" s="49"/>
      <c r="U176" s="49"/>
      <c r="V176" s="49"/>
      <c r="W176" s="49"/>
      <c r="X176" s="49"/>
      <c r="Y176" s="49"/>
      <c r="Z176" s="49"/>
      <c r="AA176" s="49"/>
      <c r="AB176" s="49"/>
      <c r="AC176" s="49"/>
      <c r="AD176" s="49"/>
      <c r="AE176" s="49"/>
      <c r="AF176" s="49"/>
      <c r="AG176" s="49"/>
      <c r="AH176" s="49"/>
      <c r="AI176" s="49"/>
      <c r="AJ176" s="49"/>
      <c r="AK176" s="49"/>
      <c r="AL176" s="49"/>
      <c r="AM176" s="49"/>
      <c r="AN176" s="49"/>
      <c r="AO176" s="49"/>
      <c r="AP176" s="49"/>
      <c r="AR176" s="50">
        <f t="shared" si="40"/>
        <v>0</v>
      </c>
      <c r="BA176" s="51" t="str">
        <f t="shared" si="41"/>
        <v/>
      </c>
      <c r="BB176" s="51" t="str">
        <f t="shared" si="42"/>
        <v/>
      </c>
      <c r="BC176" s="51" t="str">
        <f t="shared" si="43"/>
        <v/>
      </c>
      <c r="BD176" s="51" t="str">
        <f t="shared" si="44"/>
        <v/>
      </c>
      <c r="BE176" s="51" t="str">
        <f t="shared" si="45"/>
        <v/>
      </c>
      <c r="BF176" s="51" t="str">
        <f t="shared" si="46"/>
        <v/>
      </c>
      <c r="BG176" s="51" t="str">
        <f t="shared" si="47"/>
        <v/>
      </c>
      <c r="BH176" s="51" t="str">
        <f t="shared" si="48"/>
        <v/>
      </c>
      <c r="BI176" s="51" t="str">
        <f t="shared" si="49"/>
        <v/>
      </c>
      <c r="BJ176" s="51" t="str">
        <f t="shared" si="50"/>
        <v/>
      </c>
      <c r="BK176" s="51" t="str">
        <f t="shared" si="51"/>
        <v/>
      </c>
      <c r="BL176" s="51" t="str">
        <f t="shared" si="52"/>
        <v/>
      </c>
      <c r="BM176" s="51" t="str">
        <f t="shared" si="53"/>
        <v/>
      </c>
      <c r="BN176" s="51" t="str">
        <f t="shared" si="53"/>
        <v/>
      </c>
      <c r="BO176" s="51" t="str">
        <f t="shared" si="53"/>
        <v/>
      </c>
      <c r="BP176" s="51" t="str">
        <f t="shared" si="53"/>
        <v/>
      </c>
      <c r="BQ176" s="51" t="str">
        <f t="shared" si="53"/>
        <v/>
      </c>
      <c r="BR176" s="51" t="str">
        <f t="shared" si="53"/>
        <v/>
      </c>
    </row>
    <row r="177" spans="2:70" ht="15" customHeight="1" x14ac:dyDescent="0.15">
      <c r="B177" s="47">
        <v>150</v>
      </c>
      <c r="C177" s="83"/>
      <c r="D177" s="84"/>
      <c r="E177" s="84"/>
      <c r="F177" s="84"/>
      <c r="G177" s="84"/>
      <c r="H177" s="84"/>
      <c r="I177" s="85"/>
      <c r="J177" s="48"/>
      <c r="K177" s="49"/>
      <c r="L177" s="49"/>
      <c r="M177" s="49"/>
      <c r="N177" s="49"/>
      <c r="O177" s="49"/>
      <c r="P177" s="49"/>
      <c r="Q177" s="49"/>
      <c r="R177" s="49"/>
      <c r="S177" s="49"/>
      <c r="T177" s="49"/>
      <c r="U177" s="49"/>
      <c r="V177" s="49"/>
      <c r="W177" s="49"/>
      <c r="X177" s="49"/>
      <c r="Y177" s="49"/>
      <c r="Z177" s="49"/>
      <c r="AA177" s="49"/>
      <c r="AB177" s="49"/>
      <c r="AC177" s="49"/>
      <c r="AD177" s="49"/>
      <c r="AE177" s="49"/>
      <c r="AF177" s="49"/>
      <c r="AG177" s="49"/>
      <c r="AH177" s="49"/>
      <c r="AI177" s="49"/>
      <c r="AJ177" s="49"/>
      <c r="AK177" s="49"/>
      <c r="AL177" s="49"/>
      <c r="AM177" s="49"/>
      <c r="AN177" s="49"/>
      <c r="AO177" s="49"/>
      <c r="AP177" s="49"/>
      <c r="AR177" s="50">
        <f t="shared" si="40"/>
        <v>0</v>
      </c>
      <c r="BA177" s="51" t="str">
        <f t="shared" si="41"/>
        <v/>
      </c>
      <c r="BB177" s="51" t="str">
        <f t="shared" si="42"/>
        <v/>
      </c>
      <c r="BC177" s="51" t="str">
        <f t="shared" si="43"/>
        <v/>
      </c>
      <c r="BD177" s="51" t="str">
        <f t="shared" si="44"/>
        <v/>
      </c>
      <c r="BE177" s="51" t="str">
        <f t="shared" si="45"/>
        <v/>
      </c>
      <c r="BF177" s="51" t="str">
        <f t="shared" si="46"/>
        <v/>
      </c>
      <c r="BG177" s="51" t="str">
        <f t="shared" si="47"/>
        <v/>
      </c>
      <c r="BH177" s="51" t="str">
        <f t="shared" si="48"/>
        <v/>
      </c>
      <c r="BI177" s="51" t="str">
        <f t="shared" si="49"/>
        <v/>
      </c>
      <c r="BJ177" s="51" t="str">
        <f t="shared" si="50"/>
        <v/>
      </c>
      <c r="BK177" s="51" t="str">
        <f t="shared" si="51"/>
        <v/>
      </c>
      <c r="BL177" s="51" t="str">
        <f t="shared" si="52"/>
        <v/>
      </c>
      <c r="BM177" s="51" t="str">
        <f t="shared" si="53"/>
        <v/>
      </c>
      <c r="BN177" s="51" t="str">
        <f t="shared" si="53"/>
        <v/>
      </c>
      <c r="BO177" s="51" t="str">
        <f t="shared" si="53"/>
        <v/>
      </c>
      <c r="BP177" s="51" t="str">
        <f t="shared" si="53"/>
        <v/>
      </c>
      <c r="BQ177" s="51" t="str">
        <f t="shared" si="53"/>
        <v/>
      </c>
      <c r="BR177" s="51" t="str">
        <f t="shared" si="53"/>
        <v/>
      </c>
    </row>
    <row r="178" spans="2:70" ht="9.9499999999999993" customHeight="1" x14ac:dyDescent="0.15"/>
  </sheetData>
  <sheetProtection algorithmName="SHA-512" hashValue="hcVpIYEEpSOXnRNNn/BohItfSCKEE7SBAfIBa4tJ3+pcWiPrAz3fLRg9RoI6aN+qCPQp3SaSP9cC367W7MtGFg==" saltValue="exUaRfkJDpsQW5NRYQ8+Tg==" spinCount="100000" sheet="1" objects="1" scenarios="1"/>
  <mergeCells count="225">
    <mergeCell ref="O16:P16"/>
    <mergeCell ref="BA25:BR25"/>
    <mergeCell ref="N21:P21"/>
    <mergeCell ref="B16:D17"/>
    <mergeCell ref="N2:S2"/>
    <mergeCell ref="C24:D24"/>
    <mergeCell ref="S13:U14"/>
    <mergeCell ref="AF14:AG14"/>
    <mergeCell ref="Z14:AA14"/>
    <mergeCell ref="X14:Y14"/>
    <mergeCell ref="V14:W14"/>
    <mergeCell ref="AF13:AG13"/>
    <mergeCell ref="Z13:AA13"/>
    <mergeCell ref="X13:Y13"/>
    <mergeCell ref="V13:W13"/>
    <mergeCell ref="C4:K4"/>
    <mergeCell ref="B9:K9"/>
    <mergeCell ref="J24:M24"/>
    <mergeCell ref="C5:K5"/>
    <mergeCell ref="C6:K6"/>
    <mergeCell ref="B2:M2"/>
    <mergeCell ref="Y21:AA21"/>
    <mergeCell ref="K13:L13"/>
    <mergeCell ref="M13:N13"/>
    <mergeCell ref="K14:L14"/>
    <mergeCell ref="Y20:AB20"/>
    <mergeCell ref="S20:V20"/>
    <mergeCell ref="C7:K7"/>
    <mergeCell ref="C8:K8"/>
    <mergeCell ref="I20:L20"/>
    <mergeCell ref="N20:Q20"/>
    <mergeCell ref="BT5:BW5"/>
    <mergeCell ref="O17:P17"/>
    <mergeCell ref="I17:J17"/>
    <mergeCell ref="G17:H17"/>
    <mergeCell ref="E17:F17"/>
    <mergeCell ref="E16:F16"/>
    <mergeCell ref="G16:H16"/>
    <mergeCell ref="I16:J16"/>
    <mergeCell ref="K16:L16"/>
    <mergeCell ref="K17:L17"/>
    <mergeCell ref="M17:N17"/>
    <mergeCell ref="B12:AR12"/>
    <mergeCell ref="M14:N14"/>
    <mergeCell ref="AB13:AC13"/>
    <mergeCell ref="AD13:AE13"/>
    <mergeCell ref="AB14:AC14"/>
    <mergeCell ref="AD14:AE14"/>
    <mergeCell ref="M16:N16"/>
    <mergeCell ref="C35:I35"/>
    <mergeCell ref="C36:I36"/>
    <mergeCell ref="J26:J27"/>
    <mergeCell ref="C37:I37"/>
    <mergeCell ref="C38:I38"/>
    <mergeCell ref="C39:I39"/>
    <mergeCell ref="C40:I40"/>
    <mergeCell ref="C41:I41"/>
    <mergeCell ref="C42:I42"/>
    <mergeCell ref="C26:I27"/>
    <mergeCell ref="C28:I28"/>
    <mergeCell ref="C29:I29"/>
    <mergeCell ref="C30:I30"/>
    <mergeCell ref="C31:I31"/>
    <mergeCell ref="C32:I32"/>
    <mergeCell ref="C33:I33"/>
    <mergeCell ref="C34:I34"/>
    <mergeCell ref="C43:I43"/>
    <mergeCell ref="C44:I44"/>
    <mergeCell ref="C45:I45"/>
    <mergeCell ref="C46:I46"/>
    <mergeCell ref="C47:I47"/>
    <mergeCell ref="C48:I48"/>
    <mergeCell ref="C49:I49"/>
    <mergeCell ref="C50:I50"/>
    <mergeCell ref="C51:I51"/>
    <mergeCell ref="C52:I52"/>
    <mergeCell ref="C53:I53"/>
    <mergeCell ref="C54:I54"/>
    <mergeCell ref="C55:I55"/>
    <mergeCell ref="C56:I56"/>
    <mergeCell ref="C57:I57"/>
    <mergeCell ref="C58:I58"/>
    <mergeCell ref="C59:I59"/>
    <mergeCell ref="C60:I60"/>
    <mergeCell ref="C61:I61"/>
    <mergeCell ref="C62:I62"/>
    <mergeCell ref="C63:I63"/>
    <mergeCell ref="C64:I64"/>
    <mergeCell ref="C65:I65"/>
    <mergeCell ref="C66:I66"/>
    <mergeCell ref="C67:I67"/>
    <mergeCell ref="C68:I68"/>
    <mergeCell ref="C69:I69"/>
    <mergeCell ref="C70:I70"/>
    <mergeCell ref="C71:I71"/>
    <mergeCell ref="C72:I72"/>
    <mergeCell ref="C73:I73"/>
    <mergeCell ref="C74:I74"/>
    <mergeCell ref="C75:I75"/>
    <mergeCell ref="C76:I76"/>
    <mergeCell ref="C77:I77"/>
    <mergeCell ref="C78:I78"/>
    <mergeCell ref="C79:I79"/>
    <mergeCell ref="C80:I80"/>
    <mergeCell ref="C81:I81"/>
    <mergeCell ref="C82:I82"/>
    <mergeCell ref="C83:I83"/>
    <mergeCell ref="C84:I84"/>
    <mergeCell ref="C85:I85"/>
    <mergeCell ref="C86:I86"/>
    <mergeCell ref="C87:I87"/>
    <mergeCell ref="C88:I88"/>
    <mergeCell ref="C89:I89"/>
    <mergeCell ref="C90:I90"/>
    <mergeCell ref="C91:I91"/>
    <mergeCell ref="C92:I92"/>
    <mergeCell ref="C93:I93"/>
    <mergeCell ref="C94:I94"/>
    <mergeCell ref="C95:I95"/>
    <mergeCell ref="C96:I96"/>
    <mergeCell ref="C97:I97"/>
    <mergeCell ref="C98:I98"/>
    <mergeCell ref="C99:I99"/>
    <mergeCell ref="C100:I100"/>
    <mergeCell ref="C101:I101"/>
    <mergeCell ref="C102:I102"/>
    <mergeCell ref="C103:I103"/>
    <mergeCell ref="C104:I104"/>
    <mergeCell ref="C105:I105"/>
    <mergeCell ref="C106:I106"/>
    <mergeCell ref="C107:I107"/>
    <mergeCell ref="C108:I108"/>
    <mergeCell ref="C109:I109"/>
    <mergeCell ref="C110:I110"/>
    <mergeCell ref="C111:I111"/>
    <mergeCell ref="C112:I112"/>
    <mergeCell ref="C113:I113"/>
    <mergeCell ref="C114:I114"/>
    <mergeCell ref="C115:I115"/>
    <mergeCell ref="C116:I116"/>
    <mergeCell ref="C117:I117"/>
    <mergeCell ref="C118:I118"/>
    <mergeCell ref="C119:I119"/>
    <mergeCell ref="C120:I120"/>
    <mergeCell ref="C121:I121"/>
    <mergeCell ref="C122:I122"/>
    <mergeCell ref="C123:I123"/>
    <mergeCell ref="C124:I124"/>
    <mergeCell ref="C125:I125"/>
    <mergeCell ref="C126:I126"/>
    <mergeCell ref="C127:I127"/>
    <mergeCell ref="C128:I128"/>
    <mergeCell ref="C129:I129"/>
    <mergeCell ref="C130:I130"/>
    <mergeCell ref="C131:I131"/>
    <mergeCell ref="C132:I132"/>
    <mergeCell ref="C148:I148"/>
    <mergeCell ref="C149:I149"/>
    <mergeCell ref="C150:I150"/>
    <mergeCell ref="C133:I133"/>
    <mergeCell ref="C134:I134"/>
    <mergeCell ref="C135:I135"/>
    <mergeCell ref="C136:I136"/>
    <mergeCell ref="C137:I137"/>
    <mergeCell ref="C138:I138"/>
    <mergeCell ref="C139:I139"/>
    <mergeCell ref="C140:I140"/>
    <mergeCell ref="C141:I141"/>
    <mergeCell ref="C142:I142"/>
    <mergeCell ref="C143:I143"/>
    <mergeCell ref="C144:I144"/>
    <mergeCell ref="C145:I145"/>
    <mergeCell ref="C146:I146"/>
    <mergeCell ref="C147:I147"/>
    <mergeCell ref="C177:I177"/>
    <mergeCell ref="C160:I160"/>
    <mergeCell ref="C161:I161"/>
    <mergeCell ref="C162:I162"/>
    <mergeCell ref="C163:I163"/>
    <mergeCell ref="C164:I164"/>
    <mergeCell ref="C165:I165"/>
    <mergeCell ref="C166:I166"/>
    <mergeCell ref="C167:I167"/>
    <mergeCell ref="C168:I168"/>
    <mergeCell ref="C169:I169"/>
    <mergeCell ref="C170:I170"/>
    <mergeCell ref="C171:I171"/>
    <mergeCell ref="C172:I172"/>
    <mergeCell ref="C173:I173"/>
    <mergeCell ref="C174:I174"/>
    <mergeCell ref="C175:I175"/>
    <mergeCell ref="C176:I176"/>
    <mergeCell ref="C151:I151"/>
    <mergeCell ref="C152:I152"/>
    <mergeCell ref="C153:I153"/>
    <mergeCell ref="C154:I154"/>
    <mergeCell ref="C155:I155"/>
    <mergeCell ref="C156:I156"/>
    <mergeCell ref="C157:I157"/>
    <mergeCell ref="C158:I158"/>
    <mergeCell ref="C159:I159"/>
    <mergeCell ref="BM26:BR26"/>
    <mergeCell ref="BG26:BL26"/>
    <mergeCell ref="BA26:BF26"/>
    <mergeCell ref="B13:D14"/>
    <mergeCell ref="E13:F13"/>
    <mergeCell ref="G13:H13"/>
    <mergeCell ref="I13:J13"/>
    <mergeCell ref="O13:P13"/>
    <mergeCell ref="E14:F14"/>
    <mergeCell ref="G14:H14"/>
    <mergeCell ref="I14:J14"/>
    <mergeCell ref="O14:P14"/>
    <mergeCell ref="K26:K27"/>
    <mergeCell ref="AR26:AR27"/>
    <mergeCell ref="S21:U21"/>
    <mergeCell ref="W20:X21"/>
    <mergeCell ref="M20:M21"/>
    <mergeCell ref="R20:R21"/>
    <mergeCell ref="AE24:AR24"/>
    <mergeCell ref="I21:K21"/>
    <mergeCell ref="B20:E20"/>
    <mergeCell ref="B21:D21"/>
    <mergeCell ref="AF20:AI20"/>
    <mergeCell ref="AF21:AH21"/>
  </mergeCells>
  <phoneticPr fontId="1"/>
  <conditionalFormatting sqref="C28:AP177">
    <cfRule type="cellIs" dxfId="129" priority="133" operator="notEqual">
      <formula>""</formula>
    </cfRule>
  </conditionalFormatting>
  <conditionalFormatting sqref="J24:M24">
    <cfRule type="cellIs" dxfId="128" priority="131" operator="notEqual">
      <formula>""</formula>
    </cfRule>
  </conditionalFormatting>
  <conditionalFormatting sqref="AN26:AP26">
    <cfRule type="cellIs" dxfId="127" priority="130" operator="equal">
      <formula>0</formula>
    </cfRule>
  </conditionalFormatting>
  <conditionalFormatting sqref="C24 F24 J24 AE24 C28:D177 J28:AP177">
    <cfRule type="expression" dxfId="126" priority="3">
      <formula>C24=""</formula>
    </cfRule>
  </conditionalFormatting>
  <conditionalFormatting sqref="AO3:AP3">
    <cfRule type="expression" dxfId="125" priority="2">
      <formula>AO3=0</formula>
    </cfRule>
  </conditionalFormatting>
  <conditionalFormatting sqref="L26">
    <cfRule type="expression" dxfId="124" priority="382">
      <formula>($L$4=4)*AND($BW$7="○")</formula>
    </cfRule>
    <cfRule type="expression" dxfId="123" priority="383">
      <formula>($L$5=3)*AND($BV$7="○")</formula>
    </cfRule>
    <cfRule type="expression" dxfId="122" priority="384">
      <formula>($L$4=2)*AND($BU$7="○")</formula>
    </cfRule>
    <cfRule type="expression" dxfId="121" priority="385">
      <formula>($L$4=1)*AND($BT$7="○")</formula>
    </cfRule>
  </conditionalFormatting>
  <conditionalFormatting sqref="M26">
    <cfRule type="expression" dxfId="120" priority="386">
      <formula>($M$4=4)*AND($BW$7="○")</formula>
    </cfRule>
    <cfRule type="expression" dxfId="119" priority="387">
      <formula>($M$4=3)*AND($BV$7="○")</formula>
    </cfRule>
    <cfRule type="expression" dxfId="118" priority="388">
      <formula>($M$4=2)*AND($BU$7="○")</formula>
    </cfRule>
    <cfRule type="expression" dxfId="117" priority="389">
      <formula>($M$4=1)*AND($BT$7="○")</formula>
    </cfRule>
  </conditionalFormatting>
  <conditionalFormatting sqref="N26">
    <cfRule type="expression" dxfId="116" priority="390">
      <formula>($N$4=4)*AND($BW$7="○")</formula>
    </cfRule>
    <cfRule type="expression" dxfId="115" priority="391">
      <formula>($N$4=3)*AND($BV$7="○")</formula>
    </cfRule>
    <cfRule type="expression" dxfId="114" priority="392">
      <formula>($N$4=2)*AND($BU$7="○")</formula>
    </cfRule>
    <cfRule type="expression" dxfId="113" priority="393">
      <formula>($N$4=1)*AND($BT$7="○")</formula>
    </cfRule>
  </conditionalFormatting>
  <conditionalFormatting sqref="O26">
    <cfRule type="expression" dxfId="112" priority="394">
      <formula>($O$4=4)*AND($BW$7="○")</formula>
    </cfRule>
    <cfRule type="expression" dxfId="111" priority="395">
      <formula>($O$4=3)*AND($BV$7="○")</formula>
    </cfRule>
    <cfRule type="expression" dxfId="110" priority="396">
      <formula>($O$4=2)*AND($BU$7="○")</formula>
    </cfRule>
    <cfRule type="expression" dxfId="109" priority="397">
      <formula>($O$4=1)*AND($BT$7="○")</formula>
    </cfRule>
  </conditionalFormatting>
  <conditionalFormatting sqref="P26">
    <cfRule type="expression" dxfId="108" priority="398">
      <formula>($P$4=4)*AND($BW$7="○")</formula>
    </cfRule>
    <cfRule type="expression" dxfId="107" priority="399">
      <formula>($P$4=3)*AND($BV$7="○")</formula>
    </cfRule>
    <cfRule type="expression" dxfId="106" priority="400">
      <formula>($P$4=2)*AND($BU$7="○")</formula>
    </cfRule>
    <cfRule type="expression" dxfId="105" priority="401">
      <formula>($P$4=1)*AND($BT$7="○")</formula>
    </cfRule>
  </conditionalFormatting>
  <conditionalFormatting sqref="Q26">
    <cfRule type="expression" dxfId="104" priority="402">
      <formula>($Q$4=4)*AND($BW$7="○")</formula>
    </cfRule>
    <cfRule type="expression" dxfId="103" priority="403">
      <formula>($Q$4=3)*AND($BV$7="○")</formula>
    </cfRule>
    <cfRule type="expression" dxfId="102" priority="404">
      <formula>($Q$4=2)*AND($BU$7="○")</formula>
    </cfRule>
    <cfRule type="expression" dxfId="101" priority="405">
      <formula>($Q$4=1)*AND($BT$7="○")</formula>
    </cfRule>
  </conditionalFormatting>
  <conditionalFormatting sqref="R26">
    <cfRule type="expression" dxfId="100" priority="406">
      <formula>($R$4=4)*AND($BW$7="○")</formula>
    </cfRule>
    <cfRule type="expression" dxfId="99" priority="407">
      <formula>($R$4=3)*AND($BV$7="○")</formula>
    </cfRule>
    <cfRule type="expression" dxfId="98" priority="408">
      <formula>($R$4=2)*AND($BU$7="○")</formula>
    </cfRule>
    <cfRule type="expression" dxfId="97" priority="409">
      <formula>($R$4=1)*AND($BT$7="○")</formula>
    </cfRule>
  </conditionalFormatting>
  <conditionalFormatting sqref="S26">
    <cfRule type="expression" dxfId="96" priority="410">
      <formula>($S$4=4)*AND($BW$7="○")</formula>
    </cfRule>
    <cfRule type="expression" dxfId="95" priority="411">
      <formula>($S$4=3)*AND($BV$7="○")</formula>
    </cfRule>
    <cfRule type="expression" dxfId="94" priority="412">
      <formula>($S$4=2)*AND($BU$7="○")</formula>
    </cfRule>
    <cfRule type="expression" dxfId="93" priority="413">
      <formula>($S$4=1)*AND($BT$7="○")</formula>
    </cfRule>
  </conditionalFormatting>
  <conditionalFormatting sqref="T26">
    <cfRule type="expression" dxfId="92" priority="414">
      <formula>($T$4=4)*AND($BW$7="○")</formula>
    </cfRule>
    <cfRule type="expression" dxfId="91" priority="415">
      <formula>($T$4=3)*AND($BV$7="○")</formula>
    </cfRule>
    <cfRule type="expression" dxfId="90" priority="416">
      <formula>($T$4=2)*AND($BU$7="○")</formula>
    </cfRule>
    <cfRule type="expression" dxfId="89" priority="417">
      <formula>($T$4=1)*AND($BT$7="○")</formula>
    </cfRule>
  </conditionalFormatting>
  <conditionalFormatting sqref="U26">
    <cfRule type="expression" dxfId="88" priority="418">
      <formula>($U$4=4)*AND($BW$7="○")</formula>
    </cfRule>
    <cfRule type="expression" dxfId="87" priority="419">
      <formula>($U$4=3)*AND($BV$7="○")</formula>
    </cfRule>
    <cfRule type="expression" dxfId="86" priority="420">
      <formula>($U$4=2)*AND($BU$7="○")</formula>
    </cfRule>
    <cfRule type="expression" dxfId="85" priority="421">
      <formula>($U$4=1)*AND($BT$7="○")</formula>
    </cfRule>
  </conditionalFormatting>
  <conditionalFormatting sqref="V26">
    <cfRule type="expression" dxfId="84" priority="422">
      <formula>($V$4=4)*AND($BW$7="○")</formula>
    </cfRule>
    <cfRule type="expression" dxfId="83" priority="423">
      <formula>($V$4=3)*AND($BV$7="○")</formula>
    </cfRule>
    <cfRule type="expression" dxfId="82" priority="424">
      <formula>($V$4=2)*AND($BU$7="○")</formula>
    </cfRule>
    <cfRule type="expression" dxfId="81" priority="425">
      <formula>($V$4=1)*AND($BT$7="○")</formula>
    </cfRule>
  </conditionalFormatting>
  <conditionalFormatting sqref="W26">
    <cfRule type="expression" dxfId="80" priority="426">
      <formula>($W$4=4)*AND($BW$7="○")</formula>
    </cfRule>
    <cfRule type="expression" dxfId="79" priority="427">
      <formula>($W$4=3)*AND($BV$7="○")</formula>
    </cfRule>
    <cfRule type="expression" dxfId="78" priority="428">
      <formula>($W$4=2)*AND($BU$7="○")</formula>
    </cfRule>
    <cfRule type="expression" dxfId="77" priority="429">
      <formula>($W$4=1)*AND($BT$7="○")</formula>
    </cfRule>
  </conditionalFormatting>
  <conditionalFormatting sqref="X26">
    <cfRule type="expression" dxfId="76" priority="430">
      <formula>($X$4=4)*AND($BW$7="○")</formula>
    </cfRule>
    <cfRule type="expression" dxfId="75" priority="431">
      <formula>($X$4=3)*AND($BV$7="○")</formula>
    </cfRule>
    <cfRule type="expression" dxfId="74" priority="432">
      <formula>($X$4=2)*AND($BU$7="○")</formula>
    </cfRule>
    <cfRule type="expression" dxfId="73" priority="433">
      <formula>($X$4=1)*AND($BT$7="○")</formula>
    </cfRule>
  </conditionalFormatting>
  <conditionalFormatting sqref="Y26">
    <cfRule type="expression" dxfId="72" priority="434">
      <formula>($Y$4=4)*AND($BW$7="○")</formula>
    </cfRule>
    <cfRule type="expression" dxfId="71" priority="435">
      <formula>($Y$4=3)*AND($BV$7="○")</formula>
    </cfRule>
    <cfRule type="expression" dxfId="70" priority="436">
      <formula>($Y$4=2)*AND($BU$7="○")</formula>
    </cfRule>
    <cfRule type="expression" dxfId="69" priority="437">
      <formula>($Y$4=1)*AND($BT$7="○")</formula>
    </cfRule>
  </conditionalFormatting>
  <conditionalFormatting sqref="Z26">
    <cfRule type="expression" dxfId="68" priority="438">
      <formula>($Z$4=4)*AND($BW$7="○")</formula>
    </cfRule>
    <cfRule type="expression" dxfId="67" priority="439">
      <formula>($Z$4=3)*AND($BV$7="○")</formula>
    </cfRule>
    <cfRule type="expression" dxfId="66" priority="440">
      <formula>($Z$4=2)*AND($BU$7="○")</formula>
    </cfRule>
    <cfRule type="expression" dxfId="65" priority="441">
      <formula>($Z$4=1)*AND($BT$7="○")</formula>
    </cfRule>
  </conditionalFormatting>
  <conditionalFormatting sqref="AA26">
    <cfRule type="expression" dxfId="64" priority="442">
      <formula>($AA$4=4)*AND($BW$7="○")</formula>
    </cfRule>
    <cfRule type="expression" dxfId="63" priority="443">
      <formula>($AA$4=3)*AND($BV$7="○")</formula>
    </cfRule>
    <cfRule type="expression" dxfId="62" priority="444">
      <formula>($AA$4=2)*AND($BU$7="○")</formula>
    </cfRule>
    <cfRule type="expression" dxfId="61" priority="445">
      <formula>($AA$4=1)*AND($BT$7="○")</formula>
    </cfRule>
  </conditionalFormatting>
  <conditionalFormatting sqref="AB26">
    <cfRule type="expression" dxfId="60" priority="446">
      <formula>($AB$4=4)*AND($BW$7="○")</formula>
    </cfRule>
    <cfRule type="expression" dxfId="59" priority="447">
      <formula>($AB$4=3)*AND($BV$7="○")</formula>
    </cfRule>
    <cfRule type="expression" dxfId="58" priority="448">
      <formula>($AB$4=2)*AND($BU$7="○")</formula>
    </cfRule>
    <cfRule type="expression" dxfId="57" priority="449">
      <formula>($AB$4=1)*AND($BT$7="○")</formula>
    </cfRule>
  </conditionalFormatting>
  <conditionalFormatting sqref="AC26">
    <cfRule type="expression" dxfId="56" priority="450">
      <formula>($AC$4=4)*AND($BW$7="○")</formula>
    </cfRule>
    <cfRule type="expression" dxfId="55" priority="451">
      <formula>($AC$4=3)*AND($BV$7="○")</formula>
    </cfRule>
    <cfRule type="expression" dxfId="54" priority="452">
      <formula>($AC$4=2)*AND($BU$7="○")</formula>
    </cfRule>
    <cfRule type="expression" dxfId="53" priority="453">
      <formula>($AC$4=1)*AND($BT$7="○")</formula>
    </cfRule>
  </conditionalFormatting>
  <conditionalFormatting sqref="AD26">
    <cfRule type="expression" dxfId="52" priority="454">
      <formula>($AD$4=4)*AND($BW$7="○")</formula>
    </cfRule>
    <cfRule type="expression" dxfId="51" priority="455">
      <formula>($AD$4=3)*AND($BV$7="○")</formula>
    </cfRule>
    <cfRule type="expression" dxfId="50" priority="456">
      <formula>($AD$4=2)*AND($BU$7="○")</formula>
    </cfRule>
    <cfRule type="expression" dxfId="49" priority="457">
      <formula>($AD$4=1)*AND($BT$7="○")</formula>
    </cfRule>
  </conditionalFormatting>
  <conditionalFormatting sqref="AE26">
    <cfRule type="expression" dxfId="48" priority="458">
      <formula>($AE$4=4)*AND($BW$7="○")</formula>
    </cfRule>
    <cfRule type="expression" dxfId="47" priority="459">
      <formula>($AE$4=3)*AND($BV$7="○")</formula>
    </cfRule>
    <cfRule type="expression" dxfId="46" priority="460">
      <formula>($AE$4=2)*AND($BU$7="○")</formula>
    </cfRule>
    <cfRule type="expression" dxfId="45" priority="461">
      <formula>($AE$4=1)*AND($BT$7="○")</formula>
    </cfRule>
  </conditionalFormatting>
  <conditionalFormatting sqref="AF26">
    <cfRule type="expression" dxfId="44" priority="462">
      <formula>($AF$4=4)*AND($BW$7="○")</formula>
    </cfRule>
    <cfRule type="expression" dxfId="43" priority="463">
      <formula>($AF$4=3)*AND($BV$7="○")</formula>
    </cfRule>
    <cfRule type="expression" dxfId="42" priority="464">
      <formula>($AF$4=2)*AND($BU$7="○")</formula>
    </cfRule>
    <cfRule type="expression" dxfId="41" priority="465">
      <formula>($AF$4=1)*AND($BT$7="○")</formula>
    </cfRule>
  </conditionalFormatting>
  <conditionalFormatting sqref="AG26">
    <cfRule type="expression" dxfId="40" priority="466">
      <formula>($AG$4=4)*AND($BW$7="○")</formula>
    </cfRule>
    <cfRule type="expression" dxfId="39" priority="467">
      <formula>($AG$4=3)*AND($BV$7="○")</formula>
    </cfRule>
    <cfRule type="expression" dxfId="38" priority="468">
      <formula>($AG$4=2)*AND($BU$7="○")</formula>
    </cfRule>
    <cfRule type="expression" dxfId="37" priority="469">
      <formula>($AG$4=1)*AND($BT$7="○")</formula>
    </cfRule>
  </conditionalFormatting>
  <conditionalFormatting sqref="AH26">
    <cfRule type="expression" dxfId="36" priority="470">
      <formula>($AH$4=4)*AND($BW$7="○")</formula>
    </cfRule>
    <cfRule type="expression" dxfId="35" priority="471">
      <formula>($AH$4=3)*AND($BV$7="○")</formula>
    </cfRule>
    <cfRule type="expression" dxfId="34" priority="472">
      <formula>($AH$4=2)*AND($BU$7="○")</formula>
    </cfRule>
    <cfRule type="expression" dxfId="33" priority="473">
      <formula>($AH$4=1)*AND($BT$7="○")</formula>
    </cfRule>
  </conditionalFormatting>
  <conditionalFormatting sqref="AI26">
    <cfRule type="expression" dxfId="32" priority="474">
      <formula>($AI$4=4)*AND($BW$7="○")</formula>
    </cfRule>
    <cfRule type="expression" dxfId="31" priority="475">
      <formula>($AI$4=3)*AND($BV$7="○")</formula>
    </cfRule>
    <cfRule type="expression" dxfId="30" priority="476">
      <formula>($AI$4=2)*AND($BU$7="○")</formula>
    </cfRule>
    <cfRule type="expression" dxfId="29" priority="477">
      <formula>($AI$4=1)*AND($BT$7="○")</formula>
    </cfRule>
  </conditionalFormatting>
  <conditionalFormatting sqref="AJ26">
    <cfRule type="expression" dxfId="28" priority="478">
      <formula>($AJ$4=4)*AND($BW$7="○")</formula>
    </cfRule>
    <cfRule type="expression" dxfId="27" priority="479">
      <formula>($AJ$4=3)*AND($BV$7="○")</formula>
    </cfRule>
    <cfRule type="expression" dxfId="26" priority="480">
      <formula>($AJ$4=2)*AND($BU$7="○")</formula>
    </cfRule>
    <cfRule type="expression" dxfId="25" priority="481">
      <formula>($AJ$4=1)*AND($BT$7="○")</formula>
    </cfRule>
  </conditionalFormatting>
  <conditionalFormatting sqref="AK26">
    <cfRule type="expression" dxfId="24" priority="482">
      <formula>($AK$4=4)*AND($BW$7="○")</formula>
    </cfRule>
    <cfRule type="expression" dxfId="23" priority="483">
      <formula>($AK$4=3)*AND($BV$7="○")</formula>
    </cfRule>
    <cfRule type="expression" dxfId="22" priority="484">
      <formula>($AK$4=2)*AND($BU$7="○")</formula>
    </cfRule>
    <cfRule type="expression" dxfId="21" priority="485">
      <formula>($AK$4=1)*AND($BT$7="○")</formula>
    </cfRule>
  </conditionalFormatting>
  <conditionalFormatting sqref="AL26">
    <cfRule type="expression" dxfId="20" priority="486">
      <formula>($AL$4=4)*AND($BW$7="○")</formula>
    </cfRule>
    <cfRule type="expression" dxfId="19" priority="487">
      <formula>($AL$4=3)*AND($BV$7="○")</formula>
    </cfRule>
    <cfRule type="expression" dxfId="18" priority="488">
      <formula>($AL$4=2)*AND($BU$7="○")</formula>
    </cfRule>
    <cfRule type="expression" dxfId="17" priority="489">
      <formula>($AL$4=1)*AND($BT$7="○")</formula>
    </cfRule>
  </conditionalFormatting>
  <conditionalFormatting sqref="AM26">
    <cfRule type="expression" dxfId="16" priority="490">
      <formula>($AM$4=4)*AND($BW$7="○")</formula>
    </cfRule>
    <cfRule type="expression" dxfId="15" priority="491">
      <formula>($AM$4=3)*AND($BV$7="○")</formula>
    </cfRule>
    <cfRule type="expression" dxfId="14" priority="492">
      <formula>($AM$4=2)*AND($BU$7="○")</formula>
    </cfRule>
    <cfRule type="expression" dxfId="13" priority="493">
      <formula>($AM$4=1)*AND($BT$7="○")</formula>
    </cfRule>
  </conditionalFormatting>
  <conditionalFormatting sqref="AN26">
    <cfRule type="expression" dxfId="12" priority="494">
      <formula>($AN$4=4)*AND($BW$7="○")</formula>
    </cfRule>
    <cfRule type="expression" dxfId="11" priority="495">
      <formula>($AN$4=3)*AND($BV$7="○")</formula>
    </cfRule>
    <cfRule type="expression" dxfId="10" priority="496">
      <formula>($AN$4=2)*AND($BU$7="○")</formula>
    </cfRule>
    <cfRule type="expression" dxfId="9" priority="497">
      <formula>($AN$4=1)*AND($BT$7="○")</formula>
    </cfRule>
  </conditionalFormatting>
  <conditionalFormatting sqref="AO26">
    <cfRule type="expression" dxfId="8" priority="498">
      <formula>($AO$4=4)*AND($BW$7="○")</formula>
    </cfRule>
    <cfRule type="expression" dxfId="7" priority="499">
      <formula>($AO$4=3)*AND($BV$7="○")</formula>
    </cfRule>
    <cfRule type="expression" dxfId="6" priority="500">
      <formula>($AO$4=2)*AND($BU$7="○")</formula>
    </cfRule>
    <cfRule type="expression" dxfId="5" priority="501">
      <formula>($AO$4=1)*AND($BT$7="○")</formula>
    </cfRule>
  </conditionalFormatting>
  <conditionalFormatting sqref="AP26">
    <cfRule type="expression" dxfId="4" priority="502">
      <formula>($AP$4=4)*AND($BW$7="○")</formula>
    </cfRule>
    <cfRule type="expression" dxfId="3" priority="503">
      <formula>($AP$4=3)*AND($BV$7="○")</formula>
    </cfRule>
    <cfRule type="expression" dxfId="2" priority="504">
      <formula>($AP$4=2)*AND($BU$7="○")</formula>
    </cfRule>
    <cfRule type="expression" dxfId="1" priority="505">
      <formula>($AP$4=1)*AND($BW$7="○")</formula>
    </cfRule>
  </conditionalFormatting>
  <conditionalFormatting sqref="AN3">
    <cfRule type="expression" dxfId="0" priority="1">
      <formula>$AN$3=0</formula>
    </cfRule>
  </conditionalFormatting>
  <dataValidations xWindow="286" yWindow="583" count="8">
    <dataValidation type="list" allowBlank="1" showInputMessage="1" showErrorMessage="1" sqref="O25" xr:uid="{00000000-0002-0000-0000-000000000000}">
      <formula1>$AZ$23:$AZ$26</formula1>
    </dataValidation>
    <dataValidation type="list" allowBlank="1" showInputMessage="1" showErrorMessage="1" sqref="L28:AP177" xr:uid="{00000000-0002-0000-0000-000002000000}">
      <formula1>$B$4:$B$8</formula1>
    </dataValidation>
    <dataValidation type="whole" operator="greaterThanOrEqual" allowBlank="1" showInputMessage="1" showErrorMessage="1" prompt="西暦を半角の数字で入力ください" sqref="C24" xr:uid="{00000000-0002-0000-0000-000004000000}">
      <formula1>2018</formula1>
    </dataValidation>
    <dataValidation type="whole" allowBlank="1" showInputMessage="1" showErrorMessage="1" prompt="月を半角の数字で入力ください" sqref="F24" xr:uid="{00000000-0002-0000-0000-000005000000}">
      <formula1>1</formula1>
      <formula2>12</formula2>
    </dataValidation>
    <dataValidation type="list" allowBlank="1" showInputMessage="1" showErrorMessage="1" sqref="BT7:BW7" xr:uid="{00000000-0002-0000-0000-000008000000}">
      <formula1>$BY$6:$BY$7</formula1>
    </dataValidation>
    <dataValidation type="list" allowBlank="1" showInputMessage="1" showErrorMessage="1" sqref="J28:J177" xr:uid="{3E6303D4-69ED-43E2-B6A5-12BE03B8C4BA}">
      <formula1>"0,1,2,3,4,5"</formula1>
    </dataValidation>
    <dataValidation type="list" allowBlank="1" showInputMessage="1" showErrorMessage="1" sqref="J24:M24" xr:uid="{DDE02F8E-616C-4128-8F2F-C75F04C9499A}">
      <formula1>"標準－前,標準－後"</formula1>
    </dataValidation>
    <dataValidation type="list" allowBlank="1" showInputMessage="1" showErrorMessage="1" prompt="①第1階層_x000a_②第2階層(ひとり親等)_x000a_❷第2階層(ひとり親等以外)_x000a_③均等割減免制度廃止に伴う経過措置対象世帯（ひとり親等）_x000a_❸均等割減免制度廃止に伴う経過措置対象世帯（ひとり親等以外）_x000a_④その他" sqref="K28:K177" xr:uid="{F8874C36-BA0D-4780-92E6-AD0C86869FBD}">
      <formula1>"①,②,❷,③,❸,④"</formula1>
    </dataValidation>
  </dataValidations>
  <pageMargins left="0.23622047244094491" right="0.23622047244094491" top="0.78740157480314965" bottom="0.78740157480314965" header="0.31496062992125984" footer="0.31496062992125984"/>
  <pageSetup paperSize="9" scale="97" orientation="landscape" verticalDpi="0" r:id="rId1"/>
  <headerFooter>
    <oddFooter>&amp;C&amp;"ＭＳ ゴシック,斜体"&amp;8&amp;P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kyoto</dc:creator>
  <cp:lastModifiedBy>清水</cp:lastModifiedBy>
  <cp:lastPrinted>2018-11-28T06:22:33Z</cp:lastPrinted>
  <dcterms:created xsi:type="dcterms:W3CDTF">2018-06-07T00:33:51Z</dcterms:created>
  <dcterms:modified xsi:type="dcterms:W3CDTF">2024-03-19T12:50:10Z</dcterms:modified>
</cp:coreProperties>
</file>