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66000000)\30_指定管理者制度\19_賃金スライド検討\★ガイドライン\"/>
    </mc:Choice>
  </mc:AlternateContent>
  <xr:revisionPtr revIDLastSave="0" documentId="13_ncr:1_{1371822F-4279-4E87-A4B5-6B4C7BD57737}" xr6:coauthVersionLast="47" xr6:coauthVersionMax="47" xr10:uidLastSave="{00000000-0000-0000-0000-000000000000}"/>
  <bookViews>
    <workbookView xWindow="27615" yWindow="390" windowWidth="17010" windowHeight="14970" tabRatio="826" xr2:uid="{FD3AF5BD-D348-4A17-9A53-9086981D35A0}"/>
  </bookViews>
  <sheets>
    <sheet name="（様式１）対象経費内訳書" sheetId="1" r:id="rId1"/>
    <sheet name="table_ms" sheetId="14" state="hidden" r:id="rId2"/>
  </sheets>
  <definedNames>
    <definedName name="_xlnm.Print_Area" localSheetId="0">'（様式１）対象経費内訳書'!$A$1:$K$41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J33" i="1"/>
  <c r="I33" i="1"/>
  <c r="H33" i="1"/>
  <c r="G33" i="1"/>
  <c r="F33" i="1"/>
  <c r="J25" i="1"/>
  <c r="I25" i="1"/>
  <c r="H25" i="1"/>
  <c r="G25" i="1"/>
  <c r="F25" i="1"/>
  <c r="E25" i="1"/>
  <c r="B2" i="14" l="1"/>
  <c r="J20" i="1" s="1"/>
  <c r="J36" i="1" l="1"/>
  <c r="J30" i="1"/>
  <c r="H20" i="1"/>
  <c r="I20" i="1"/>
  <c r="E19" i="1"/>
  <c r="F19" i="1"/>
  <c r="G19" i="1"/>
  <c r="H19" i="1"/>
  <c r="I19" i="1"/>
  <c r="J19" i="1"/>
  <c r="G20" i="1"/>
  <c r="F20" i="1"/>
  <c r="G35" i="1" l="1"/>
  <c r="G29" i="1"/>
  <c r="J35" i="1"/>
  <c r="J29" i="1"/>
  <c r="H35" i="1"/>
  <c r="H29" i="1"/>
  <c r="E35" i="1"/>
  <c r="E29" i="1"/>
  <c r="I29" i="1"/>
  <c r="I35" i="1"/>
  <c r="I36" i="1"/>
  <c r="I30" i="1"/>
  <c r="F35" i="1"/>
  <c r="F29" i="1"/>
  <c r="H36" i="1"/>
  <c r="H30" i="1"/>
  <c r="G36" i="1"/>
  <c r="G30" i="1"/>
  <c r="F36" i="1"/>
  <c r="F30" i="1"/>
</calcChain>
</file>

<file path=xl/sharedStrings.xml><?xml version="1.0" encoding="utf-8"?>
<sst xmlns="http://schemas.openxmlformats.org/spreadsheetml/2006/main" count="660" uniqueCount="129">
  <si>
    <t>支出総額</t>
    <rPh sb="0" eb="2">
      <t>シシュツ</t>
    </rPh>
    <rPh sb="2" eb="4">
      <t>ソウガク</t>
    </rPh>
    <phoneticPr fontId="2"/>
  </si>
  <si>
    <t>施設名</t>
    <rPh sb="0" eb="2">
      <t>シセツ</t>
    </rPh>
    <rPh sb="2" eb="3">
      <t>メイ</t>
    </rPh>
    <phoneticPr fontId="2"/>
  </si>
  <si>
    <t>指定管理者名</t>
    <rPh sb="0" eb="2">
      <t>シテイ</t>
    </rPh>
    <rPh sb="2" eb="5">
      <t>カンリシャ</t>
    </rPh>
    <rPh sb="5" eb="6">
      <t>メイ</t>
    </rPh>
    <phoneticPr fontId="2"/>
  </si>
  <si>
    <t>指定期間</t>
    <rPh sb="0" eb="2">
      <t>シテイ</t>
    </rPh>
    <rPh sb="2" eb="4">
      <t>キカン</t>
    </rPh>
    <phoneticPr fontId="2"/>
  </si>
  <si>
    <t>●●●センター</t>
    <phoneticPr fontId="2"/>
  </si>
  <si>
    <t>（様式１）</t>
    <rPh sb="1" eb="3">
      <t>ヨウシキ</t>
    </rPh>
    <phoneticPr fontId="2"/>
  </si>
  <si>
    <t>賃金・物価スライド制度に基づく対象経費について、次のとおり報告します。</t>
    <rPh sb="0" eb="2">
      <t>チンギン</t>
    </rPh>
    <rPh sb="3" eb="5">
      <t>ブッカ</t>
    </rPh>
    <rPh sb="9" eb="11">
      <t>セイド</t>
    </rPh>
    <rPh sb="12" eb="13">
      <t>モト</t>
    </rPh>
    <rPh sb="15" eb="17">
      <t>タイショウ</t>
    </rPh>
    <rPh sb="17" eb="19">
      <t>ケイヒ</t>
    </rPh>
    <rPh sb="24" eb="25">
      <t>ツギ</t>
    </rPh>
    <rPh sb="29" eb="31">
      <t>ホウコク</t>
    </rPh>
    <phoneticPr fontId="2"/>
  </si>
  <si>
    <t>１．施設の基本情報</t>
    <rPh sb="2" eb="4">
      <t>シセツ</t>
    </rPh>
    <rPh sb="5" eb="7">
      <t>キホン</t>
    </rPh>
    <rPh sb="7" eb="9">
      <t>ジョウホウ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</si>
  <si>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</si>
  <si>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非正規雇用職員</t>
    <rPh sb="0" eb="1">
      <t>ヒ</t>
    </rPh>
    <rPh sb="1" eb="3">
      <t>セイキ</t>
    </rPh>
    <rPh sb="3" eb="5">
      <t>コヨウ</t>
    </rPh>
    <rPh sb="5" eb="7">
      <t>ショクイン</t>
    </rPh>
    <phoneticPr fontId="2"/>
  </si>
  <si>
    <t>賃金・物価スライド制度に基づく対象経費内訳書</t>
    <rPh sb="0" eb="2">
      <t>チンギン</t>
    </rPh>
    <rPh sb="3" eb="5">
      <t>ブッカ</t>
    </rPh>
    <rPh sb="9" eb="11">
      <t>セイド</t>
    </rPh>
    <rPh sb="12" eb="13">
      <t>モト</t>
    </rPh>
    <rPh sb="15" eb="17">
      <t>タイショウ</t>
    </rPh>
    <rPh sb="17" eb="19">
      <t>ケイヒ</t>
    </rPh>
    <rPh sb="19" eb="22">
      <t>ウチワケショ</t>
    </rPh>
    <phoneticPr fontId="2"/>
  </si>
  <si>
    <t>令和●年　●月　●日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</si>
  <si>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申請者（法人・団体）</t>
    <rPh sb="0" eb="3">
      <t>シンセイシャ</t>
    </rPh>
    <rPh sb="4" eb="6">
      <t>ホウジン</t>
    </rPh>
    <rPh sb="7" eb="9">
      <t>ダンタイ</t>
    </rPh>
    <phoneticPr fontId="2"/>
  </si>
  <si>
    <t>団体名：</t>
    <rPh sb="0" eb="2">
      <t>ダンタイ</t>
    </rPh>
    <rPh sb="2" eb="3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</si>
  <si>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</si>
  <si>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理事長　○○　○○</t>
    <rPh sb="0" eb="3">
      <t>リジチョウ</t>
    </rPh>
    <phoneticPr fontId="2"/>
  </si>
  <si>
    <t>公益財団法人○○○○○○○○財団</t>
    <phoneticPr fontId="2"/>
  </si>
  <si>
    <t>～</t>
    <phoneticPr fontId="2"/>
  </si>
  <si>
    <t>令和９年度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</si>
  <si>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</si>
  <si>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</si>
  <si>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</si>
  <si>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</si>
  <si>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</si>
  <si>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</si>
  <si>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</si>
  <si>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</si>
  <si>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</si>
  <si>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６年目</t>
    <rPh sb="1" eb="3">
      <t>ネンメ</t>
    </rPh>
    <phoneticPr fontId="2"/>
  </si>
  <si>
    <t>京都市長　宛</t>
    <rPh sb="0" eb="4">
      <t>キョウトシチョウ</t>
    </rPh>
    <rPh sb="5" eb="6">
      <t>ア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</si>
  <si>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</si>
  <si>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（単位：円）</t>
    <rPh sb="1" eb="3">
      <t>タンイ</t>
    </rPh>
    <rPh sb="4" eb="5">
      <t>エン</t>
    </rPh>
    <phoneticPr fontId="2"/>
  </si>
  <si>
    <t>（１年目）</t>
  </si>
  <si>
    <t>（１年目）</t>
    <rPh sb="2" eb="4">
      <t>ネンメ</t>
    </rPh>
    <phoneticPr fontId="2"/>
  </si>
  <si>
    <t>（２年目）</t>
    <rPh sb="2" eb="4">
      <t>ネンメ</t>
    </rPh>
    <phoneticPr fontId="2"/>
  </si>
  <si>
    <t>（３年目）</t>
    <rPh sb="2" eb="4">
      <t>ネンメ</t>
    </rPh>
    <phoneticPr fontId="2"/>
  </si>
  <si>
    <t>（４年目）</t>
    <rPh sb="2" eb="4">
      <t>ネンメ</t>
    </rPh>
    <phoneticPr fontId="2"/>
  </si>
  <si>
    <t>（５年目）</t>
    <rPh sb="2" eb="4">
      <t>ネンメ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</si>
  <si>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</si>
  <si>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</si>
  <si>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</si>
  <si>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表示用</t>
    <rPh sb="0" eb="3">
      <t>ヒョウジヨウ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</si>
  <si>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</si>
  <si>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（６年目）</t>
    <rPh sb="2" eb="4">
      <t>ネンメ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</si>
  <si>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</si>
  <si>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</si>
  <si>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</si>
  <si>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</si>
  <si>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</si>
  <si>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</si>
  <si>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令和23年度</t>
    <rPh sb="0" eb="2">
      <t>レイワ</t>
    </rPh>
    <rPh sb="4" eb="5">
      <t>ネン</t>
    </rPh>
    <rPh sb="5" eb="6">
      <t>ド</t>
    </rPh>
    <phoneticPr fontId="2"/>
  </si>
  <si>
    <t>令和９年度～令和10年度</t>
  </si>
  <si>
    <t>令和９年度～令和11年度</t>
  </si>
  <si>
    <t>令和９年度～令和12年度</t>
  </si>
  <si>
    <t>令和９年度～令和13年度</t>
  </si>
  <si>
    <t>令和９年度～令和14年度</t>
  </si>
  <si>
    <t>令和10年度～令和11年度</t>
  </si>
  <si>
    <t>令和10年度～令和12年度</t>
  </si>
  <si>
    <t>令和10年度～令和13年度</t>
  </si>
  <si>
    <t>令和10年度～令和14年度</t>
  </si>
  <si>
    <t>令和10年度～令和15年度</t>
  </si>
  <si>
    <t>令和11年度～令和12年度</t>
  </si>
  <si>
    <t>令和11年度～令和13年度</t>
  </si>
  <si>
    <t>令和11年度～令和14年度</t>
  </si>
  <si>
    <t>令和11年度～令和15年度</t>
  </si>
  <si>
    <t>令和11年度～令和16年度</t>
  </si>
  <si>
    <t>令和12年度～令和13年度</t>
  </si>
  <si>
    <t>令和12年度～令和14年度</t>
  </si>
  <si>
    <t>令和12年度～令和15年度</t>
  </si>
  <si>
    <t>令和12年度～令和16年度</t>
  </si>
  <si>
    <t>令和12年度～令和17年度</t>
  </si>
  <si>
    <t>令和13年度～令和14年度</t>
  </si>
  <si>
    <t>令和13年度～令和15年度</t>
  </si>
  <si>
    <t>令和13年度～令和16年度</t>
  </si>
  <si>
    <t>令和13年度～令和17年度</t>
  </si>
  <si>
    <t>令和13年度～令和18年度</t>
  </si>
  <si>
    <t>令和14年度～令和15年度</t>
  </si>
  <si>
    <t>令和14年度～令和16年度</t>
  </si>
  <si>
    <t>令和14年度～令和17年度</t>
  </si>
  <si>
    <t>令和14年度～令和18年度</t>
  </si>
  <si>
    <t>令和14年度～令和19年度</t>
  </si>
  <si>
    <t>令和15年度～令和16年度</t>
  </si>
  <si>
    <t>令和15年度～令和17年度</t>
  </si>
  <si>
    <t>令和15年度～令和18年度</t>
  </si>
  <si>
    <t>令和15年度～令和19年度</t>
  </si>
  <si>
    <t>令和15年度～令和20年度</t>
  </si>
  <si>
    <t>令和16年度～令和17年度</t>
  </si>
  <si>
    <t>令和16年度～令和18年度</t>
  </si>
  <si>
    <t>令和16年度～令和19年度</t>
  </si>
  <si>
    <t>令和16年度～令和20年度</t>
  </si>
  <si>
    <t>令和16年度～令和21年度</t>
  </si>
  <si>
    <t>令和17年度～令和18年度</t>
  </si>
  <si>
    <t>令和17年度～令和19年度</t>
  </si>
  <si>
    <t>令和17年度～令和20年度</t>
  </si>
  <si>
    <t>令和17年度～令和21年度</t>
  </si>
  <si>
    <t>令和17年度～令和22年度</t>
  </si>
  <si>
    <t>令和18年度～令和19年度</t>
  </si>
  <si>
    <t>令和18年度～令和20年度</t>
  </si>
  <si>
    <t>令和18年度～令和21年度</t>
  </si>
  <si>
    <t>令和18年度～令和22年度</t>
  </si>
  <si>
    <t>令和18年度～令和23年度</t>
  </si>
  <si>
    <t>key</t>
    <phoneticPr fontId="2"/>
  </si>
  <si>
    <t>※人件費スライドの対象内</t>
    <phoneticPr fontId="2"/>
  </si>
  <si>
    <t>人件費</t>
    <rPh sb="0" eb="3">
      <t>ジンケンヒ</t>
    </rPh>
    <phoneticPr fontId="2"/>
  </si>
  <si>
    <t>光熱水費</t>
    <rPh sb="0" eb="4">
      <t>コウネツスイヒ</t>
    </rPh>
    <phoneticPr fontId="2"/>
  </si>
  <si>
    <t>その他物件費</t>
    <rPh sb="2" eb="3">
      <t>タ</t>
    </rPh>
    <rPh sb="3" eb="5">
      <t>ブッケン</t>
    </rPh>
    <rPh sb="5" eb="6">
      <t>ヒ</t>
    </rPh>
    <phoneticPr fontId="2"/>
  </si>
  <si>
    <t>内　訳</t>
    <rPh sb="0" eb="1">
      <t>ナイ</t>
    </rPh>
    <rPh sb="2" eb="3">
      <t>ワケ</t>
    </rPh>
    <phoneticPr fontId="2"/>
  </si>
  <si>
    <t>２．施設運営の収支計画における支出内訳</t>
    <rPh sb="15" eb="17">
      <t>シシュツ</t>
    </rPh>
    <rPh sb="17" eb="19">
      <t>ウチワケ</t>
    </rPh>
    <phoneticPr fontId="2"/>
  </si>
  <si>
    <t>３．人件費の内訳</t>
    <rPh sb="2" eb="5">
      <t>ジンケンヒ</t>
    </rPh>
    <rPh sb="6" eb="8">
      <t>ウチワケ</t>
    </rPh>
    <phoneticPr fontId="2"/>
  </si>
  <si>
    <t>（１）人件費の内訳</t>
    <rPh sb="3" eb="6">
      <t>ジンケンヒ</t>
    </rPh>
    <rPh sb="7" eb="9">
      <t>ウチワケ</t>
    </rPh>
    <phoneticPr fontId="2"/>
  </si>
  <si>
    <t>（２）雇用配置予定人数</t>
    <rPh sb="3" eb="5">
      <t>コヨウ</t>
    </rPh>
    <rPh sb="5" eb="7">
      <t>ハイチ</t>
    </rPh>
    <rPh sb="7" eb="9">
      <t>ヨテイ</t>
    </rPh>
    <rPh sb="9" eb="11">
      <t>ニンズウ</t>
    </rPh>
    <phoneticPr fontId="2"/>
  </si>
  <si>
    <t>（単位：人）</t>
    <rPh sb="1" eb="3">
      <t>タンイ</t>
    </rPh>
    <rPh sb="4" eb="5">
      <t>ニン</t>
    </rPh>
    <phoneticPr fontId="2"/>
  </si>
  <si>
    <t>※人件費スライドの対象外の人件費を含む（通勤手当、健康診断費、勤労者福祉共済掛金 等）</t>
    <phoneticPr fontId="2"/>
  </si>
  <si>
    <t>R9年度</t>
    <rPh sb="2" eb="3">
      <t>ネン</t>
    </rPh>
    <rPh sb="3" eb="4">
      <t>ド</t>
    </rPh>
    <phoneticPr fontId="2"/>
  </si>
  <si>
    <t>R10年度</t>
    <rPh sb="3" eb="4">
      <t>ネン</t>
    </rPh>
    <rPh sb="4" eb="5">
      <t>ド</t>
    </rPh>
    <phoneticPr fontId="2"/>
  </si>
  <si>
    <t>R11年度</t>
    <rPh sb="3" eb="4">
      <t>ネン</t>
    </rPh>
    <rPh sb="4" eb="5">
      <t>ド</t>
    </rPh>
    <phoneticPr fontId="2"/>
  </si>
  <si>
    <t>R12年度</t>
    <rPh sb="3" eb="4">
      <t>ネン</t>
    </rPh>
    <rPh sb="4" eb="5">
      <t>ド</t>
    </rPh>
    <phoneticPr fontId="2"/>
  </si>
  <si>
    <t>R13年度</t>
    <phoneticPr fontId="2"/>
  </si>
  <si>
    <t>R14年度</t>
    <phoneticPr fontId="2"/>
  </si>
  <si>
    <t>R15年度</t>
    <phoneticPr fontId="2"/>
  </si>
  <si>
    <t>R16年度</t>
    <phoneticPr fontId="2"/>
  </si>
  <si>
    <t>R17年度</t>
    <phoneticPr fontId="2"/>
  </si>
  <si>
    <t>R18年度</t>
    <phoneticPr fontId="2"/>
  </si>
  <si>
    <t>R19年度</t>
    <phoneticPr fontId="2"/>
  </si>
  <si>
    <t>R20年度</t>
    <phoneticPr fontId="2"/>
  </si>
  <si>
    <t>R21年度</t>
    <phoneticPr fontId="2"/>
  </si>
  <si>
    <t>R22年度</t>
    <phoneticPr fontId="2"/>
  </si>
  <si>
    <t>R23年度</t>
    <phoneticPr fontId="2"/>
  </si>
  <si>
    <t>公益財団法人▲▲財団</t>
    <rPh sb="0" eb="2">
      <t>コウエキ</t>
    </rPh>
    <rPh sb="2" eb="4">
      <t>ザイダン</t>
    </rPh>
    <rPh sb="4" eb="6">
      <t>ホウジン</t>
    </rPh>
    <rPh sb="8" eb="10">
      <t>ザイダン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</si>
</sst>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Meiryo UI"/>
      <family val="3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8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38" fontId="8" fillId="3" borderId="1" xfId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38" fontId="8" fillId="2" borderId="5" xfId="0" applyNumberFormat="1" applyFont="1" applyFill="1" applyBorder="1" applyAlignment="1">
      <alignment horizontal="center" wrapText="1"/>
    </xf>
    <xf numFmtId="38" fontId="7" fillId="2" borderId="6" xfId="0" applyNumberFormat="1" applyFont="1" applyFill="1" applyBorder="1" applyAlignment="1">
      <alignment horizontal="center" vertical="top" wrapText="1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0" xfId="0" applyFont="1" applyFill="1">
      <alignment vertical="center"/>
    </xf>
    <xf numFmtId="0" fontId="10" fillId="5" borderId="8" xfId="0" applyFont="1" applyFill="1" applyBorder="1">
      <alignment vertical="center"/>
    </xf>
    <xf numFmtId="0" fontId="10" fillId="5" borderId="0" xfId="0" applyFont="1" applyFill="1">
      <alignment vertical="center"/>
    </xf>
    <xf numFmtId="0" fontId="10" fillId="4" borderId="7" xfId="0" applyFont="1" applyFill="1" applyBorder="1">
      <alignment vertical="center"/>
    </xf>
    <xf numFmtId="0" fontId="10" fillId="5" borderId="7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4" borderId="0" xfId="0" applyFont="1" applyFill="1" applyBorder="1">
      <alignment vertical="center"/>
    </xf>
    <xf numFmtId="0" fontId="10" fillId="5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6" borderId="8" xfId="0" applyFont="1" applyFill="1" applyBorder="1">
      <alignment vertical="center"/>
    </xf>
    <xf numFmtId="0" fontId="10" fillId="6" borderId="0" xfId="0" applyFont="1" applyFill="1">
      <alignment vertical="center"/>
    </xf>
    <xf numFmtId="0" fontId="10" fillId="6" borderId="7" xfId="0" applyFont="1" applyFill="1" applyBorder="1">
      <alignment vertical="center"/>
    </xf>
    <xf numFmtId="0" fontId="10" fillId="6" borderId="0" xfId="0" applyFont="1" applyFill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38" fontId="8" fillId="3" borderId="11" xfId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distributed" vertical="center" wrapText="1" indent="1"/>
    </xf>
    <xf numFmtId="38" fontId="7" fillId="2" borderId="1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8" fillId="0" borderId="15" xfId="0" applyFont="1" applyFill="1" applyBorder="1" applyAlignment="1">
      <alignment horizontal="distributed" vertical="center" indent="1"/>
    </xf>
    <xf numFmtId="38" fontId="8" fillId="3" borderId="15" xfId="1" applyFont="1" applyFill="1" applyBorder="1" applyAlignment="1">
      <alignment horizontal="right" vertical="center"/>
    </xf>
    <xf numFmtId="41" fontId="8" fillId="3" borderId="18" xfId="0" applyNumberFormat="1" applyFont="1" applyFill="1" applyBorder="1" applyAlignment="1">
      <alignment horizontal="right" vertical="center" wrapText="1"/>
    </xf>
    <xf numFmtId="41" fontId="8" fillId="3" borderId="19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 wrapText="1"/>
    </xf>
    <xf numFmtId="38" fontId="8" fillId="3" borderId="12" xfId="1" applyFont="1" applyFill="1" applyBorder="1" applyAlignment="1">
      <alignment horizontal="right" vertical="center"/>
    </xf>
    <xf numFmtId="38" fontId="8" fillId="3" borderId="13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 textRotation="255"/>
    </xf>
    <xf numFmtId="38" fontId="8" fillId="3" borderId="1" xfId="1" applyFont="1" applyFill="1" applyBorder="1" applyAlignment="1">
      <alignment horizontal="left" vertical="center" indent="1"/>
    </xf>
    <xf numFmtId="38" fontId="8" fillId="3" borderId="2" xfId="1" applyFont="1" applyFill="1" applyBorder="1" applyAlignment="1">
      <alignment horizontal="left" vertical="center" indent="1"/>
    </xf>
    <xf numFmtId="38" fontId="8" fillId="3" borderId="3" xfId="1" applyFont="1" applyFill="1" applyBorder="1" applyAlignment="1">
      <alignment horizontal="left" vertical="center" indent="1"/>
    </xf>
    <xf numFmtId="38" fontId="8" fillId="3" borderId="4" xfId="1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8" fillId="2" borderId="2" xfId="0" applyFont="1" applyFill="1" applyBorder="1" applyAlignment="1">
      <alignment horizontal="distributed" vertical="center" wrapText="1" indent="1"/>
    </xf>
    <xf numFmtId="0" fontId="8" fillId="2" borderId="4" xfId="0" applyFont="1" applyFill="1" applyBorder="1" applyAlignment="1">
      <alignment horizontal="distributed" vertical="center" wrapText="1" inden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distributed" vertical="center" wrapText="1" indent="1"/>
    </xf>
    <xf numFmtId="0" fontId="8" fillId="0" borderId="21" xfId="0" applyFont="1" applyFill="1" applyBorder="1" applyAlignment="1">
      <alignment horizontal="distributed" vertical="center" wrapText="1" indent="1"/>
    </xf>
    <xf numFmtId="0" fontId="8" fillId="0" borderId="22" xfId="0" applyFont="1" applyFill="1" applyBorder="1" applyAlignment="1">
      <alignment horizontal="distributed" vertical="center" wrapText="1" indent="1"/>
    </xf>
    <xf numFmtId="0" fontId="8" fillId="0" borderId="23" xfId="0" applyFont="1" applyFill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165286</xdr:colOff>
      <xdr:row>39</xdr:row>
      <xdr:rowOff>434786</xdr:rowOff>
    </xdr:from>
    <xdr:ext cx="4457700" cy="6034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45B32-4A0E-48B0-9D10-B3F95D70E0B2}"/>
            </a:ext>
          </a:extLst>
        </xdr:cNvPr>
        <xdr:cNvSpPr txBox="1"/>
      </xdr:nvSpPr>
      <xdr:spPr>
        <a:xfrm>
          <a:off x="7651936" y="10255061"/>
          <a:ext cx="4457700" cy="60343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人件費除外例</a:t>
          </a:r>
          <a:endParaRPr kumimoji="1" lang="en-US" altLang="ja-JP" sz="1100"/>
        </a:p>
        <a:p>
          <a:r>
            <a:rPr kumimoji="1" lang="ja-JP" altLang="en-US" sz="1100"/>
            <a:t>　自主事業や企業の管理部門のみに携わる職員</a:t>
          </a:r>
          <a:endParaRPr kumimoji="1" lang="en-US" altLang="ja-JP" sz="1100"/>
        </a:p>
      </xdr:txBody>
    </xdr:sp>
    <xdr:clientData/>
  </xdr:oneCellAnchor>
  <xdr:oneCellAnchor>
    <xdr:from>
      <xdr:col>3</xdr:col>
      <xdr:colOff>742950</xdr:colOff>
      <xdr:row>18</xdr:row>
      <xdr:rowOff>9525</xdr:rowOff>
    </xdr:from>
    <xdr:ext cx="46679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72F4AC-00C6-EF4F-834E-CDABE6857F08}"/>
            </a:ext>
          </a:extLst>
        </xdr:cNvPr>
        <xdr:cNvSpPr txBox="1"/>
      </xdr:nvSpPr>
      <xdr:spPr>
        <a:xfrm>
          <a:off x="1476375" y="48672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oneCellAnchor>
  <xdr:oneCellAnchor>
    <xdr:from>
      <xdr:col>3</xdr:col>
      <xdr:colOff>723900</xdr:colOff>
      <xdr:row>28</xdr:row>
      <xdr:rowOff>0</xdr:rowOff>
    </xdr:from>
    <xdr:ext cx="4667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709621-1169-4356-A687-99CC447A5FCE}"/>
            </a:ext>
          </a:extLst>
        </xdr:cNvPr>
        <xdr:cNvSpPr txBox="1"/>
      </xdr:nvSpPr>
      <xdr:spPr>
        <a:xfrm>
          <a:off x="1457325" y="69532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oneCellAnchor>
  <xdr:oneCellAnchor>
    <xdr:from>
      <xdr:col>2</xdr:col>
      <xdr:colOff>0</xdr:colOff>
      <xdr:row>28</xdr:row>
      <xdr:rowOff>152400</xdr:rowOff>
    </xdr:from>
    <xdr:ext cx="748923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5D8B68-308A-4C3B-AFF4-372B1EA367C6}"/>
            </a:ext>
          </a:extLst>
        </xdr:cNvPr>
        <xdr:cNvSpPr txBox="1"/>
      </xdr:nvSpPr>
      <xdr:spPr>
        <a:xfrm>
          <a:off x="514350" y="710565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雇用形態</a:t>
          </a:r>
        </a:p>
      </xdr:txBody>
    </xdr:sp>
    <xdr:clientData/>
  </xdr:oneCellAnchor>
  <xdr:oneCellAnchor>
    <xdr:from>
      <xdr:col>2</xdr:col>
      <xdr:colOff>123825</xdr:colOff>
      <xdr:row>18</xdr:row>
      <xdr:rowOff>142875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48CE226-D9C4-46DA-8A0C-6272AFBE762A}"/>
            </a:ext>
          </a:extLst>
        </xdr:cNvPr>
        <xdr:cNvSpPr txBox="1"/>
      </xdr:nvSpPr>
      <xdr:spPr>
        <a:xfrm>
          <a:off x="638175" y="50006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項目</a:t>
          </a:r>
        </a:p>
      </xdr:txBody>
    </xdr:sp>
    <xdr:clientData/>
  </xdr:oneCellAnchor>
  <xdr:oneCellAnchor>
    <xdr:from>
      <xdr:col>3</xdr:col>
      <xdr:colOff>723900</xdr:colOff>
      <xdr:row>34</xdr:row>
      <xdr:rowOff>0</xdr:rowOff>
    </xdr:from>
    <xdr:ext cx="466794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4BB9F7-DD64-451B-9529-4CB80BC25FE0}"/>
            </a:ext>
          </a:extLst>
        </xdr:cNvPr>
        <xdr:cNvSpPr txBox="1"/>
      </xdr:nvSpPr>
      <xdr:spPr>
        <a:xfrm>
          <a:off x="1457325" y="76009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oneCellAnchor>
  <xdr:oneCellAnchor>
    <xdr:from>
      <xdr:col>2</xdr:col>
      <xdr:colOff>0</xdr:colOff>
      <xdr:row>34</xdr:row>
      <xdr:rowOff>152400</xdr:rowOff>
    </xdr:from>
    <xdr:ext cx="466794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E060FA-5C19-4224-B740-9129586C798F}"/>
            </a:ext>
          </a:extLst>
        </xdr:cNvPr>
        <xdr:cNvSpPr txBox="1"/>
      </xdr:nvSpPr>
      <xdr:spPr>
        <a:xfrm>
          <a:off x="514350" y="102965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oneCellAnchor>
  <xdr:twoCellAnchor>
    <xdr:from>
      <xdr:col>2</xdr:col>
      <xdr:colOff>0</xdr:colOff>
      <xdr:row>38</xdr:row>
      <xdr:rowOff>76201</xdr:rowOff>
    </xdr:from>
    <xdr:to>
      <xdr:col>8</xdr:col>
      <xdr:colOff>1038225</xdr:colOff>
      <xdr:row>40</xdr:row>
      <xdr:rowOff>542925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0CC412-63C2-89D5-6548-071D6933717C}"/>
            </a:ext>
          </a:extLst>
        </xdr:cNvPr>
        <xdr:cNvSpPr txBox="1"/>
      </xdr:nvSpPr>
      <xdr:spPr>
        <a:xfrm>
          <a:off x="123825" y="8486776"/>
          <a:ext cx="7200900" cy="109537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記入上の留意点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指定管理者から直接雇用されている職員であり、当該施設の指定管理業務に従事する職員を対象とします。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再委託先の職員や人材派遣による職員、自主事業のみ担当する職員など、直接指定管理業務に従事しない職員は対象としません。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対象となる賃金の費目は、各勤務形態における職員の年間の給料、期末手当、勤勉手当、各種手当等のうち、「賃金水準が変動したとき、それに連動して基本額等が変わることが想定されるもの」です。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・（対象となる例）給与・賃金、賞与（期末・勤勉手当）、社会保険料 等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・（対象外の例）通勤手当、健康診断費、勤労者福祉共済掛金 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8035-AFCE-420C-A6F6-91C1C2B8C6CC}">
  <sheetPr>
    <tabColor rgb="FFFFC000"/>
  </sheetPr>
  <dimension ref="B1:O41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75" customWidth="1"/>
    <col min="2" max="2" width="0.875" customWidth="1"/>
    <col min="3" max="3" width="2.875" style="1" customWidth="1"/>
    <col min="4" max="4" width="18.5" style="1" customWidth="1"/>
    <col min="5" max="8" width="14.875" style="1" customWidth="1"/>
    <col min="9" max="9" width="15" style="1" customWidth="1"/>
    <col min="10" max="10" width="14.875" style="1" hidden="1" customWidth="1"/>
    <col min="11" max="11" width="0.75" customWidth="1"/>
    <col min="12" max="12" width="3.375" customWidth="1"/>
  </cols>
  <sheetData>
    <row r="1" spans="2:12" ht="7.5" customHeight="1" x14ac:dyDescent="0.15">
      <c r="B1" s="3"/>
      <c r="C1" s="4"/>
      <c r="D1" s="4"/>
      <c r="E1" s="4"/>
      <c r="F1" s="4"/>
      <c r="G1" s="4"/>
      <c r="H1" s="4"/>
      <c r="I1" s="4"/>
      <c r="J1" s="4"/>
      <c r="K1" s="3"/>
      <c r="L1" s="3"/>
    </row>
    <row r="2" spans="2:12" ht="17.25" x14ac:dyDescent="0.15">
      <c r="B2" s="5" t="s">
        <v>5</v>
      </c>
      <c r="C2" s="6"/>
      <c r="D2" s="6"/>
      <c r="E2" s="4"/>
      <c r="F2" s="4"/>
      <c r="G2" s="4"/>
      <c r="H2" s="4"/>
      <c r="I2" s="4"/>
      <c r="J2" s="4"/>
      <c r="K2" s="3"/>
      <c r="L2" s="3"/>
    </row>
    <row r="3" spans="2:12" ht="24" customHeight="1" x14ac:dyDescent="0.15">
      <c r="B3" s="12" t="s">
        <v>29</v>
      </c>
      <c r="C3" s="6"/>
      <c r="D3" s="6"/>
      <c r="E3" s="4"/>
      <c r="F3" s="4"/>
      <c r="H3" s="2"/>
      <c r="I3" s="54" t="s">
        <v>11</v>
      </c>
      <c r="K3" s="3"/>
      <c r="L3" s="3"/>
    </row>
    <row r="4" spans="2:12" ht="17.25" x14ac:dyDescent="0.15">
      <c r="B4" s="3"/>
      <c r="C4" s="6"/>
      <c r="D4" s="6"/>
      <c r="E4" s="4"/>
      <c r="F4" s="4"/>
      <c r="G4" s="4"/>
      <c r="H4" s="4"/>
      <c r="I4" s="4"/>
      <c r="J4" s="4"/>
      <c r="K4" s="3"/>
      <c r="L4" s="3"/>
    </row>
    <row r="5" spans="2:12" ht="17.25" x14ac:dyDescent="0.15">
      <c r="B5" s="3"/>
      <c r="C5" s="6"/>
      <c r="D5" s="6"/>
      <c r="E5" s="4"/>
      <c r="F5" s="16" t="s">
        <v>12</v>
      </c>
      <c r="H5" s="4"/>
      <c r="I5" s="4"/>
      <c r="J5" s="4"/>
      <c r="K5" s="3"/>
      <c r="L5" s="3"/>
    </row>
    <row r="6" spans="2:12" ht="17.25" x14ac:dyDescent="0.15">
      <c r="B6" s="5"/>
      <c r="C6" s="6"/>
      <c r="D6" s="6"/>
      <c r="E6" s="4"/>
      <c r="F6" s="15" t="s">
        <v>13</v>
      </c>
      <c r="G6" s="18" t="s">
        <v>128</v>
      </c>
      <c r="H6" s="18"/>
      <c r="I6" s="18"/>
      <c r="K6" s="3"/>
      <c r="L6" s="3"/>
    </row>
    <row r="7" spans="2:12" ht="17.25" x14ac:dyDescent="0.15">
      <c r="B7" s="5"/>
      <c r="C7" s="6"/>
      <c r="D7" s="6"/>
      <c r="E7" s="4"/>
      <c r="F7" s="15" t="s">
        <v>14</v>
      </c>
      <c r="G7" s="18" t="s">
        <v>15</v>
      </c>
      <c r="H7" s="18"/>
      <c r="I7" s="18"/>
      <c r="K7" s="3"/>
      <c r="L7" s="3"/>
    </row>
    <row r="8" spans="2:12" ht="22.5" customHeight="1" x14ac:dyDescent="0.15">
      <c r="B8" s="5"/>
      <c r="C8" s="6"/>
      <c r="D8" s="6"/>
      <c r="E8" s="4"/>
      <c r="F8" s="7"/>
      <c r="G8" s="7"/>
      <c r="H8" s="7"/>
      <c r="I8" s="7"/>
      <c r="J8" s="7"/>
      <c r="K8" s="3"/>
      <c r="L8" s="3"/>
    </row>
    <row r="9" spans="2:12" ht="29.25" customHeight="1" x14ac:dyDescent="0.15">
      <c r="B9" s="5"/>
      <c r="C9" s="68" t="s">
        <v>10</v>
      </c>
      <c r="D9" s="68"/>
      <c r="E9" s="68"/>
      <c r="F9" s="68"/>
      <c r="G9" s="68"/>
      <c r="H9" s="68"/>
      <c r="I9" s="68"/>
      <c r="J9" s="68"/>
      <c r="K9" s="3"/>
      <c r="L9" s="3"/>
    </row>
    <row r="10" spans="2:12" ht="10.5" customHeight="1" x14ac:dyDescent="0.15">
      <c r="B10" s="5"/>
      <c r="C10" s="6"/>
      <c r="D10" s="6"/>
      <c r="E10" s="4"/>
      <c r="F10" s="4"/>
      <c r="G10" s="4"/>
      <c r="H10" s="4"/>
      <c r="I10" s="4"/>
      <c r="J10" s="4"/>
      <c r="K10" s="3"/>
      <c r="L10" s="3"/>
    </row>
    <row r="11" spans="2:12" ht="14.25" x14ac:dyDescent="0.15">
      <c r="B11" s="3"/>
      <c r="C11" s="12" t="s">
        <v>6</v>
      </c>
      <c r="D11" s="12"/>
      <c r="E11" s="4"/>
      <c r="F11" s="4"/>
      <c r="G11" s="4"/>
      <c r="H11" s="4"/>
      <c r="I11" s="4"/>
      <c r="J11" s="4"/>
      <c r="K11" s="3"/>
      <c r="L11" s="3"/>
    </row>
    <row r="12" spans="2:12" ht="16.5" customHeight="1" x14ac:dyDescent="0.15">
      <c r="B12" s="8"/>
      <c r="C12" s="6"/>
      <c r="D12" s="6"/>
      <c r="E12" s="4"/>
      <c r="F12" s="4"/>
      <c r="G12" s="4"/>
      <c r="H12" s="4"/>
      <c r="I12" s="4"/>
      <c r="J12" s="4"/>
      <c r="K12" s="3"/>
      <c r="L12" s="3"/>
    </row>
    <row r="13" spans="2:12" ht="24.75" customHeight="1" x14ac:dyDescent="0.15">
      <c r="B13" s="13" t="s">
        <v>7</v>
      </c>
      <c r="C13" s="61"/>
      <c r="D13" s="6"/>
      <c r="E13" s="4"/>
      <c r="F13" s="4"/>
      <c r="G13" s="4"/>
      <c r="H13" s="4"/>
      <c r="I13" s="4"/>
      <c r="J13" s="4"/>
      <c r="K13" s="3"/>
      <c r="L13" s="3"/>
    </row>
    <row r="14" spans="2:12" ht="23.25" customHeight="1" x14ac:dyDescent="0.15">
      <c r="B14" s="8"/>
      <c r="C14" s="69" t="s">
        <v>1</v>
      </c>
      <c r="D14" s="70"/>
      <c r="E14" s="65" t="s">
        <v>4</v>
      </c>
      <c r="F14" s="66"/>
      <c r="G14" s="66"/>
      <c r="H14" s="67"/>
      <c r="I14" s="4"/>
      <c r="J14" s="4"/>
      <c r="K14" s="3"/>
      <c r="L14" s="3"/>
    </row>
    <row r="15" spans="2:12" ht="23.25" customHeight="1" x14ac:dyDescent="0.15">
      <c r="B15" s="8"/>
      <c r="C15" s="71" t="s">
        <v>2</v>
      </c>
      <c r="D15" s="72"/>
      <c r="E15" s="64" t="s">
        <v>16</v>
      </c>
      <c r="F15" s="64"/>
      <c r="G15" s="64"/>
      <c r="H15" s="64"/>
      <c r="I15" s="4"/>
      <c r="J15" s="4"/>
      <c r="K15" s="3"/>
      <c r="L15" s="3"/>
    </row>
    <row r="16" spans="2:12" ht="23.25" customHeight="1" x14ac:dyDescent="0.15">
      <c r="B16" s="8"/>
      <c r="C16" s="71" t="s">
        <v>3</v>
      </c>
      <c r="D16" s="72"/>
      <c r="E16" s="17" t="s">
        <v>18</v>
      </c>
      <c r="F16" s="9" t="s">
        <v>17</v>
      </c>
      <c r="G16" s="17" t="s">
        <v>30</v>
      </c>
      <c r="H16" s="14"/>
      <c r="I16" s="4"/>
      <c r="J16" s="4"/>
      <c r="K16" s="3"/>
      <c r="L16" s="3"/>
    </row>
    <row r="17" spans="2:15" ht="18.75" customHeight="1" x14ac:dyDescent="0.15">
      <c r="B17" s="3"/>
      <c r="C17" s="3"/>
      <c r="D17" s="3"/>
      <c r="E17" s="3"/>
      <c r="F17" s="4"/>
      <c r="G17" s="4"/>
      <c r="H17" s="4"/>
      <c r="I17" s="4"/>
      <c r="J17" s="4"/>
      <c r="K17" s="3"/>
      <c r="L17" s="3"/>
    </row>
    <row r="18" spans="2:15" ht="25.5" customHeight="1" x14ac:dyDescent="0.15">
      <c r="B18" s="13" t="s">
        <v>107</v>
      </c>
      <c r="C18" s="60"/>
      <c r="D18" s="10"/>
      <c r="E18" s="11"/>
      <c r="F18" s="11"/>
      <c r="G18" s="11"/>
      <c r="H18" s="4"/>
      <c r="I18" s="44" t="s">
        <v>31</v>
      </c>
      <c r="K18" s="3"/>
      <c r="L18" s="3"/>
    </row>
    <row r="19" spans="2:15" ht="16.5" customHeight="1" x14ac:dyDescent="0.15">
      <c r="B19" s="3"/>
      <c r="C19" s="75"/>
      <c r="D19" s="76"/>
      <c r="E19" s="20" t="str">
        <f>IF(VLOOKUP(table_ms!$B$2,table_ms!$G:$S,2,FALSE)="","",VLOOKUP(table_ms!$B$2,table_ms!$G:$S,2,FALSE))</f>
        <v>令和９年度</v>
      </c>
      <c r="F19" s="20" t="str">
        <f>IF(VLOOKUP(table_ms!$B$2,table_ms!$G:$S,3,FALSE)="","",VLOOKUP(table_ms!$B$2,table_ms!$G:$S,3,FALSE))</f>
        <v>令和10年度</v>
      </c>
      <c r="G19" s="20" t="str">
        <f>IF(VLOOKUP(table_ms!$B$2,table_ms!$G:$S,4,FALSE)="","",VLOOKUP(table_ms!$B$2,table_ms!$G:$S,4,FALSE))</f>
        <v>令和11年度</v>
      </c>
      <c r="H19" s="20" t="str">
        <f>IF(VLOOKUP(table_ms!$B$2,table_ms!$G:$S,5,FALSE)="","",VLOOKUP(table_ms!$B$2,table_ms!$G:$S,5,FALSE))</f>
        <v>令和12年度</v>
      </c>
      <c r="I19" s="20" t="str">
        <f>IF(VLOOKUP(table_ms!$B$2,table_ms!$G:$S,6,FALSE)="","",VLOOKUP(table_ms!$B$2,table_ms!$G:$S,6,FALSE))</f>
        <v/>
      </c>
      <c r="J19" s="20" t="str">
        <f>IF(VLOOKUP(table_ms!$B$2,table_ms!$G:$S,7,FALSE)="","",VLOOKUP(table_ms!$B$2,table_ms!$G:$S,7,FALSE))</f>
        <v/>
      </c>
      <c r="K19" s="3"/>
      <c r="L19" s="3"/>
      <c r="O19" s="19"/>
    </row>
    <row r="20" spans="2:15" ht="16.5" customHeight="1" thickBot="1" x14ac:dyDescent="0.2">
      <c r="B20" s="3"/>
      <c r="C20" s="77"/>
      <c r="D20" s="78"/>
      <c r="E20" s="43" t="s">
        <v>32</v>
      </c>
      <c r="F20" s="43" t="str">
        <f>IF(VLOOKUP(table_ms!$B$2,table_ms!$G:$S,9,FALSE)="","",VLOOKUP(table_ms!$B$2,table_ms!$G:$S,9,FALSE))</f>
        <v>（２年目）</v>
      </c>
      <c r="G20" s="43" t="str">
        <f>IF(VLOOKUP(table_ms!$B$2,table_ms!$G:$S,10,FALSE)="","",VLOOKUP(table_ms!$B$2,table_ms!$G:$S,10,FALSE))</f>
        <v>（３年目）</v>
      </c>
      <c r="H20" s="43" t="str">
        <f>IF(VLOOKUP(table_ms!$B$2,table_ms!$G:$S,11,FALSE)="","",VLOOKUP(table_ms!$B$2,table_ms!$G:$S,11,FALSE))</f>
        <v>（４年目）</v>
      </c>
      <c r="I20" s="43" t="str">
        <f>IF(VLOOKUP(table_ms!$B$2,table_ms!$G:$S,12,FALSE)="","",VLOOKUP(table_ms!$B$2,table_ms!$G:$S,12,FALSE))</f>
        <v/>
      </c>
      <c r="J20" s="43" t="str">
        <f>IF(VLOOKUP(table_ms!$B$2,table_ms!$G:$S,13,FALSE)="","",VLOOKUP(table_ms!$B$2,table_ms!$G:$S,13,FALSE))</f>
        <v/>
      </c>
      <c r="K20" s="3"/>
      <c r="L20" s="3"/>
    </row>
    <row r="21" spans="2:15" ht="24.75" customHeight="1" thickBot="1" x14ac:dyDescent="0.2">
      <c r="B21" s="3"/>
      <c r="C21" s="73" t="s">
        <v>0</v>
      </c>
      <c r="D21" s="74"/>
      <c r="E21" s="47">
        <v>100000000</v>
      </c>
      <c r="F21" s="47">
        <v>100000000</v>
      </c>
      <c r="G21" s="47">
        <v>100000000</v>
      </c>
      <c r="H21" s="47">
        <v>100000000</v>
      </c>
      <c r="I21" s="47">
        <v>100000000</v>
      </c>
      <c r="J21" s="48"/>
      <c r="K21" s="3"/>
      <c r="L21" s="3"/>
    </row>
    <row r="22" spans="2:15" ht="24.75" customHeight="1" x14ac:dyDescent="0.15">
      <c r="B22" s="3"/>
      <c r="C22" s="62" t="s">
        <v>106</v>
      </c>
      <c r="D22" s="45" t="s">
        <v>103</v>
      </c>
      <c r="E22" s="46">
        <v>10000000</v>
      </c>
      <c r="F22" s="46">
        <v>10000000</v>
      </c>
      <c r="G22" s="46">
        <v>10000000</v>
      </c>
      <c r="H22" s="46">
        <v>10000000</v>
      </c>
      <c r="I22" s="46">
        <v>10000000</v>
      </c>
      <c r="J22" s="46"/>
      <c r="K22" s="52"/>
      <c r="L22" t="s">
        <v>102</v>
      </c>
    </row>
    <row r="23" spans="2:15" ht="24.75" customHeight="1" x14ac:dyDescent="0.15">
      <c r="B23" s="3"/>
      <c r="C23" s="62"/>
      <c r="D23" s="42" t="s">
        <v>104</v>
      </c>
      <c r="E23" s="50">
        <v>30000000</v>
      </c>
      <c r="F23" s="50">
        <v>30000000</v>
      </c>
      <c r="G23" s="50">
        <v>30000000</v>
      </c>
      <c r="H23" s="50">
        <v>30000000</v>
      </c>
      <c r="I23" s="50">
        <v>30000000</v>
      </c>
      <c r="J23" s="50"/>
      <c r="K23" s="52"/>
      <c r="L23" s="3"/>
    </row>
    <row r="24" spans="2:15" ht="24.75" customHeight="1" x14ac:dyDescent="0.15">
      <c r="B24" s="3"/>
      <c r="C24" s="63"/>
      <c r="D24" s="49" t="s">
        <v>105</v>
      </c>
      <c r="E24" s="51">
        <v>60000000</v>
      </c>
      <c r="F24" s="51">
        <v>60000000</v>
      </c>
      <c r="G24" s="51">
        <v>60000000</v>
      </c>
      <c r="H24" s="51">
        <v>60000000</v>
      </c>
      <c r="I24" s="51">
        <v>60000000</v>
      </c>
      <c r="J24" s="51"/>
      <c r="K24" s="52"/>
      <c r="L24" t="s">
        <v>112</v>
      </c>
    </row>
    <row r="25" spans="2:15" ht="18" customHeight="1" x14ac:dyDescent="0.15">
      <c r="B25" s="3"/>
      <c r="C25" s="4"/>
      <c r="D25" s="4"/>
      <c r="E25" s="53" t="str">
        <f>IF(E21=SUM(E22:E24),"","エラー!　総額と内訳が一致していません!!")</f>
        <v/>
      </c>
      <c r="F25" s="53" t="str">
        <f t="shared" ref="F25:J25" si="0">IF(F21=SUM(F22:F24),"","エラー!　総額と内訳が一致していません!!")</f>
        <v/>
      </c>
      <c r="G25" s="53" t="str">
        <f t="shared" si="0"/>
        <v/>
      </c>
      <c r="H25" s="53" t="str">
        <f t="shared" si="0"/>
        <v/>
      </c>
      <c r="I25" s="53" t="str">
        <f t="shared" si="0"/>
        <v/>
      </c>
      <c r="J25" s="53" t="str">
        <f t="shared" si="0"/>
        <v/>
      </c>
      <c r="K25" s="3"/>
      <c r="L25" s="3"/>
    </row>
    <row r="26" spans="2:15" ht="14.25" x14ac:dyDescent="0.15">
      <c r="B26" s="13" t="s">
        <v>108</v>
      </c>
      <c r="C26" s="10"/>
      <c r="D26" s="10"/>
      <c r="E26" s="11"/>
      <c r="F26" s="11"/>
      <c r="G26" s="11"/>
      <c r="H26" s="4"/>
      <c r="I26" s="4"/>
      <c r="K26" s="3"/>
      <c r="L26" s="3"/>
    </row>
    <row r="27" spans="2:15" ht="6.75" customHeight="1" x14ac:dyDescent="0.15">
      <c r="B27" s="13"/>
      <c r="C27" s="10"/>
      <c r="D27" s="10"/>
      <c r="E27" s="11"/>
      <c r="F27" s="11"/>
      <c r="G27" s="11"/>
      <c r="H27" s="4"/>
      <c r="I27" s="4"/>
      <c r="K27" s="3"/>
      <c r="L27" s="3"/>
    </row>
    <row r="28" spans="2:15" ht="24" customHeight="1" x14ac:dyDescent="0.15">
      <c r="C28" s="13" t="s">
        <v>109</v>
      </c>
      <c r="D28" s="10"/>
      <c r="E28" s="14"/>
      <c r="F28" s="4"/>
      <c r="G28" s="4"/>
      <c r="H28" s="4"/>
      <c r="I28" s="44" t="s">
        <v>31</v>
      </c>
      <c r="K28" s="3"/>
      <c r="L28" s="3"/>
    </row>
    <row r="29" spans="2:15" ht="16.5" customHeight="1" x14ac:dyDescent="0.15">
      <c r="B29" s="3"/>
      <c r="C29" s="75"/>
      <c r="D29" s="76"/>
      <c r="E29" s="20" t="str">
        <f>$E$19</f>
        <v>令和９年度</v>
      </c>
      <c r="F29" s="20" t="str">
        <f>$F$19</f>
        <v>令和10年度</v>
      </c>
      <c r="G29" s="20" t="str">
        <f>$G$19</f>
        <v>令和11年度</v>
      </c>
      <c r="H29" s="20" t="str">
        <f>$H$19</f>
        <v>令和12年度</v>
      </c>
      <c r="I29" s="20" t="str">
        <f>$I$19</f>
        <v/>
      </c>
      <c r="J29" s="20" t="str">
        <f>$J$19</f>
        <v/>
      </c>
      <c r="K29" s="3"/>
      <c r="L29" s="3"/>
    </row>
    <row r="30" spans="2:15" ht="16.5" customHeight="1" x14ac:dyDescent="0.15">
      <c r="B30" s="3"/>
      <c r="C30" s="79"/>
      <c r="D30" s="80"/>
      <c r="E30" s="21" t="s">
        <v>32</v>
      </c>
      <c r="F30" s="21" t="str">
        <f>$F$20</f>
        <v>（２年目）</v>
      </c>
      <c r="G30" s="21" t="str">
        <f>$G$20</f>
        <v>（３年目）</v>
      </c>
      <c r="H30" s="21" t="str">
        <f>$H$20</f>
        <v>（４年目）</v>
      </c>
      <c r="I30" s="21" t="str">
        <f>$I$20</f>
        <v/>
      </c>
      <c r="J30" s="21" t="str">
        <f>$J$20</f>
        <v/>
      </c>
      <c r="K30" s="3"/>
      <c r="L30" s="3"/>
    </row>
    <row r="31" spans="2:15" ht="24.75" customHeight="1" x14ac:dyDescent="0.15">
      <c r="B31" s="3"/>
      <c r="C31" s="81" t="s">
        <v>8</v>
      </c>
      <c r="D31" s="82"/>
      <c r="E31" s="41">
        <v>7500000</v>
      </c>
      <c r="F31" s="41">
        <v>7500000</v>
      </c>
      <c r="G31" s="41">
        <v>7500000</v>
      </c>
      <c r="H31" s="41">
        <v>7500000</v>
      </c>
      <c r="I31" s="41">
        <v>7500000</v>
      </c>
      <c r="J31" s="41"/>
      <c r="K31" s="3"/>
      <c r="L31" s="3"/>
    </row>
    <row r="32" spans="2:15" ht="24.75" customHeight="1" x14ac:dyDescent="0.15">
      <c r="B32" s="3"/>
      <c r="C32" s="83" t="s">
        <v>9</v>
      </c>
      <c r="D32" s="84"/>
      <c r="E32" s="51">
        <v>2500000</v>
      </c>
      <c r="F32" s="51">
        <v>2500000</v>
      </c>
      <c r="G32" s="51">
        <v>2500000</v>
      </c>
      <c r="H32" s="51">
        <v>2500000</v>
      </c>
      <c r="I32" s="51">
        <v>2500000</v>
      </c>
      <c r="J32" s="51"/>
      <c r="K32" s="3"/>
      <c r="L32" s="3"/>
    </row>
    <row r="33" spans="2:12" ht="7.5" customHeight="1" x14ac:dyDescent="0.15">
      <c r="B33" s="3"/>
      <c r="C33" s="56"/>
      <c r="D33" s="55"/>
      <c r="E33" s="53" t="str">
        <f t="shared" ref="E33:J33" si="1">IF(E22=SUM(E31:E32),"","エラー!　支出内訳の人件費と合計が一致していません!!")</f>
        <v/>
      </c>
      <c r="F33" s="53" t="str">
        <f t="shared" si="1"/>
        <v/>
      </c>
      <c r="G33" s="53" t="str">
        <f t="shared" si="1"/>
        <v/>
      </c>
      <c r="H33" s="53" t="str">
        <f t="shared" si="1"/>
        <v/>
      </c>
      <c r="I33" s="53" t="str">
        <f t="shared" si="1"/>
        <v/>
      </c>
      <c r="J33" s="53" t="str">
        <f t="shared" si="1"/>
        <v/>
      </c>
      <c r="K33" s="3"/>
      <c r="L33" s="3"/>
    </row>
    <row r="34" spans="2:12" ht="24.75" customHeight="1" x14ac:dyDescent="0.15">
      <c r="B34" s="3"/>
      <c r="C34" s="13" t="s">
        <v>110</v>
      </c>
      <c r="D34" s="4"/>
      <c r="E34" s="4"/>
      <c r="F34" s="4"/>
      <c r="G34" s="4"/>
      <c r="H34" s="4"/>
      <c r="I34" s="44" t="s">
        <v>111</v>
      </c>
      <c r="K34" s="3"/>
      <c r="L34" s="3"/>
    </row>
    <row r="35" spans="2:12" ht="17.25" customHeight="1" x14ac:dyDescent="0.15">
      <c r="B35" s="13"/>
      <c r="C35" s="75"/>
      <c r="D35" s="76"/>
      <c r="E35" s="20" t="str">
        <f>$E$19</f>
        <v>令和９年度</v>
      </c>
      <c r="F35" s="20" t="str">
        <f>$F$19</f>
        <v>令和10年度</v>
      </c>
      <c r="G35" s="20" t="str">
        <f>$G$19</f>
        <v>令和11年度</v>
      </c>
      <c r="H35" s="20" t="str">
        <f>$H$19</f>
        <v>令和12年度</v>
      </c>
      <c r="I35" s="20" t="str">
        <f>$I$19</f>
        <v/>
      </c>
      <c r="J35" s="20" t="str">
        <f>$J$19</f>
        <v/>
      </c>
      <c r="K35" s="3"/>
      <c r="L35" s="3"/>
    </row>
    <row r="36" spans="2:12" ht="17.25" customHeight="1" x14ac:dyDescent="0.15">
      <c r="B36" s="3"/>
      <c r="C36" s="79"/>
      <c r="D36" s="80"/>
      <c r="E36" s="21" t="s">
        <v>32</v>
      </c>
      <c r="F36" s="21" t="str">
        <f>$F$20</f>
        <v>（２年目）</v>
      </c>
      <c r="G36" s="21" t="str">
        <f>$G$20</f>
        <v>（３年目）</v>
      </c>
      <c r="H36" s="21" t="str">
        <f>$H$20</f>
        <v>（４年目）</v>
      </c>
      <c r="I36" s="21" t="str">
        <f>$I$20</f>
        <v/>
      </c>
      <c r="J36" s="21" t="str">
        <f>$J$20</f>
        <v/>
      </c>
      <c r="K36" s="3"/>
      <c r="L36" s="3"/>
    </row>
    <row r="37" spans="2:12" ht="25.5" customHeight="1" x14ac:dyDescent="0.15">
      <c r="B37" s="3"/>
      <c r="C37" s="81" t="s">
        <v>8</v>
      </c>
      <c r="D37" s="82"/>
      <c r="E37" s="41">
        <v>2</v>
      </c>
      <c r="F37" s="41">
        <v>2</v>
      </c>
      <c r="G37" s="41">
        <v>2</v>
      </c>
      <c r="H37" s="41">
        <v>2</v>
      </c>
      <c r="I37" s="41">
        <v>2</v>
      </c>
      <c r="J37" s="41"/>
      <c r="K37" s="3"/>
      <c r="L37" s="3"/>
    </row>
    <row r="38" spans="2:12" ht="25.5" customHeight="1" x14ac:dyDescent="0.15">
      <c r="B38" s="3"/>
      <c r="C38" s="83" t="s">
        <v>9</v>
      </c>
      <c r="D38" s="84"/>
      <c r="E38" s="51">
        <v>2</v>
      </c>
      <c r="F38" s="51">
        <v>2</v>
      </c>
      <c r="G38" s="51">
        <v>2</v>
      </c>
      <c r="H38" s="51">
        <v>2</v>
      </c>
      <c r="I38" s="51">
        <v>2</v>
      </c>
      <c r="J38" s="51"/>
      <c r="K38" s="3"/>
      <c r="L38" s="3"/>
    </row>
    <row r="39" spans="2:12" ht="28.5" customHeight="1" x14ac:dyDescent="0.15">
      <c r="B39" s="3"/>
      <c r="C39" s="4"/>
      <c r="D39" s="4"/>
      <c r="E39" s="4"/>
      <c r="F39" s="4"/>
      <c r="G39" s="4"/>
      <c r="H39" s="4"/>
      <c r="I39" s="4"/>
      <c r="J39" s="4"/>
      <c r="K39" s="3"/>
      <c r="L39" s="3"/>
    </row>
    <row r="40" spans="2:12" ht="54" customHeight="1" x14ac:dyDescent="0.15">
      <c r="B40" s="57"/>
      <c r="C40" s="7"/>
      <c r="D40" s="7"/>
      <c r="E40" s="7"/>
      <c r="F40" s="7"/>
      <c r="G40" s="7"/>
      <c r="H40" s="7"/>
      <c r="I40" s="7"/>
      <c r="J40" s="7"/>
      <c r="K40" s="3"/>
      <c r="L40" s="3"/>
    </row>
    <row r="41" spans="2:12" ht="49.5" customHeight="1" x14ac:dyDescent="0.15">
      <c r="B41" s="58"/>
      <c r="C41" s="59"/>
      <c r="D41" s="59"/>
      <c r="E41" s="59"/>
      <c r="F41" s="59"/>
      <c r="G41" s="59"/>
      <c r="H41" s="59"/>
      <c r="I41" s="59"/>
      <c r="J41" s="59"/>
      <c r="K41" s="3"/>
      <c r="L41" s="3"/>
    </row>
  </sheetData>
  <mergeCells count="15">
    <mergeCell ref="C35:D36"/>
    <mergeCell ref="C37:D37"/>
    <mergeCell ref="C38:D38"/>
    <mergeCell ref="C29:D30"/>
    <mergeCell ref="C31:D31"/>
    <mergeCell ref="C32:D32"/>
    <mergeCell ref="C22:C24"/>
    <mergeCell ref="E15:H15"/>
    <mergeCell ref="E14:H14"/>
    <mergeCell ref="C9:J9"/>
    <mergeCell ref="C14:D14"/>
    <mergeCell ref="C15:D15"/>
    <mergeCell ref="C16:D16"/>
    <mergeCell ref="C21:D21"/>
    <mergeCell ref="C19:D20"/>
  </mergeCells>
  <phoneticPr fontId="2"/>
  <pageMargins left="0.39" right="0.28999999999999998" top="0.33" bottom="0.19" header="0.3" footer="0.16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36808F-F136-44C2-9B0C-A4698BC43D80}">
          <x14:formula1>
            <xm:f>table_ms!$B$4:$B$13</xm:f>
          </x14:formula1>
          <xm:sqref>E16</xm:sqref>
        </x14:dataValidation>
        <x14:dataValidation type="list" allowBlank="1" showInputMessage="1" showErrorMessage="1" xr:uid="{194DE526-5148-4BD6-A38E-8F5CD4E1CFB8}">
          <x14:formula1>
            <xm:f>table_ms!$C$4:$C$17</xm:f>
          </x14:formula1>
          <xm:sqref>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B70A-4C5F-4E99-B1E9-B3EF59928C91}">
  <dimension ref="B1:S54"/>
  <sheetViews>
    <sheetView showGridLines="0" workbookViewId="0">
      <selection activeCell="C39" sqref="C39"/>
    </sheetView>
  </sheetViews>
  <sheetFormatPr defaultRowHeight="12" x14ac:dyDescent="0.15"/>
  <cols>
    <col min="1" max="1" width="9" style="22"/>
    <col min="2" max="3" width="9.25" style="22" bestFit="1" customWidth="1"/>
    <col min="4" max="4" width="4.375" style="22" customWidth="1"/>
    <col min="5" max="5" width="9" style="22" bestFit="1" customWidth="1"/>
    <col min="6" max="6" width="9.25" style="22" bestFit="1" customWidth="1"/>
    <col min="7" max="7" width="19.375" style="22" bestFit="1" customWidth="1"/>
    <col min="8" max="10" width="9.25" style="22" bestFit="1" customWidth="1"/>
    <col min="11" max="19" width="6.875" style="22" customWidth="1"/>
    <col min="20" max="16384" width="9" style="22"/>
  </cols>
  <sheetData>
    <row r="1" spans="2:19" ht="12.75" thickBot="1" x14ac:dyDescent="0.2"/>
    <row r="2" spans="2:19" ht="12.75" thickBot="1" x14ac:dyDescent="0.2">
      <c r="B2" s="39" t="str">
        <f>'（様式１）対象経費内訳書'!E16&amp;"～"&amp;'（様式１）対象経費内訳書'!G16</f>
        <v>令和９年度～令和12年度</v>
      </c>
      <c r="C2" s="40"/>
    </row>
    <row r="3" spans="2:19" x14ac:dyDescent="0.15">
      <c r="H3" s="22" t="s">
        <v>41</v>
      </c>
    </row>
    <row r="4" spans="2:19" x14ac:dyDescent="0.15">
      <c r="B4" s="22" t="s">
        <v>18</v>
      </c>
      <c r="C4" s="22" t="s">
        <v>19</v>
      </c>
      <c r="E4" s="24" t="s">
        <v>21</v>
      </c>
      <c r="F4" s="26" t="s">
        <v>22</v>
      </c>
      <c r="G4" s="35" t="s">
        <v>101</v>
      </c>
      <c r="H4" s="34" t="s">
        <v>23</v>
      </c>
      <c r="I4" s="34" t="s">
        <v>24</v>
      </c>
      <c r="J4" s="34" t="s">
        <v>25</v>
      </c>
      <c r="K4" s="34" t="s">
        <v>26</v>
      </c>
      <c r="L4" s="34" t="s">
        <v>27</v>
      </c>
      <c r="M4" s="34" t="s">
        <v>28</v>
      </c>
      <c r="N4" s="34" t="s">
        <v>23</v>
      </c>
      <c r="O4" s="34" t="s">
        <v>24</v>
      </c>
      <c r="P4" s="34" t="s">
        <v>25</v>
      </c>
      <c r="Q4" s="34" t="s">
        <v>26</v>
      </c>
      <c r="R4" s="34" t="s">
        <v>27</v>
      </c>
      <c r="S4" s="34" t="s">
        <v>28</v>
      </c>
    </row>
    <row r="5" spans="2:19" x14ac:dyDescent="0.15">
      <c r="B5" s="22" t="s">
        <v>19</v>
      </c>
      <c r="C5" s="22" t="s">
        <v>20</v>
      </c>
      <c r="E5" s="25" t="s">
        <v>18</v>
      </c>
      <c r="F5" s="27" t="s">
        <v>19</v>
      </c>
      <c r="G5" s="36" t="s">
        <v>51</v>
      </c>
      <c r="H5" s="22" t="s">
        <v>18</v>
      </c>
      <c r="I5" s="22" t="s">
        <v>19</v>
      </c>
      <c r="N5" s="22" t="s">
        <v>33</v>
      </c>
      <c r="O5" s="22" t="s">
        <v>34</v>
      </c>
    </row>
    <row r="6" spans="2:19" x14ac:dyDescent="0.15">
      <c r="B6" s="22" t="s">
        <v>20</v>
      </c>
      <c r="C6" s="22" t="s">
        <v>30</v>
      </c>
      <c r="E6" s="25" t="s">
        <v>18</v>
      </c>
      <c r="F6" s="27" t="s">
        <v>20</v>
      </c>
      <c r="G6" s="36" t="s">
        <v>52</v>
      </c>
      <c r="H6" s="22" t="s">
        <v>18</v>
      </c>
      <c r="I6" s="22" t="s">
        <v>19</v>
      </c>
      <c r="J6" s="22" t="s">
        <v>20</v>
      </c>
      <c r="N6" s="22" t="s">
        <v>33</v>
      </c>
      <c r="O6" s="22" t="s">
        <v>34</v>
      </c>
      <c r="P6" s="22" t="s">
        <v>35</v>
      </c>
    </row>
    <row r="7" spans="2:19" x14ac:dyDescent="0.15">
      <c r="B7" s="22" t="s">
        <v>30</v>
      </c>
      <c r="C7" s="22" t="s">
        <v>38</v>
      </c>
      <c r="E7" s="25" t="s">
        <v>18</v>
      </c>
      <c r="F7" s="27" t="s">
        <v>30</v>
      </c>
      <c r="G7" s="36" t="s">
        <v>53</v>
      </c>
      <c r="H7" s="22" t="s">
        <v>18</v>
      </c>
      <c r="I7" s="22" t="s">
        <v>19</v>
      </c>
      <c r="J7" s="22" t="s">
        <v>20</v>
      </c>
      <c r="K7" s="22" t="s">
        <v>30</v>
      </c>
      <c r="N7" s="22" t="s">
        <v>33</v>
      </c>
      <c r="O7" s="22" t="s">
        <v>34</v>
      </c>
      <c r="P7" s="22" t="s">
        <v>35</v>
      </c>
      <c r="Q7" s="22" t="s">
        <v>36</v>
      </c>
    </row>
    <row r="8" spans="2:19" x14ac:dyDescent="0.15">
      <c r="B8" s="22" t="s">
        <v>38</v>
      </c>
      <c r="C8" s="22" t="s">
        <v>39</v>
      </c>
      <c r="E8" s="25" t="s">
        <v>18</v>
      </c>
      <c r="F8" s="27" t="s">
        <v>38</v>
      </c>
      <c r="G8" s="36" t="s">
        <v>54</v>
      </c>
      <c r="H8" s="22" t="s">
        <v>18</v>
      </c>
      <c r="I8" s="22" t="s">
        <v>19</v>
      </c>
      <c r="J8" s="22" t="s">
        <v>20</v>
      </c>
      <c r="K8" s="22" t="s">
        <v>30</v>
      </c>
      <c r="L8" s="22" t="s">
        <v>38</v>
      </c>
      <c r="N8" s="22" t="s">
        <v>33</v>
      </c>
      <c r="O8" s="22" t="s">
        <v>34</v>
      </c>
      <c r="P8" s="22" t="s">
        <v>35</v>
      </c>
      <c r="Q8" s="22" t="s">
        <v>36</v>
      </c>
      <c r="R8" s="22" t="s">
        <v>37</v>
      </c>
    </row>
    <row r="9" spans="2:19" x14ac:dyDescent="0.15">
      <c r="B9" s="22" t="s">
        <v>39</v>
      </c>
      <c r="C9" s="22" t="s">
        <v>40</v>
      </c>
      <c r="E9" s="24" t="s">
        <v>18</v>
      </c>
      <c r="F9" s="26" t="s">
        <v>39</v>
      </c>
      <c r="G9" s="35" t="s">
        <v>55</v>
      </c>
      <c r="H9" s="23" t="s">
        <v>18</v>
      </c>
      <c r="I9" s="23" t="s">
        <v>19</v>
      </c>
      <c r="J9" s="23" t="s">
        <v>20</v>
      </c>
      <c r="K9" s="23" t="s">
        <v>30</v>
      </c>
      <c r="L9" s="23" t="s">
        <v>38</v>
      </c>
      <c r="M9" s="23" t="s">
        <v>39</v>
      </c>
      <c r="N9" s="23" t="s">
        <v>33</v>
      </c>
      <c r="O9" s="23" t="s">
        <v>34</v>
      </c>
      <c r="P9" s="23" t="s">
        <v>35</v>
      </c>
      <c r="Q9" s="23" t="s">
        <v>36</v>
      </c>
      <c r="R9" s="23" t="s">
        <v>37</v>
      </c>
      <c r="S9" s="23" t="s">
        <v>43</v>
      </c>
    </row>
    <row r="10" spans="2:19" x14ac:dyDescent="0.15">
      <c r="B10" s="22" t="s">
        <v>40</v>
      </c>
      <c r="C10" s="22" t="s">
        <v>42</v>
      </c>
      <c r="E10" s="25" t="s">
        <v>19</v>
      </c>
      <c r="F10" s="27" t="s">
        <v>20</v>
      </c>
      <c r="G10" s="36" t="s">
        <v>56</v>
      </c>
      <c r="H10" s="22" t="s">
        <v>19</v>
      </c>
      <c r="I10" s="22" t="s">
        <v>20</v>
      </c>
      <c r="N10" s="22" t="s">
        <v>33</v>
      </c>
      <c r="O10" s="22" t="s">
        <v>34</v>
      </c>
    </row>
    <row r="11" spans="2:19" x14ac:dyDescent="0.15">
      <c r="B11" s="22" t="s">
        <v>42</v>
      </c>
      <c r="C11" s="22" t="s">
        <v>44</v>
      </c>
      <c r="E11" s="25" t="s">
        <v>19</v>
      </c>
      <c r="F11" s="27" t="s">
        <v>30</v>
      </c>
      <c r="G11" s="36" t="s">
        <v>57</v>
      </c>
      <c r="H11" s="22" t="s">
        <v>19</v>
      </c>
      <c r="I11" s="22" t="s">
        <v>20</v>
      </c>
      <c r="J11" s="22" t="s">
        <v>30</v>
      </c>
      <c r="N11" s="22" t="s">
        <v>33</v>
      </c>
      <c r="O11" s="22" t="s">
        <v>34</v>
      </c>
      <c r="P11" s="22" t="s">
        <v>35</v>
      </c>
    </row>
    <row r="12" spans="2:19" x14ac:dyDescent="0.15">
      <c r="B12" s="22" t="s">
        <v>44</v>
      </c>
      <c r="C12" s="22" t="s">
        <v>45</v>
      </c>
      <c r="E12" s="25" t="s">
        <v>19</v>
      </c>
      <c r="F12" s="27" t="s">
        <v>38</v>
      </c>
      <c r="G12" s="36" t="s">
        <v>58</v>
      </c>
      <c r="H12" s="22" t="s">
        <v>19</v>
      </c>
      <c r="I12" s="22" t="s">
        <v>20</v>
      </c>
      <c r="J12" s="22" t="s">
        <v>30</v>
      </c>
      <c r="K12" s="22" t="s">
        <v>38</v>
      </c>
      <c r="N12" s="22" t="s">
        <v>33</v>
      </c>
      <c r="O12" s="22" t="s">
        <v>34</v>
      </c>
      <c r="P12" s="22" t="s">
        <v>35</v>
      </c>
      <c r="Q12" s="22" t="s">
        <v>36</v>
      </c>
    </row>
    <row r="13" spans="2:19" x14ac:dyDescent="0.15">
      <c r="B13" s="22" t="s">
        <v>45</v>
      </c>
      <c r="C13" s="22" t="s">
        <v>46</v>
      </c>
      <c r="E13" s="25" t="s">
        <v>19</v>
      </c>
      <c r="F13" s="27" t="s">
        <v>39</v>
      </c>
      <c r="G13" s="36" t="s">
        <v>59</v>
      </c>
      <c r="H13" s="22" t="s">
        <v>19</v>
      </c>
      <c r="I13" s="22" t="s">
        <v>20</v>
      </c>
      <c r="J13" s="22" t="s">
        <v>30</v>
      </c>
      <c r="K13" s="22" t="s">
        <v>38</v>
      </c>
      <c r="L13" s="22" t="s">
        <v>39</v>
      </c>
      <c r="N13" s="22" t="s">
        <v>33</v>
      </c>
      <c r="O13" s="22" t="s">
        <v>34</v>
      </c>
      <c r="P13" s="22" t="s">
        <v>35</v>
      </c>
      <c r="Q13" s="22" t="s">
        <v>36</v>
      </c>
      <c r="R13" s="22" t="s">
        <v>37</v>
      </c>
    </row>
    <row r="14" spans="2:19" x14ac:dyDescent="0.15">
      <c r="C14" s="22" t="s">
        <v>47</v>
      </c>
      <c r="E14" s="24" t="s">
        <v>19</v>
      </c>
      <c r="F14" s="26" t="s">
        <v>40</v>
      </c>
      <c r="G14" s="35" t="s">
        <v>60</v>
      </c>
      <c r="H14" s="23" t="s">
        <v>19</v>
      </c>
      <c r="I14" s="23" t="s">
        <v>20</v>
      </c>
      <c r="J14" s="23" t="s">
        <v>30</v>
      </c>
      <c r="K14" s="23" t="s">
        <v>38</v>
      </c>
      <c r="L14" s="23" t="s">
        <v>39</v>
      </c>
      <c r="M14" s="23" t="s">
        <v>40</v>
      </c>
      <c r="N14" s="23" t="s">
        <v>33</v>
      </c>
      <c r="O14" s="23" t="s">
        <v>34</v>
      </c>
      <c r="P14" s="23" t="s">
        <v>35</v>
      </c>
      <c r="Q14" s="23" t="s">
        <v>36</v>
      </c>
      <c r="R14" s="23" t="s">
        <v>37</v>
      </c>
      <c r="S14" s="23" t="s">
        <v>43</v>
      </c>
    </row>
    <row r="15" spans="2:19" x14ac:dyDescent="0.15">
      <c r="C15" s="22" t="s">
        <v>48</v>
      </c>
      <c r="E15" s="25" t="s">
        <v>20</v>
      </c>
      <c r="F15" s="27" t="s">
        <v>30</v>
      </c>
      <c r="G15" s="36" t="s">
        <v>61</v>
      </c>
      <c r="H15" s="22" t="s">
        <v>20</v>
      </c>
      <c r="I15" s="22" t="s">
        <v>30</v>
      </c>
      <c r="N15" s="22" t="s">
        <v>33</v>
      </c>
      <c r="O15" s="22" t="s">
        <v>34</v>
      </c>
    </row>
    <row r="16" spans="2:19" x14ac:dyDescent="0.15">
      <c r="C16" s="22" t="s">
        <v>49</v>
      </c>
      <c r="E16" s="25" t="s">
        <v>20</v>
      </c>
      <c r="F16" s="27" t="s">
        <v>38</v>
      </c>
      <c r="G16" s="36" t="s">
        <v>62</v>
      </c>
      <c r="H16" s="22" t="s">
        <v>20</v>
      </c>
      <c r="I16" s="22" t="s">
        <v>30</v>
      </c>
      <c r="J16" s="22" t="s">
        <v>38</v>
      </c>
      <c r="N16" s="22" t="s">
        <v>33</v>
      </c>
      <c r="O16" s="22" t="s">
        <v>34</v>
      </c>
      <c r="P16" s="22" t="s">
        <v>35</v>
      </c>
    </row>
    <row r="17" spans="2:19" x14ac:dyDescent="0.15">
      <c r="C17" s="22" t="s">
        <v>50</v>
      </c>
      <c r="E17" s="25" t="s">
        <v>20</v>
      </c>
      <c r="F17" s="27" t="s">
        <v>39</v>
      </c>
      <c r="G17" s="36" t="s">
        <v>63</v>
      </c>
      <c r="H17" s="22" t="s">
        <v>20</v>
      </c>
      <c r="I17" s="22" t="s">
        <v>30</v>
      </c>
      <c r="J17" s="22" t="s">
        <v>38</v>
      </c>
      <c r="K17" s="22" t="s">
        <v>39</v>
      </c>
      <c r="N17" s="22" t="s">
        <v>33</v>
      </c>
      <c r="O17" s="22" t="s">
        <v>34</v>
      </c>
      <c r="P17" s="22" t="s">
        <v>35</v>
      </c>
      <c r="Q17" s="22" t="s">
        <v>36</v>
      </c>
    </row>
    <row r="18" spans="2:19" x14ac:dyDescent="0.15">
      <c r="E18" s="25" t="s">
        <v>20</v>
      </c>
      <c r="F18" s="27" t="s">
        <v>40</v>
      </c>
      <c r="G18" s="36" t="s">
        <v>64</v>
      </c>
      <c r="H18" s="22" t="s">
        <v>20</v>
      </c>
      <c r="I18" s="22" t="s">
        <v>30</v>
      </c>
      <c r="J18" s="22" t="s">
        <v>38</v>
      </c>
      <c r="K18" s="22" t="s">
        <v>39</v>
      </c>
      <c r="L18" s="22" t="s">
        <v>40</v>
      </c>
      <c r="N18" s="22" t="s">
        <v>33</v>
      </c>
      <c r="O18" s="22" t="s">
        <v>34</v>
      </c>
      <c r="P18" s="22" t="s">
        <v>35</v>
      </c>
      <c r="Q18" s="22" t="s">
        <v>36</v>
      </c>
      <c r="R18" s="22" t="s">
        <v>37</v>
      </c>
    </row>
    <row r="19" spans="2:19" x14ac:dyDescent="0.15">
      <c r="E19" s="24" t="s">
        <v>20</v>
      </c>
      <c r="F19" s="26" t="s">
        <v>42</v>
      </c>
      <c r="G19" s="35" t="s">
        <v>65</v>
      </c>
      <c r="H19" s="23" t="s">
        <v>20</v>
      </c>
      <c r="I19" s="23" t="s">
        <v>30</v>
      </c>
      <c r="J19" s="23" t="s">
        <v>38</v>
      </c>
      <c r="K19" s="23" t="s">
        <v>39</v>
      </c>
      <c r="L19" s="23" t="s">
        <v>40</v>
      </c>
      <c r="M19" s="23" t="s">
        <v>42</v>
      </c>
      <c r="N19" s="23" t="s">
        <v>33</v>
      </c>
      <c r="O19" s="23" t="s">
        <v>34</v>
      </c>
      <c r="P19" s="23" t="s">
        <v>35</v>
      </c>
      <c r="Q19" s="23" t="s">
        <v>36</v>
      </c>
      <c r="R19" s="23" t="s">
        <v>37</v>
      </c>
      <c r="S19" s="23" t="s">
        <v>43</v>
      </c>
    </row>
    <row r="20" spans="2:19" x14ac:dyDescent="0.15">
      <c r="E20" s="25" t="s">
        <v>30</v>
      </c>
      <c r="F20" s="27" t="s">
        <v>38</v>
      </c>
      <c r="G20" s="36" t="s">
        <v>66</v>
      </c>
      <c r="H20" s="22" t="s">
        <v>30</v>
      </c>
      <c r="I20" s="22" t="s">
        <v>38</v>
      </c>
      <c r="N20" s="22" t="s">
        <v>33</v>
      </c>
      <c r="O20" s="22" t="s">
        <v>34</v>
      </c>
    </row>
    <row r="21" spans="2:19" x14ac:dyDescent="0.15">
      <c r="E21" s="25" t="s">
        <v>30</v>
      </c>
      <c r="F21" s="27" t="s">
        <v>39</v>
      </c>
      <c r="G21" s="36" t="s">
        <v>67</v>
      </c>
      <c r="H21" s="22" t="s">
        <v>30</v>
      </c>
      <c r="I21" s="22" t="s">
        <v>38</v>
      </c>
      <c r="J21" s="22" t="s">
        <v>39</v>
      </c>
      <c r="N21" s="22" t="s">
        <v>33</v>
      </c>
      <c r="O21" s="22" t="s">
        <v>34</v>
      </c>
      <c r="P21" s="22" t="s">
        <v>35</v>
      </c>
    </row>
    <row r="22" spans="2:19" x14ac:dyDescent="0.15">
      <c r="E22" s="25" t="s">
        <v>30</v>
      </c>
      <c r="F22" s="27" t="s">
        <v>40</v>
      </c>
      <c r="G22" s="36" t="s">
        <v>68</v>
      </c>
      <c r="H22" s="22" t="s">
        <v>30</v>
      </c>
      <c r="I22" s="22" t="s">
        <v>38</v>
      </c>
      <c r="J22" s="22" t="s">
        <v>39</v>
      </c>
      <c r="K22" s="22" t="s">
        <v>40</v>
      </c>
      <c r="N22" s="22" t="s">
        <v>33</v>
      </c>
      <c r="O22" s="22" t="s">
        <v>34</v>
      </c>
      <c r="P22" s="22" t="s">
        <v>35</v>
      </c>
      <c r="Q22" s="22" t="s">
        <v>36</v>
      </c>
    </row>
    <row r="23" spans="2:19" x14ac:dyDescent="0.15">
      <c r="B23" s="22" t="s">
        <v>18</v>
      </c>
      <c r="C23" s="22" t="s">
        <v>113</v>
      </c>
      <c r="E23" s="25" t="s">
        <v>30</v>
      </c>
      <c r="F23" s="27" t="s">
        <v>42</v>
      </c>
      <c r="G23" s="36" t="s">
        <v>69</v>
      </c>
      <c r="H23" s="22" t="s">
        <v>30</v>
      </c>
      <c r="I23" s="22" t="s">
        <v>38</v>
      </c>
      <c r="J23" s="22" t="s">
        <v>39</v>
      </c>
      <c r="K23" s="22" t="s">
        <v>40</v>
      </c>
      <c r="L23" s="22" t="s">
        <v>42</v>
      </c>
      <c r="N23" s="22" t="s">
        <v>33</v>
      </c>
      <c r="O23" s="22" t="s">
        <v>34</v>
      </c>
      <c r="P23" s="22" t="s">
        <v>35</v>
      </c>
      <c r="Q23" s="22" t="s">
        <v>36</v>
      </c>
      <c r="R23" s="22" t="s">
        <v>37</v>
      </c>
    </row>
    <row r="24" spans="2:19" x14ac:dyDescent="0.15">
      <c r="B24" s="22" t="s">
        <v>19</v>
      </c>
      <c r="C24" s="22" t="s">
        <v>114</v>
      </c>
      <c r="E24" s="24" t="s">
        <v>30</v>
      </c>
      <c r="F24" s="26" t="s">
        <v>44</v>
      </c>
      <c r="G24" s="35" t="s">
        <v>70</v>
      </c>
      <c r="H24" s="23" t="s">
        <v>30</v>
      </c>
      <c r="I24" s="23" t="s">
        <v>38</v>
      </c>
      <c r="J24" s="23" t="s">
        <v>39</v>
      </c>
      <c r="K24" s="23" t="s">
        <v>40</v>
      </c>
      <c r="L24" s="23" t="s">
        <v>42</v>
      </c>
      <c r="M24" s="23" t="s">
        <v>44</v>
      </c>
      <c r="N24" s="23" t="s">
        <v>33</v>
      </c>
      <c r="O24" s="23" t="s">
        <v>34</v>
      </c>
      <c r="P24" s="23" t="s">
        <v>35</v>
      </c>
      <c r="Q24" s="23" t="s">
        <v>36</v>
      </c>
      <c r="R24" s="23" t="s">
        <v>37</v>
      </c>
      <c r="S24" s="23" t="s">
        <v>43</v>
      </c>
    </row>
    <row r="25" spans="2:19" x14ac:dyDescent="0.15">
      <c r="B25" s="22" t="s">
        <v>20</v>
      </c>
      <c r="C25" s="22" t="s">
        <v>115</v>
      </c>
      <c r="E25" s="28" t="s">
        <v>38</v>
      </c>
      <c r="F25" s="29" t="s">
        <v>39</v>
      </c>
      <c r="G25" s="37" t="s">
        <v>71</v>
      </c>
      <c r="H25" s="30" t="s">
        <v>38</v>
      </c>
      <c r="I25" s="30" t="s">
        <v>39</v>
      </c>
      <c r="J25" s="30"/>
      <c r="K25" s="30"/>
      <c r="L25" s="30"/>
      <c r="M25" s="30"/>
      <c r="N25" s="22" t="s">
        <v>33</v>
      </c>
      <c r="O25" s="22" t="s">
        <v>34</v>
      </c>
    </row>
    <row r="26" spans="2:19" x14ac:dyDescent="0.15">
      <c r="B26" s="22" t="s">
        <v>30</v>
      </c>
      <c r="C26" s="22" t="s">
        <v>116</v>
      </c>
      <c r="E26" s="31" t="s">
        <v>38</v>
      </c>
      <c r="F26" s="32" t="s">
        <v>40</v>
      </c>
      <c r="G26" s="38" t="s">
        <v>72</v>
      </c>
      <c r="H26" s="33" t="s">
        <v>38</v>
      </c>
      <c r="I26" s="33" t="s">
        <v>39</v>
      </c>
      <c r="J26" s="33" t="s">
        <v>40</v>
      </c>
      <c r="K26" s="33"/>
      <c r="L26" s="33"/>
      <c r="M26" s="33"/>
      <c r="N26" s="22" t="s">
        <v>33</v>
      </c>
      <c r="O26" s="22" t="s">
        <v>34</v>
      </c>
      <c r="P26" s="22" t="s">
        <v>35</v>
      </c>
    </row>
    <row r="27" spans="2:19" x14ac:dyDescent="0.15">
      <c r="B27" s="22" t="s">
        <v>38</v>
      </c>
      <c r="C27" s="22" t="s">
        <v>117</v>
      </c>
      <c r="E27" s="31" t="s">
        <v>38</v>
      </c>
      <c r="F27" s="32" t="s">
        <v>42</v>
      </c>
      <c r="G27" s="38" t="s">
        <v>73</v>
      </c>
      <c r="H27" s="33" t="s">
        <v>38</v>
      </c>
      <c r="I27" s="33" t="s">
        <v>39</v>
      </c>
      <c r="J27" s="33" t="s">
        <v>40</v>
      </c>
      <c r="K27" s="33" t="s">
        <v>42</v>
      </c>
      <c r="L27" s="33"/>
      <c r="M27" s="33"/>
      <c r="N27" s="22" t="s">
        <v>33</v>
      </c>
      <c r="O27" s="22" t="s">
        <v>34</v>
      </c>
      <c r="P27" s="22" t="s">
        <v>35</v>
      </c>
      <c r="Q27" s="22" t="s">
        <v>36</v>
      </c>
    </row>
    <row r="28" spans="2:19" x14ac:dyDescent="0.15">
      <c r="B28" s="22" t="s">
        <v>39</v>
      </c>
      <c r="C28" s="22" t="s">
        <v>118</v>
      </c>
      <c r="E28" s="31" t="s">
        <v>38</v>
      </c>
      <c r="F28" s="32" t="s">
        <v>44</v>
      </c>
      <c r="G28" s="38" t="s">
        <v>74</v>
      </c>
      <c r="H28" s="33" t="s">
        <v>38</v>
      </c>
      <c r="I28" s="33" t="s">
        <v>39</v>
      </c>
      <c r="J28" s="33" t="s">
        <v>40</v>
      </c>
      <c r="K28" s="33" t="s">
        <v>42</v>
      </c>
      <c r="L28" s="33" t="s">
        <v>44</v>
      </c>
      <c r="M28" s="33"/>
      <c r="N28" s="22" t="s">
        <v>33</v>
      </c>
      <c r="O28" s="22" t="s">
        <v>34</v>
      </c>
      <c r="P28" s="22" t="s">
        <v>35</v>
      </c>
      <c r="Q28" s="22" t="s">
        <v>36</v>
      </c>
      <c r="R28" s="22" t="s">
        <v>37</v>
      </c>
    </row>
    <row r="29" spans="2:19" x14ac:dyDescent="0.15">
      <c r="B29" s="22" t="s">
        <v>40</v>
      </c>
      <c r="C29" s="22" t="s">
        <v>119</v>
      </c>
      <c r="E29" s="24" t="s">
        <v>38</v>
      </c>
      <c r="F29" s="26" t="s">
        <v>45</v>
      </c>
      <c r="G29" s="35" t="s">
        <v>75</v>
      </c>
      <c r="H29" s="23" t="s">
        <v>38</v>
      </c>
      <c r="I29" s="23" t="s">
        <v>39</v>
      </c>
      <c r="J29" s="23" t="s">
        <v>40</v>
      </c>
      <c r="K29" s="23" t="s">
        <v>42</v>
      </c>
      <c r="L29" s="23" t="s">
        <v>44</v>
      </c>
      <c r="M29" s="23" t="s">
        <v>45</v>
      </c>
      <c r="N29" s="23" t="s">
        <v>33</v>
      </c>
      <c r="O29" s="23" t="s">
        <v>34</v>
      </c>
      <c r="P29" s="23" t="s">
        <v>35</v>
      </c>
      <c r="Q29" s="23" t="s">
        <v>36</v>
      </c>
      <c r="R29" s="23" t="s">
        <v>37</v>
      </c>
      <c r="S29" s="23" t="s">
        <v>43</v>
      </c>
    </row>
    <row r="30" spans="2:19" x14ac:dyDescent="0.15">
      <c r="B30" s="22" t="s">
        <v>42</v>
      </c>
      <c r="C30" s="22" t="s">
        <v>120</v>
      </c>
      <c r="E30" s="25" t="s">
        <v>39</v>
      </c>
      <c r="F30" s="27" t="s">
        <v>40</v>
      </c>
      <c r="G30" s="36" t="s">
        <v>76</v>
      </c>
      <c r="H30" s="22" t="s">
        <v>39</v>
      </c>
      <c r="I30" s="22" t="s">
        <v>40</v>
      </c>
      <c r="N30" s="22" t="s">
        <v>33</v>
      </c>
      <c r="O30" s="22" t="s">
        <v>34</v>
      </c>
    </row>
    <row r="31" spans="2:19" x14ac:dyDescent="0.15">
      <c r="B31" s="22" t="s">
        <v>44</v>
      </c>
      <c r="C31" s="22" t="s">
        <v>121</v>
      </c>
      <c r="E31" s="25" t="s">
        <v>39</v>
      </c>
      <c r="F31" s="27" t="s">
        <v>42</v>
      </c>
      <c r="G31" s="36" t="s">
        <v>77</v>
      </c>
      <c r="H31" s="22" t="s">
        <v>39</v>
      </c>
      <c r="I31" s="22" t="s">
        <v>40</v>
      </c>
      <c r="J31" s="22" t="s">
        <v>42</v>
      </c>
      <c r="N31" s="22" t="s">
        <v>33</v>
      </c>
      <c r="O31" s="22" t="s">
        <v>34</v>
      </c>
      <c r="P31" s="22" t="s">
        <v>35</v>
      </c>
    </row>
    <row r="32" spans="2:19" x14ac:dyDescent="0.15">
      <c r="B32" s="22" t="s">
        <v>45</v>
      </c>
      <c r="C32" s="22" t="s">
        <v>122</v>
      </c>
      <c r="E32" s="25" t="s">
        <v>39</v>
      </c>
      <c r="F32" s="27" t="s">
        <v>44</v>
      </c>
      <c r="G32" s="36" t="s">
        <v>78</v>
      </c>
      <c r="H32" s="22" t="s">
        <v>39</v>
      </c>
      <c r="I32" s="22" t="s">
        <v>40</v>
      </c>
      <c r="J32" s="22" t="s">
        <v>42</v>
      </c>
      <c r="K32" s="22" t="s">
        <v>44</v>
      </c>
      <c r="N32" s="22" t="s">
        <v>33</v>
      </c>
      <c r="O32" s="22" t="s">
        <v>34</v>
      </c>
      <c r="P32" s="22" t="s">
        <v>35</v>
      </c>
      <c r="Q32" s="22" t="s">
        <v>36</v>
      </c>
    </row>
    <row r="33" spans="2:19" x14ac:dyDescent="0.15">
      <c r="B33" s="22" t="s">
        <v>46</v>
      </c>
      <c r="C33" s="22" t="s">
        <v>123</v>
      </c>
      <c r="E33" s="25" t="s">
        <v>39</v>
      </c>
      <c r="F33" s="27" t="s">
        <v>45</v>
      </c>
      <c r="G33" s="36" t="s">
        <v>79</v>
      </c>
      <c r="H33" s="22" t="s">
        <v>39</v>
      </c>
      <c r="I33" s="22" t="s">
        <v>40</v>
      </c>
      <c r="J33" s="22" t="s">
        <v>42</v>
      </c>
      <c r="K33" s="22" t="s">
        <v>44</v>
      </c>
      <c r="L33" s="22" t="s">
        <v>45</v>
      </c>
      <c r="N33" s="22" t="s">
        <v>33</v>
      </c>
      <c r="O33" s="22" t="s">
        <v>34</v>
      </c>
      <c r="P33" s="22" t="s">
        <v>35</v>
      </c>
      <c r="Q33" s="22" t="s">
        <v>36</v>
      </c>
      <c r="R33" s="22" t="s">
        <v>37</v>
      </c>
    </row>
    <row r="34" spans="2:19" x14ac:dyDescent="0.15">
      <c r="B34" s="22" t="s">
        <v>47</v>
      </c>
      <c r="C34" s="22" t="s">
        <v>124</v>
      </c>
      <c r="E34" s="24" t="s">
        <v>39</v>
      </c>
      <c r="F34" s="26" t="s">
        <v>46</v>
      </c>
      <c r="G34" s="35" t="s">
        <v>80</v>
      </c>
      <c r="H34" s="23" t="s">
        <v>39</v>
      </c>
      <c r="I34" s="23" t="s">
        <v>40</v>
      </c>
      <c r="J34" s="23" t="s">
        <v>42</v>
      </c>
      <c r="K34" s="23" t="s">
        <v>44</v>
      </c>
      <c r="L34" s="23" t="s">
        <v>45</v>
      </c>
      <c r="M34" s="23" t="s">
        <v>46</v>
      </c>
      <c r="N34" s="23" t="s">
        <v>33</v>
      </c>
      <c r="O34" s="23" t="s">
        <v>34</v>
      </c>
      <c r="P34" s="23" t="s">
        <v>35</v>
      </c>
      <c r="Q34" s="23" t="s">
        <v>36</v>
      </c>
      <c r="R34" s="23" t="s">
        <v>37</v>
      </c>
      <c r="S34" s="23" t="s">
        <v>43</v>
      </c>
    </row>
    <row r="35" spans="2:19" x14ac:dyDescent="0.15">
      <c r="B35" s="22" t="s">
        <v>48</v>
      </c>
      <c r="C35" s="22" t="s">
        <v>125</v>
      </c>
      <c r="E35" s="25" t="s">
        <v>40</v>
      </c>
      <c r="F35" s="27" t="s">
        <v>42</v>
      </c>
      <c r="G35" s="36" t="s">
        <v>81</v>
      </c>
      <c r="H35" s="22" t="s">
        <v>40</v>
      </c>
      <c r="I35" s="22" t="s">
        <v>42</v>
      </c>
      <c r="N35" s="22" t="s">
        <v>33</v>
      </c>
      <c r="O35" s="22" t="s">
        <v>34</v>
      </c>
    </row>
    <row r="36" spans="2:19" x14ac:dyDescent="0.15">
      <c r="B36" s="22" t="s">
        <v>49</v>
      </c>
      <c r="C36" s="22" t="s">
        <v>126</v>
      </c>
      <c r="E36" s="25" t="s">
        <v>40</v>
      </c>
      <c r="F36" s="27" t="s">
        <v>44</v>
      </c>
      <c r="G36" s="36" t="s">
        <v>82</v>
      </c>
      <c r="H36" s="22" t="s">
        <v>40</v>
      </c>
      <c r="I36" s="22" t="s">
        <v>42</v>
      </c>
      <c r="J36" s="22" t="s">
        <v>44</v>
      </c>
      <c r="N36" s="22" t="s">
        <v>33</v>
      </c>
      <c r="O36" s="22" t="s">
        <v>34</v>
      </c>
      <c r="P36" s="22" t="s">
        <v>35</v>
      </c>
    </row>
    <row r="37" spans="2:19" x14ac:dyDescent="0.15">
      <c r="B37" s="22" t="s">
        <v>50</v>
      </c>
      <c r="C37" s="22" t="s">
        <v>127</v>
      </c>
      <c r="E37" s="25" t="s">
        <v>40</v>
      </c>
      <c r="F37" s="27" t="s">
        <v>45</v>
      </c>
      <c r="G37" s="36" t="s">
        <v>83</v>
      </c>
      <c r="H37" s="22" t="s">
        <v>40</v>
      </c>
      <c r="I37" s="22" t="s">
        <v>42</v>
      </c>
      <c r="J37" s="22" t="s">
        <v>44</v>
      </c>
      <c r="K37" s="22" t="s">
        <v>45</v>
      </c>
      <c r="N37" s="22" t="s">
        <v>33</v>
      </c>
      <c r="O37" s="22" t="s">
        <v>34</v>
      </c>
      <c r="P37" s="22" t="s">
        <v>35</v>
      </c>
      <c r="Q37" s="22" t="s">
        <v>36</v>
      </c>
    </row>
    <row r="38" spans="2:19" x14ac:dyDescent="0.15">
      <c r="E38" s="25" t="s">
        <v>40</v>
      </c>
      <c r="F38" s="27" t="s">
        <v>46</v>
      </c>
      <c r="G38" s="36" t="s">
        <v>84</v>
      </c>
      <c r="H38" s="22" t="s">
        <v>40</v>
      </c>
      <c r="I38" s="22" t="s">
        <v>42</v>
      </c>
      <c r="J38" s="22" t="s">
        <v>44</v>
      </c>
      <c r="K38" s="22" t="s">
        <v>45</v>
      </c>
      <c r="L38" s="22" t="s">
        <v>46</v>
      </c>
      <c r="N38" s="22" t="s">
        <v>33</v>
      </c>
      <c r="O38" s="22" t="s">
        <v>34</v>
      </c>
      <c r="P38" s="22" t="s">
        <v>35</v>
      </c>
      <c r="Q38" s="22" t="s">
        <v>36</v>
      </c>
      <c r="R38" s="22" t="s">
        <v>37</v>
      </c>
    </row>
    <row r="39" spans="2:19" x14ac:dyDescent="0.15">
      <c r="E39" s="24" t="s">
        <v>40</v>
      </c>
      <c r="F39" s="26" t="s">
        <v>47</v>
      </c>
      <c r="G39" s="35" t="s">
        <v>85</v>
      </c>
      <c r="H39" s="23" t="s">
        <v>40</v>
      </c>
      <c r="I39" s="23" t="s">
        <v>42</v>
      </c>
      <c r="J39" s="23" t="s">
        <v>44</v>
      </c>
      <c r="K39" s="23" t="s">
        <v>45</v>
      </c>
      <c r="L39" s="23" t="s">
        <v>46</v>
      </c>
      <c r="M39" s="23" t="s">
        <v>47</v>
      </c>
      <c r="N39" s="23" t="s">
        <v>33</v>
      </c>
      <c r="O39" s="23" t="s">
        <v>34</v>
      </c>
      <c r="P39" s="23" t="s">
        <v>35</v>
      </c>
      <c r="Q39" s="23" t="s">
        <v>36</v>
      </c>
      <c r="R39" s="23" t="s">
        <v>37</v>
      </c>
      <c r="S39" s="23" t="s">
        <v>43</v>
      </c>
    </row>
    <row r="40" spans="2:19" x14ac:dyDescent="0.15">
      <c r="E40" s="28" t="s">
        <v>42</v>
      </c>
      <c r="F40" s="29" t="s">
        <v>44</v>
      </c>
      <c r="G40" s="37" t="s">
        <v>86</v>
      </c>
      <c r="H40" s="30" t="s">
        <v>42</v>
      </c>
      <c r="I40" s="30" t="s">
        <v>44</v>
      </c>
      <c r="J40" s="30"/>
      <c r="K40" s="30"/>
      <c r="L40" s="30"/>
      <c r="M40" s="30"/>
      <c r="N40" s="22" t="s">
        <v>33</v>
      </c>
      <c r="O40" s="22" t="s">
        <v>34</v>
      </c>
    </row>
    <row r="41" spans="2:19" x14ac:dyDescent="0.15">
      <c r="E41" s="31" t="s">
        <v>42</v>
      </c>
      <c r="F41" s="32" t="s">
        <v>45</v>
      </c>
      <c r="G41" s="38" t="s">
        <v>87</v>
      </c>
      <c r="H41" s="33" t="s">
        <v>42</v>
      </c>
      <c r="I41" s="33" t="s">
        <v>44</v>
      </c>
      <c r="J41" s="33" t="s">
        <v>45</v>
      </c>
      <c r="K41" s="33"/>
      <c r="L41" s="33"/>
      <c r="M41" s="33"/>
      <c r="N41" s="22" t="s">
        <v>33</v>
      </c>
      <c r="O41" s="22" t="s">
        <v>34</v>
      </c>
      <c r="P41" s="22" t="s">
        <v>35</v>
      </c>
    </row>
    <row r="42" spans="2:19" x14ac:dyDescent="0.15">
      <c r="E42" s="31" t="s">
        <v>42</v>
      </c>
      <c r="F42" s="32" t="s">
        <v>46</v>
      </c>
      <c r="G42" s="38" t="s">
        <v>88</v>
      </c>
      <c r="H42" s="33" t="s">
        <v>42</v>
      </c>
      <c r="I42" s="33" t="s">
        <v>44</v>
      </c>
      <c r="J42" s="33" t="s">
        <v>45</v>
      </c>
      <c r="K42" s="33" t="s">
        <v>46</v>
      </c>
      <c r="L42" s="33"/>
      <c r="M42" s="33"/>
      <c r="N42" s="22" t="s">
        <v>33</v>
      </c>
      <c r="O42" s="22" t="s">
        <v>34</v>
      </c>
      <c r="P42" s="22" t="s">
        <v>35</v>
      </c>
      <c r="Q42" s="22" t="s">
        <v>36</v>
      </c>
    </row>
    <row r="43" spans="2:19" x14ac:dyDescent="0.15">
      <c r="E43" s="31" t="s">
        <v>42</v>
      </c>
      <c r="F43" s="32" t="s">
        <v>47</v>
      </c>
      <c r="G43" s="38" t="s">
        <v>89</v>
      </c>
      <c r="H43" s="33" t="s">
        <v>42</v>
      </c>
      <c r="I43" s="33" t="s">
        <v>44</v>
      </c>
      <c r="J43" s="33" t="s">
        <v>45</v>
      </c>
      <c r="K43" s="33" t="s">
        <v>46</v>
      </c>
      <c r="L43" s="33" t="s">
        <v>47</v>
      </c>
      <c r="M43" s="33"/>
      <c r="N43" s="22" t="s">
        <v>33</v>
      </c>
      <c r="O43" s="22" t="s">
        <v>34</v>
      </c>
      <c r="P43" s="22" t="s">
        <v>35</v>
      </c>
      <c r="Q43" s="22" t="s">
        <v>36</v>
      </c>
      <c r="R43" s="22" t="s">
        <v>37</v>
      </c>
    </row>
    <row r="44" spans="2:19" x14ac:dyDescent="0.15">
      <c r="E44" s="24" t="s">
        <v>42</v>
      </c>
      <c r="F44" s="26" t="s">
        <v>48</v>
      </c>
      <c r="G44" s="35" t="s">
        <v>90</v>
      </c>
      <c r="H44" s="23" t="s">
        <v>42</v>
      </c>
      <c r="I44" s="23" t="s">
        <v>44</v>
      </c>
      <c r="J44" s="23" t="s">
        <v>45</v>
      </c>
      <c r="K44" s="23" t="s">
        <v>46</v>
      </c>
      <c r="L44" s="23" t="s">
        <v>47</v>
      </c>
      <c r="M44" s="23" t="s">
        <v>48</v>
      </c>
      <c r="N44" s="23" t="s">
        <v>33</v>
      </c>
      <c r="O44" s="23" t="s">
        <v>34</v>
      </c>
      <c r="P44" s="23" t="s">
        <v>35</v>
      </c>
      <c r="Q44" s="23" t="s">
        <v>36</v>
      </c>
      <c r="R44" s="23" t="s">
        <v>37</v>
      </c>
      <c r="S44" s="23" t="s">
        <v>43</v>
      </c>
    </row>
    <row r="45" spans="2:19" x14ac:dyDescent="0.15">
      <c r="E45" s="28" t="s">
        <v>44</v>
      </c>
      <c r="F45" s="29" t="s">
        <v>45</v>
      </c>
      <c r="G45" s="37" t="s">
        <v>91</v>
      </c>
      <c r="H45" s="30" t="s">
        <v>44</v>
      </c>
      <c r="I45" s="30" t="s">
        <v>45</v>
      </c>
      <c r="J45" s="30"/>
      <c r="K45" s="30"/>
      <c r="L45" s="30"/>
      <c r="M45" s="30"/>
      <c r="N45" s="22" t="s">
        <v>33</v>
      </c>
      <c r="O45" s="22" t="s">
        <v>34</v>
      </c>
    </row>
    <row r="46" spans="2:19" x14ac:dyDescent="0.15">
      <c r="E46" s="31" t="s">
        <v>44</v>
      </c>
      <c r="F46" s="32" t="s">
        <v>46</v>
      </c>
      <c r="G46" s="38" t="s">
        <v>92</v>
      </c>
      <c r="H46" s="33" t="s">
        <v>44</v>
      </c>
      <c r="I46" s="33" t="s">
        <v>45</v>
      </c>
      <c r="J46" s="33" t="s">
        <v>46</v>
      </c>
      <c r="K46" s="33"/>
      <c r="L46" s="33"/>
      <c r="M46" s="33"/>
      <c r="N46" s="22" t="s">
        <v>33</v>
      </c>
      <c r="O46" s="22" t="s">
        <v>34</v>
      </c>
      <c r="P46" s="22" t="s">
        <v>35</v>
      </c>
    </row>
    <row r="47" spans="2:19" x14ac:dyDescent="0.15">
      <c r="E47" s="31" t="s">
        <v>44</v>
      </c>
      <c r="F47" s="32" t="s">
        <v>47</v>
      </c>
      <c r="G47" s="38" t="s">
        <v>93</v>
      </c>
      <c r="H47" s="33" t="s">
        <v>44</v>
      </c>
      <c r="I47" s="33" t="s">
        <v>45</v>
      </c>
      <c r="J47" s="33" t="s">
        <v>46</v>
      </c>
      <c r="K47" s="33" t="s">
        <v>47</v>
      </c>
      <c r="L47" s="33"/>
      <c r="M47" s="33"/>
      <c r="N47" s="22" t="s">
        <v>33</v>
      </c>
      <c r="O47" s="22" t="s">
        <v>34</v>
      </c>
      <c r="P47" s="22" t="s">
        <v>35</v>
      </c>
      <c r="Q47" s="22" t="s">
        <v>36</v>
      </c>
    </row>
    <row r="48" spans="2:19" x14ac:dyDescent="0.15">
      <c r="E48" s="31" t="s">
        <v>44</v>
      </c>
      <c r="F48" s="32" t="s">
        <v>48</v>
      </c>
      <c r="G48" s="38" t="s">
        <v>94</v>
      </c>
      <c r="H48" s="33" t="s">
        <v>44</v>
      </c>
      <c r="I48" s="33" t="s">
        <v>45</v>
      </c>
      <c r="J48" s="33" t="s">
        <v>46</v>
      </c>
      <c r="K48" s="33" t="s">
        <v>47</v>
      </c>
      <c r="L48" s="33" t="s">
        <v>48</v>
      </c>
      <c r="M48" s="33"/>
      <c r="N48" s="22" t="s">
        <v>33</v>
      </c>
      <c r="O48" s="22" t="s">
        <v>34</v>
      </c>
      <c r="P48" s="22" t="s">
        <v>35</v>
      </c>
      <c r="Q48" s="22" t="s">
        <v>36</v>
      </c>
      <c r="R48" s="22" t="s">
        <v>37</v>
      </c>
    </row>
    <row r="49" spans="5:19" x14ac:dyDescent="0.15">
      <c r="E49" s="24" t="s">
        <v>44</v>
      </c>
      <c r="F49" s="26" t="s">
        <v>49</v>
      </c>
      <c r="G49" s="35" t="s">
        <v>95</v>
      </c>
      <c r="H49" s="23" t="s">
        <v>44</v>
      </c>
      <c r="I49" s="23" t="s">
        <v>45</v>
      </c>
      <c r="J49" s="23" t="s">
        <v>46</v>
      </c>
      <c r="K49" s="23" t="s">
        <v>47</v>
      </c>
      <c r="L49" s="23" t="s">
        <v>48</v>
      </c>
      <c r="M49" s="23" t="s">
        <v>49</v>
      </c>
      <c r="N49" s="23" t="s">
        <v>33</v>
      </c>
      <c r="O49" s="23" t="s">
        <v>34</v>
      </c>
      <c r="P49" s="23" t="s">
        <v>35</v>
      </c>
      <c r="Q49" s="23" t="s">
        <v>36</v>
      </c>
      <c r="R49" s="23" t="s">
        <v>37</v>
      </c>
      <c r="S49" s="23" t="s">
        <v>43</v>
      </c>
    </row>
    <row r="50" spans="5:19" x14ac:dyDescent="0.15">
      <c r="E50" s="28" t="s">
        <v>45</v>
      </c>
      <c r="F50" s="27" t="s">
        <v>46</v>
      </c>
      <c r="G50" s="36" t="s">
        <v>96</v>
      </c>
      <c r="H50" s="22" t="s">
        <v>45</v>
      </c>
      <c r="I50" s="22" t="s">
        <v>46</v>
      </c>
      <c r="N50" s="22" t="s">
        <v>33</v>
      </c>
      <c r="O50" s="22" t="s">
        <v>34</v>
      </c>
    </row>
    <row r="51" spans="5:19" x14ac:dyDescent="0.15">
      <c r="E51" s="31" t="s">
        <v>45</v>
      </c>
      <c r="F51" s="27" t="s">
        <v>47</v>
      </c>
      <c r="G51" s="36" t="s">
        <v>97</v>
      </c>
      <c r="H51" s="22" t="s">
        <v>45</v>
      </c>
      <c r="I51" s="22" t="s">
        <v>46</v>
      </c>
      <c r="J51" s="22" t="s">
        <v>47</v>
      </c>
      <c r="N51" s="22" t="s">
        <v>33</v>
      </c>
      <c r="O51" s="22" t="s">
        <v>34</v>
      </c>
      <c r="P51" s="22" t="s">
        <v>35</v>
      </c>
    </row>
    <row r="52" spans="5:19" x14ac:dyDescent="0.15">
      <c r="E52" s="31" t="s">
        <v>45</v>
      </c>
      <c r="F52" s="27" t="s">
        <v>48</v>
      </c>
      <c r="G52" s="36" t="s">
        <v>98</v>
      </c>
      <c r="H52" s="22" t="s">
        <v>45</v>
      </c>
      <c r="I52" s="22" t="s">
        <v>46</v>
      </c>
      <c r="J52" s="22" t="s">
        <v>47</v>
      </c>
      <c r="K52" s="22" t="s">
        <v>48</v>
      </c>
      <c r="N52" s="22" t="s">
        <v>33</v>
      </c>
      <c r="O52" s="22" t="s">
        <v>34</v>
      </c>
      <c r="P52" s="22" t="s">
        <v>35</v>
      </c>
      <c r="Q52" s="22" t="s">
        <v>36</v>
      </c>
    </row>
    <row r="53" spans="5:19" x14ac:dyDescent="0.15">
      <c r="E53" s="31" t="s">
        <v>45</v>
      </c>
      <c r="F53" s="27" t="s">
        <v>49</v>
      </c>
      <c r="G53" s="36" t="s">
        <v>99</v>
      </c>
      <c r="H53" s="22" t="s">
        <v>45</v>
      </c>
      <c r="I53" s="22" t="s">
        <v>46</v>
      </c>
      <c r="J53" s="22" t="s">
        <v>47</v>
      </c>
      <c r="K53" s="22" t="s">
        <v>48</v>
      </c>
      <c r="L53" s="22" t="s">
        <v>49</v>
      </c>
      <c r="N53" s="22" t="s">
        <v>33</v>
      </c>
      <c r="O53" s="22" t="s">
        <v>34</v>
      </c>
      <c r="P53" s="22" t="s">
        <v>35</v>
      </c>
      <c r="Q53" s="22" t="s">
        <v>36</v>
      </c>
      <c r="R53" s="22" t="s">
        <v>37</v>
      </c>
    </row>
    <row r="54" spans="5:19" x14ac:dyDescent="0.15">
      <c r="E54" s="24" t="s">
        <v>45</v>
      </c>
      <c r="F54" s="26" t="s">
        <v>50</v>
      </c>
      <c r="G54" s="35" t="s">
        <v>100</v>
      </c>
      <c r="H54" s="23" t="s">
        <v>45</v>
      </c>
      <c r="I54" s="23" t="s">
        <v>46</v>
      </c>
      <c r="J54" s="23" t="s">
        <v>47</v>
      </c>
      <c r="K54" s="23" t="s">
        <v>48</v>
      </c>
      <c r="L54" s="23" t="s">
        <v>49</v>
      </c>
      <c r="M54" s="23" t="s">
        <v>50</v>
      </c>
      <c r="N54" s="23" t="s">
        <v>33</v>
      </c>
      <c r="O54" s="23" t="s">
        <v>34</v>
      </c>
      <c r="P54" s="23" t="s">
        <v>35</v>
      </c>
      <c r="Q54" s="23" t="s">
        <v>36</v>
      </c>
      <c r="R54" s="23" t="s">
        <v>37</v>
      </c>
      <c r="S54" s="23" t="s">
        <v>43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（様式１）対象経費内訳書</vt:lpstr>
      <vt:lpstr>table_ms</vt:lpstr>
      <vt:lpstr>'（様式１）対象経費内訳書'!Print_Area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murai</dc:creator>
  <cp:lastModifiedBy>しごとの仕方改革推進室</cp:lastModifiedBy>
  <cp:lastPrinted>2026-02-17T01:15:38Z</cp:lastPrinted>
  <dcterms:created xsi:type="dcterms:W3CDTF">2026-01-22T10:35:19Z</dcterms:created>
  <dcterms:modified xsi:type="dcterms:W3CDTF">2026-03-24T00:46:15Z</dcterms:modified>
</cp:coreProperties>
</file>