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ocserve\docserve\free_space(1275035000)\口座振替\02_不定期（年１回）処理\03_口振様式ダウンロード更新\元データ(20250801) 新住所、ゆうちょ申請済\04 庶務担当提出 ※Excelはロックすること\"/>
    </mc:Choice>
  </mc:AlternateContent>
  <xr:revisionPtr revIDLastSave="0" documentId="13_ncr:1_{CBD2843E-F094-4D2A-B6A1-A2A3AC0D1F3F}" xr6:coauthVersionLast="47" xr6:coauthVersionMax="47" xr10:uidLastSave="{00000000-0000-0000-0000-000000000000}"/>
  <bookViews>
    <workbookView xWindow="-120" yWindow="-120" windowWidth="19350" windowHeight="11760" tabRatio="594" xr2:uid="{00000000-000D-0000-FFFF-FFFF00000000}"/>
  </bookViews>
  <sheets>
    <sheet name="検討中" sheetId="26" r:id="rId1"/>
    <sheet name="【４枚目】郵送提出用ラベル" sheetId="13" state="hidden" r:id="rId2"/>
  </sheets>
  <definedNames>
    <definedName name="_xlnm.Print_Area" localSheetId="1">【４枚目】郵送提出用ラベル!$A$1:$EI$137</definedName>
    <definedName name="_xlnm.Print_Area" localSheetId="0">検討中!$A$87:$CE$361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6" l="1"/>
  <c r="V246" i="26"/>
  <c r="V178" i="26"/>
  <c r="AF9" i="26"/>
  <c r="V8" i="26"/>
  <c r="BH67" i="26"/>
  <c r="F54" i="26"/>
  <c r="G235" i="26" l="1"/>
  <c r="G167" i="26"/>
  <c r="G96" i="26"/>
  <c r="BM353" i="26" s="1"/>
  <c r="AV346" i="26"/>
  <c r="AV343" i="26"/>
  <c r="BB342" i="26"/>
  <c r="AV350" i="26"/>
  <c r="BX265" i="26"/>
  <c r="BN265" i="26"/>
  <c r="BX197" i="26"/>
  <c r="BN197" i="26"/>
  <c r="AV265" i="26"/>
  <c r="V265" i="26"/>
  <c r="AV197" i="26"/>
  <c r="V197" i="26"/>
  <c r="V263" i="26"/>
  <c r="V195" i="26"/>
  <c r="V262" i="26"/>
  <c r="V261" i="26"/>
  <c r="BN263" i="26"/>
  <c r="BN195" i="26"/>
  <c r="V193" i="26"/>
  <c r="V194" i="26"/>
  <c r="BI252" i="26"/>
  <c r="BI184" i="26"/>
  <c r="AH184" i="26"/>
  <c r="BC253" i="26"/>
  <c r="AW253" i="26"/>
  <c r="AQ253" i="26"/>
  <c r="BC185" i="26"/>
  <c r="AW185" i="26"/>
  <c r="AQ185" i="26"/>
  <c r="AH252" i="26"/>
  <c r="W244" i="26"/>
  <c r="W242" i="26"/>
  <c r="W176" i="26"/>
  <c r="W174" i="26"/>
  <c r="Y240" i="26"/>
  <c r="Y172" i="26"/>
  <c r="BN240" i="26"/>
  <c r="BN172" i="26"/>
  <c r="U232" i="26"/>
  <c r="BB231" i="26"/>
  <c r="BB163" i="26"/>
  <c r="U164" i="26"/>
  <c r="BO277" i="26"/>
  <c r="BL277" i="26"/>
  <c r="BI277" i="26"/>
  <c r="BF277" i="26"/>
  <c r="BC277" i="26"/>
  <c r="AZ277" i="26"/>
  <c r="AW277" i="26"/>
  <c r="AT277" i="26"/>
  <c r="AQ277" i="26"/>
  <c r="AN277" i="26"/>
  <c r="AK277" i="26"/>
  <c r="AH277" i="26"/>
  <c r="AW209" i="26"/>
  <c r="AT209" i="26"/>
  <c r="AQ209" i="26"/>
  <c r="AN209" i="26"/>
  <c r="AK209" i="26"/>
  <c r="AH209" i="26"/>
  <c r="BO209" i="26"/>
  <c r="BL209" i="26"/>
  <c r="BI209" i="26"/>
  <c r="BF209" i="26"/>
  <c r="BC209" i="26"/>
  <c r="AZ209" i="26"/>
  <c r="BI275" i="26"/>
  <c r="BF275" i="26"/>
  <c r="BC275" i="26"/>
  <c r="AZ275" i="26"/>
  <c r="AW275" i="26"/>
  <c r="AT275" i="26"/>
  <c r="AQ275" i="26"/>
  <c r="AN275" i="26"/>
  <c r="AK275" i="26"/>
  <c r="AH275" i="26"/>
  <c r="AW207" i="26"/>
  <c r="AT207" i="26"/>
  <c r="AQ207" i="26"/>
  <c r="AN207" i="26"/>
  <c r="AK207" i="26"/>
  <c r="AH207" i="26"/>
  <c r="BI207" i="26"/>
  <c r="BF207" i="26"/>
  <c r="BC207" i="26"/>
  <c r="AZ207" i="26"/>
  <c r="BI272" i="26"/>
  <c r="BF272" i="26"/>
  <c r="BC272" i="26"/>
  <c r="AZ272" i="26"/>
  <c r="AW272" i="26"/>
  <c r="AT272" i="26"/>
  <c r="AQ272" i="26"/>
  <c r="AN272" i="26"/>
  <c r="AK272" i="26"/>
  <c r="AH272" i="26"/>
  <c r="AW204" i="26"/>
  <c r="AT204" i="26"/>
  <c r="AQ204" i="26"/>
  <c r="AN204" i="26"/>
  <c r="AK204" i="26"/>
  <c r="AH204" i="26"/>
  <c r="BI204" i="26"/>
  <c r="BF204" i="26"/>
  <c r="BC204" i="26"/>
  <c r="AZ204" i="26"/>
  <c r="BO270" i="26"/>
  <c r="BL270" i="26"/>
  <c r="BI270" i="26"/>
  <c r="BF270" i="26"/>
  <c r="BC270" i="26"/>
  <c r="AZ270" i="26"/>
  <c r="AW270" i="26"/>
  <c r="AT270" i="26"/>
  <c r="AQ270" i="26"/>
  <c r="AN270" i="26"/>
  <c r="AK270" i="26"/>
  <c r="AH270" i="26"/>
  <c r="BO202" i="26"/>
  <c r="BL202" i="26"/>
  <c r="BI202" i="26"/>
  <c r="BF202" i="26"/>
  <c r="BC202" i="26"/>
  <c r="AZ202" i="26"/>
  <c r="AW202" i="26"/>
  <c r="AT202" i="26"/>
  <c r="AQ202" i="26"/>
  <c r="AN202" i="26"/>
  <c r="AK202" i="26"/>
  <c r="AH202" i="26"/>
  <c r="AZ138" i="26"/>
  <c r="BC138" i="26"/>
  <c r="BF138" i="26"/>
  <c r="BI138" i="26"/>
  <c r="BL138" i="26"/>
  <c r="BO138" i="26"/>
  <c r="AH138" i="26"/>
  <c r="AK138" i="26"/>
  <c r="AN138" i="26"/>
  <c r="AQ138" i="26"/>
  <c r="AT138" i="26"/>
  <c r="AW138" i="26"/>
  <c r="AW136" i="26"/>
  <c r="AT136" i="26"/>
  <c r="AQ136" i="26"/>
  <c r="AN136" i="26"/>
  <c r="AK136" i="26"/>
  <c r="AH136" i="26"/>
  <c r="AH133" i="26"/>
  <c r="AK133" i="26"/>
  <c r="AN133" i="26"/>
  <c r="AQ133" i="26"/>
  <c r="AT133" i="26"/>
  <c r="AW133" i="26"/>
  <c r="AZ136" i="26"/>
  <c r="BC136" i="26"/>
  <c r="BF136" i="26"/>
  <c r="BI136" i="26"/>
  <c r="AZ133" i="26"/>
  <c r="BC133" i="26"/>
  <c r="BF133" i="26"/>
  <c r="BI133" i="26"/>
  <c r="AZ131" i="26"/>
  <c r="BC131" i="26"/>
  <c r="BF131" i="26"/>
  <c r="BI131" i="26"/>
  <c r="BL131" i="26"/>
  <c r="BO131" i="26"/>
  <c r="AT131" i="26"/>
  <c r="AW131" i="26"/>
  <c r="AQ131" i="26"/>
  <c r="AN131" i="26"/>
  <c r="AK131" i="26"/>
  <c r="AH131" i="26"/>
  <c r="BR275" i="26"/>
  <c r="BR272" i="26"/>
  <c r="BR270" i="26"/>
  <c r="BR207" i="26"/>
  <c r="BR204" i="26"/>
  <c r="BR202" i="26"/>
  <c r="BR136" i="26"/>
  <c r="BR133" i="26"/>
  <c r="BR131" i="26"/>
  <c r="AC277" i="26"/>
  <c r="AC275" i="26"/>
  <c r="AC272" i="26"/>
  <c r="AC270" i="26"/>
  <c r="AC209" i="26"/>
  <c r="AC207" i="26"/>
  <c r="AC204" i="26"/>
  <c r="AC202" i="26"/>
  <c r="AC138" i="26"/>
  <c r="AC136" i="26"/>
  <c r="AC133" i="26"/>
  <c r="AC131" i="26"/>
  <c r="AV126" i="26"/>
  <c r="V126" i="26"/>
  <c r="V124" i="26"/>
  <c r="BX126" i="26"/>
  <c r="BN126" i="26"/>
  <c r="BN124" i="26"/>
  <c r="V123" i="26"/>
  <c r="V122" i="26"/>
  <c r="BC114" i="26"/>
  <c r="AW114" i="26"/>
  <c r="AQ114" i="26"/>
  <c r="BI113" i="26"/>
  <c r="AH113" i="26"/>
  <c r="W105" i="26"/>
  <c r="W103" i="26"/>
  <c r="V109" i="26"/>
  <c r="V107" i="26"/>
  <c r="Y101" i="26"/>
  <c r="BN101" i="26"/>
  <c r="D9" i="26"/>
  <c r="BB92" i="26"/>
  <c r="U93" i="26"/>
  <c r="BH10" i="26"/>
  <c r="AR10" i="26"/>
  <c r="AB10" i="26"/>
  <c r="BO66" i="26"/>
  <c r="BO69" i="26"/>
  <c r="BO70" i="26"/>
  <c r="BM70" i="26"/>
  <c r="AP71" i="26"/>
  <c r="AP70" i="26"/>
  <c r="Z55" i="26"/>
  <c r="BP39" i="26"/>
  <c r="V113" i="26" s="1"/>
  <c r="Q90" i="26"/>
  <c r="AS354" i="26"/>
  <c r="DN45" i="26"/>
  <c r="DM45" i="26"/>
  <c r="DL45" i="26"/>
  <c r="DK45" i="26"/>
  <c r="DJ45" i="26"/>
  <c r="DI45" i="26"/>
  <c r="DH45" i="26"/>
  <c r="DN37" i="26"/>
  <c r="DM37" i="26"/>
  <c r="DL37" i="26"/>
  <c r="DK37" i="26"/>
  <c r="DJ37" i="26"/>
  <c r="DI37" i="26"/>
  <c r="DH37" i="26"/>
  <c r="DB20" i="26"/>
  <c r="DL20" i="26" s="1"/>
  <c r="DN17" i="26"/>
  <c r="DM17" i="26"/>
  <c r="DL17" i="26"/>
  <c r="DK17" i="26"/>
  <c r="DJ17" i="26"/>
  <c r="DI17" i="26"/>
  <c r="DG17" i="26"/>
  <c r="DF17" i="26"/>
  <c r="DE17" i="26"/>
  <c r="DD17" i="26"/>
  <c r="DC17" i="26"/>
  <c r="DB17" i="26"/>
  <c r="DN16" i="26"/>
  <c r="DM16" i="26"/>
  <c r="DL16" i="26"/>
  <c r="DK16" i="26"/>
  <c r="DG16" i="26"/>
  <c r="DF16" i="26"/>
  <c r="DE16" i="26"/>
  <c r="DD16" i="26"/>
  <c r="DC16" i="26"/>
  <c r="DB16" i="26"/>
  <c r="DN15" i="26"/>
  <c r="DM15" i="26"/>
  <c r="DL15" i="26"/>
  <c r="DK15" i="26"/>
  <c r="DJ15" i="26"/>
  <c r="DI15" i="26"/>
  <c r="DG15" i="26"/>
  <c r="DF15" i="26"/>
  <c r="DE15" i="26"/>
  <c r="DD15" i="26"/>
  <c r="DC15" i="26"/>
  <c r="DB15" i="26"/>
  <c r="DN14" i="26"/>
  <c r="DM14" i="26"/>
  <c r="DL14" i="26"/>
  <c r="DK14" i="26"/>
  <c r="DJ14" i="26"/>
  <c r="DI14" i="26"/>
  <c r="DG14" i="26"/>
  <c r="DF14" i="26"/>
  <c r="DE14" i="26"/>
  <c r="DD14" i="26"/>
  <c r="DC14" i="26"/>
  <c r="DB14" i="26"/>
  <c r="Q167" i="26" l="1"/>
  <c r="Q96" i="26"/>
  <c r="Q235" i="26"/>
  <c r="V252" i="26"/>
  <c r="V184" i="26"/>
  <c r="Q229" i="26"/>
  <c r="Q161" i="26"/>
  <c r="DM20" i="26"/>
  <c r="DE20" i="26"/>
  <c r="DE22" i="26" s="1"/>
  <c r="DF20" i="26"/>
  <c r="DF22" i="26" s="1"/>
  <c r="DG20" i="26"/>
  <c r="DG22" i="26" s="1"/>
  <c r="DH20" i="26"/>
  <c r="DH22" i="26" s="1"/>
  <c r="DJ20" i="26"/>
  <c r="DK20" i="26"/>
</calcChain>
</file>

<file path=xl/sharedStrings.xml><?xml version="1.0" encoding="utf-8"?>
<sst xmlns="http://schemas.openxmlformats.org/spreadsheetml/2006/main" count="491" uniqueCount="342">
  <si>
    <t>１枚目</t>
    <rPh sb="1" eb="3">
      <t>マイメ</t>
    </rPh>
    <phoneticPr fontId="2"/>
  </si>
  <si>
    <t>申込年月日</t>
    <rPh sb="0" eb="2">
      <t>モウシコミ</t>
    </rPh>
    <rPh sb="2" eb="5">
      <t>ネンガッピ</t>
    </rPh>
    <phoneticPr fontId="2"/>
  </si>
  <si>
    <t>依頼先
金融機関</t>
    <rPh sb="0" eb="3">
      <t>イライサキ</t>
    </rPh>
    <rPh sb="4" eb="6">
      <t>キンユウ</t>
    </rPh>
    <rPh sb="6" eb="8">
      <t>キカン</t>
    </rPh>
    <phoneticPr fontId="2"/>
  </si>
  <si>
    <t>金融機関名</t>
    <rPh sb="0" eb="2">
      <t>キンユウ</t>
    </rPh>
    <rPh sb="2" eb="4">
      <t>キカン</t>
    </rPh>
    <rPh sb="4" eb="5">
      <t>メイ</t>
    </rPh>
    <phoneticPr fontId="2"/>
  </si>
  <si>
    <t>店舗名</t>
    <rPh sb="0" eb="2">
      <t>テンポ</t>
    </rPh>
    <rPh sb="2" eb="3">
      <t>メイ</t>
    </rPh>
    <phoneticPr fontId="2"/>
  </si>
  <si>
    <t>依頼
区分</t>
    <rPh sb="0" eb="2">
      <t>イライ</t>
    </rPh>
    <rPh sb="3" eb="5">
      <t>クブン</t>
    </rPh>
    <phoneticPr fontId="2"/>
  </si>
  <si>
    <t>〒（</t>
    <phoneticPr fontId="2"/>
  </si>
  <si>
    <t>）</t>
    <phoneticPr fontId="2"/>
  </si>
  <si>
    <t>フリガナ</t>
    <phoneticPr fontId="2"/>
  </si>
  <si>
    <t>口座名義
氏名又は名称</t>
    <rPh sb="5" eb="7">
      <t>シメイ</t>
    </rPh>
    <rPh sb="7" eb="8">
      <t>マタ</t>
    </rPh>
    <rPh sb="9" eb="11">
      <t>メイショウ</t>
    </rPh>
    <phoneticPr fontId="2"/>
  </si>
  <si>
    <t>指定口座</t>
    <rPh sb="0" eb="2">
      <t>シテイ</t>
    </rPh>
    <rPh sb="2" eb="4">
      <t>コウザ</t>
    </rPh>
    <phoneticPr fontId="2"/>
  </si>
  <si>
    <t>普通</t>
    <rPh sb="0" eb="2">
      <t>フツウ</t>
    </rPh>
    <phoneticPr fontId="2"/>
  </si>
  <si>
    <t>当座</t>
    <rPh sb="0" eb="2">
      <t>トウザ</t>
    </rPh>
    <phoneticPr fontId="2"/>
  </si>
  <si>
    <t>納税義務者</t>
    <rPh sb="0" eb="2">
      <t>ノウゼイ</t>
    </rPh>
    <rPh sb="2" eb="5">
      <t>ギムシャ</t>
    </rPh>
    <phoneticPr fontId="2"/>
  </si>
  <si>
    <t>氏名又は名称</t>
    <rPh sb="0" eb="2">
      <t>シメイ</t>
    </rPh>
    <rPh sb="2" eb="3">
      <t>マタ</t>
    </rPh>
    <rPh sb="4" eb="6">
      <t>メイショウ</t>
    </rPh>
    <phoneticPr fontId="2"/>
  </si>
  <si>
    <t>区</t>
    <rPh sb="0" eb="1">
      <t>ク</t>
    </rPh>
    <phoneticPr fontId="2"/>
  </si>
  <si>
    <t>学区</t>
    <rPh sb="0" eb="2">
      <t>ガック</t>
    </rPh>
    <phoneticPr fontId="2"/>
  </si>
  <si>
    <t>町</t>
    <rPh sb="0" eb="1">
      <t>チョウ</t>
    </rPh>
    <phoneticPr fontId="2"/>
  </si>
  <si>
    <t>金融機関受付欄</t>
    <rPh sb="0" eb="2">
      <t>キンユウ</t>
    </rPh>
    <rPh sb="2" eb="4">
      <t>キカン</t>
    </rPh>
    <rPh sb="4" eb="6">
      <t>ウケツケ</t>
    </rPh>
    <rPh sb="6" eb="7">
      <t>ラン</t>
    </rPh>
    <phoneticPr fontId="2"/>
  </si>
  <si>
    <t>３枚目</t>
    <rPh sb="1" eb="3">
      <t>マイメ</t>
    </rPh>
    <phoneticPr fontId="2"/>
  </si>
  <si>
    <t>氏名</t>
    <rPh sb="0" eb="2">
      <t>シメイ</t>
    </rPh>
    <phoneticPr fontId="1"/>
  </si>
  <si>
    <t>三井住友銀行</t>
  </si>
  <si>
    <t>北國銀行</t>
  </si>
  <si>
    <t>福井銀行</t>
  </si>
  <si>
    <t>滋賀銀行</t>
  </si>
  <si>
    <t>南都銀行</t>
  </si>
  <si>
    <t>但馬銀行</t>
  </si>
  <si>
    <t>みずほ信託銀行</t>
  </si>
  <si>
    <t>福邦銀行</t>
  </si>
  <si>
    <t>京都信用金庫</t>
  </si>
  <si>
    <t>京都中央信用金庫</t>
  </si>
  <si>
    <t>近畿産業信用組合</t>
  </si>
  <si>
    <t>近畿労働金庫</t>
  </si>
  <si>
    <t>京都府信用農業協同組合連合会</t>
  </si>
  <si>
    <t>金融機関コード</t>
    <rPh sb="0" eb="2">
      <t>キンユウ</t>
    </rPh>
    <rPh sb="2" eb="4">
      <t>キカン</t>
    </rPh>
    <phoneticPr fontId="1"/>
  </si>
  <si>
    <t>普　通</t>
    <rPh sb="0" eb="1">
      <t>ススム</t>
    </rPh>
    <rPh sb="2" eb="3">
      <t>ツウ</t>
    </rPh>
    <phoneticPr fontId="1"/>
  </si>
  <si>
    <t>当　座</t>
    <rPh sb="0" eb="1">
      <t>トウ</t>
    </rPh>
    <rPh sb="2" eb="3">
      <t>ザ</t>
    </rPh>
    <phoneticPr fontId="1"/>
  </si>
  <si>
    <t>○</t>
  </si>
  <si>
    <t>一括</t>
    <rPh sb="0" eb="2">
      <t>イッカツ</t>
    </rPh>
    <phoneticPr fontId="1"/>
  </si>
  <si>
    <t>期別</t>
    <rPh sb="0" eb="1">
      <t>キ</t>
    </rPh>
    <rPh sb="1" eb="2">
      <t>ベツ</t>
    </rPh>
    <phoneticPr fontId="1"/>
  </si>
  <si>
    <t>振替方法</t>
    <rPh sb="0" eb="2">
      <t>フリカエ</t>
    </rPh>
    <rPh sb="2" eb="4">
      <t>ホウホウ</t>
    </rPh>
    <phoneticPr fontId="2"/>
  </si>
  <si>
    <t>該当するほうにチェック（☑）をしてください。</t>
    <phoneticPr fontId="1"/>
  </si>
  <si>
    <t>下記内容で依頼していた口座振替を取消（解約）します。</t>
    <phoneticPr fontId="1"/>
  </si>
  <si>
    <t>２枚目</t>
    <rPh sb="1" eb="3">
      <t>マイメ</t>
    </rPh>
    <phoneticPr fontId="2"/>
  </si>
  <si>
    <t>（自署）</t>
    <rPh sb="1" eb="3">
      <t>ジショ</t>
    </rPh>
    <phoneticPr fontId="1"/>
  </si>
  <si>
    <t>開始（変更）</t>
    <rPh sb="0" eb="2">
      <t>カイシ</t>
    </rPh>
    <rPh sb="3" eb="5">
      <t>ヘンコウ</t>
    </rPh>
    <phoneticPr fontId="1"/>
  </si>
  <si>
    <t>取消（解約）</t>
    <rPh sb="0" eb="2">
      <t>トリケシ</t>
    </rPh>
    <rPh sb="3" eb="5">
      <t>カイヤク</t>
    </rPh>
    <phoneticPr fontId="1"/>
  </si>
  <si>
    <t>口座振替依頼書を市役所へ郵送提出される際に下のラベルをお使いください。</t>
    <rPh sb="0" eb="2">
      <t>コウザ</t>
    </rPh>
    <rPh sb="2" eb="4">
      <t>フリカエ</t>
    </rPh>
    <rPh sb="4" eb="7">
      <t>イライショ</t>
    </rPh>
    <rPh sb="8" eb="11">
      <t>シヤクショ</t>
    </rPh>
    <rPh sb="12" eb="14">
      <t>ユウソウ</t>
    </rPh>
    <rPh sb="14" eb="16">
      <t>テイシュツ</t>
    </rPh>
    <rPh sb="19" eb="20">
      <t>サイ</t>
    </rPh>
    <rPh sb="21" eb="22">
      <t>シタ</t>
    </rPh>
    <rPh sb="28" eb="29">
      <t>ツカ</t>
    </rPh>
    <phoneticPr fontId="2"/>
  </si>
  <si>
    <t>■郵送提出用ラベルの御利用方法■</t>
  </si>
  <si>
    <t>①下のラベルを点線に沿って切り取ってください。</t>
    <phoneticPr fontId="2"/>
  </si>
  <si>
    <t>②定型の封筒（幅９～１２ｃｍ，長さ１４～２３．５ｃｍ）を御用意ください。</t>
  </si>
  <si>
    <t>③封筒の表面に，はがれないようにラベルをしっかりと貼り付けてください。（切手は不要です）</t>
    <rPh sb="1" eb="3">
      <t>フウトウ</t>
    </rPh>
    <rPh sb="4" eb="5">
      <t>オモテ</t>
    </rPh>
    <rPh sb="5" eb="6">
      <t>メン</t>
    </rPh>
    <rPh sb="36" eb="38">
      <t>キッテ</t>
    </rPh>
    <rPh sb="39" eb="41">
      <t>フヨウ</t>
    </rPh>
    <phoneticPr fontId="2"/>
  </si>
  <si>
    <t>④封筒の裏面に，必ず御住所・お名前を御記入ください。</t>
  </si>
  <si>
    <t>【封をする前に御確認ください！】</t>
  </si>
  <si>
    <t>・１枚目（申込者控）は封入せず，お手元で保管してください。</t>
    <phoneticPr fontId="2"/>
  </si>
  <si>
    <r>
      <t>・通帳届出印に間違いがないか，</t>
    </r>
    <r>
      <rPr>
        <u/>
        <sz val="11"/>
        <color indexed="8"/>
        <rFont val="ＭＳ Ｐゴシック"/>
        <family val="3"/>
        <charset val="128"/>
      </rPr>
      <t>３枚目まで全て押印されているか</t>
    </r>
    <r>
      <rPr>
        <sz val="11"/>
        <color theme="1"/>
        <rFont val="ＭＳ Ｐゴシック"/>
        <family val="3"/>
        <charset val="128"/>
        <scheme val="minor"/>
      </rPr>
      <t>御確認ください。</t>
    </r>
    <rPh sb="16" eb="18">
      <t>マイメ</t>
    </rPh>
    <rPh sb="20" eb="21">
      <t>スベ</t>
    </rPh>
    <rPh sb="22" eb="24">
      <t>オウイン</t>
    </rPh>
    <phoneticPr fontId="2"/>
  </si>
  <si>
    <r>
      <t>・</t>
    </r>
    <r>
      <rPr>
        <u/>
        <sz val="11"/>
        <color indexed="8"/>
        <rFont val="ＭＳ Ｐゴシック"/>
        <family val="3"/>
        <charset val="128"/>
      </rPr>
      <t>口座名義人カナが正確に記入されているか</t>
    </r>
    <r>
      <rPr>
        <sz val="11"/>
        <color theme="1"/>
        <rFont val="ＭＳ Ｐゴシック"/>
        <family val="3"/>
        <charset val="128"/>
        <scheme val="minor"/>
      </rPr>
      <t>御確認ください。</t>
    </r>
    <phoneticPr fontId="2"/>
  </si>
  <si>
    <t>・その他の項目ももれなく記入されているか御確認ください。</t>
    <rPh sb="3" eb="4">
      <t>ホカ</t>
    </rPh>
    <rPh sb="5" eb="7">
      <t>コウモク</t>
    </rPh>
    <rPh sb="12" eb="14">
      <t>キニュウ</t>
    </rPh>
    <rPh sb="21" eb="23">
      <t>カクニン</t>
    </rPh>
    <phoneticPr fontId="2"/>
  </si>
  <si>
    <t>（記入方法はリーフレットの「記入例」を御参考ください。）</t>
    <rPh sb="1" eb="3">
      <t>キニュウ</t>
    </rPh>
    <rPh sb="3" eb="5">
      <t>ホウホウ</t>
    </rPh>
    <rPh sb="14" eb="16">
      <t>キニュウ</t>
    </rPh>
    <rPh sb="16" eb="17">
      <t>レイ</t>
    </rPh>
    <rPh sb="20" eb="22">
      <t>サンコウ</t>
    </rPh>
    <phoneticPr fontId="2"/>
  </si>
  <si>
    <t>定型封筒【表】</t>
    <rPh sb="0" eb="2">
      <t>テイケイ</t>
    </rPh>
    <rPh sb="2" eb="4">
      <t>フウトウ</t>
    </rPh>
    <rPh sb="5" eb="6">
      <t>オモテ</t>
    </rPh>
    <phoneticPr fontId="2"/>
  </si>
  <si>
    <t>料金受取人払郵便</t>
    <rPh sb="0" eb="2">
      <t>リョウキン</t>
    </rPh>
    <rPh sb="2" eb="4">
      <t>ウケトリ</t>
    </rPh>
    <rPh sb="4" eb="5">
      <t>ニン</t>
    </rPh>
    <rPh sb="5" eb="6">
      <t>バライ</t>
    </rPh>
    <rPh sb="6" eb="8">
      <t>ユウビン</t>
    </rPh>
    <phoneticPr fontId="2"/>
  </si>
  <si>
    <t>中京局
承認</t>
    <rPh sb="0" eb="2">
      <t>ナカギョウ</t>
    </rPh>
    <rPh sb="2" eb="3">
      <t>キョク</t>
    </rPh>
    <rPh sb="4" eb="6">
      <t>ショウニン</t>
    </rPh>
    <phoneticPr fontId="2"/>
  </si>
  <si>
    <r>
      <t xml:space="preserve">京都市中京区烏丸通御池下る虎屋町
</t>
    </r>
    <r>
      <rPr>
        <sz val="6"/>
        <color indexed="8"/>
        <rFont val="ＭＳ Ｐ明朝"/>
        <family val="1"/>
        <charset val="128"/>
      </rPr>
      <t>　　</t>
    </r>
    <r>
      <rPr>
        <sz val="11"/>
        <color indexed="8"/>
        <rFont val="ＭＳ Ｐ明朝"/>
        <family val="1"/>
        <charset val="128"/>
      </rPr>
      <t xml:space="preserve">
　　井門明治安田生命ビル　５階</t>
    </r>
    <rPh sb="0" eb="3">
      <t>キョウトシ</t>
    </rPh>
    <rPh sb="3" eb="6">
      <t>ナカギョウク</t>
    </rPh>
    <rPh sb="6" eb="8">
      <t>カラスマ</t>
    </rPh>
    <rPh sb="8" eb="9">
      <t>トオ</t>
    </rPh>
    <rPh sb="9" eb="11">
      <t>オイケ</t>
    </rPh>
    <rPh sb="11" eb="12">
      <t>サガ</t>
    </rPh>
    <rPh sb="13" eb="16">
      <t>トラヤチョウ</t>
    </rPh>
    <rPh sb="22" eb="23">
      <t>イ</t>
    </rPh>
    <rPh sb="23" eb="24">
      <t>モン</t>
    </rPh>
    <rPh sb="24" eb="26">
      <t>メイジ</t>
    </rPh>
    <rPh sb="26" eb="28">
      <t>ヤスダ</t>
    </rPh>
    <rPh sb="28" eb="30">
      <t>セイメイ</t>
    </rPh>
    <rPh sb="34" eb="35">
      <t>カイ</t>
    </rPh>
    <phoneticPr fontId="2"/>
  </si>
  <si>
    <t>～</t>
    <phoneticPr fontId="2"/>
  </si>
  <si>
    <t>cm</t>
    <phoneticPr fontId="2"/>
  </si>
  <si>
    <t>差出有効期間
平成３１年
２月２８日
まで</t>
    <rPh sb="0" eb="2">
      <t>サシダシ</t>
    </rPh>
    <rPh sb="2" eb="4">
      <t>ユウコウ</t>
    </rPh>
    <rPh sb="4" eb="6">
      <t>キカン</t>
    </rPh>
    <rPh sb="7" eb="9">
      <t>ヘイセイ</t>
    </rPh>
    <rPh sb="11" eb="12">
      <t>ネン</t>
    </rPh>
    <rPh sb="14" eb="15">
      <t>ガツ</t>
    </rPh>
    <rPh sb="17" eb="18">
      <t>ニチ</t>
    </rPh>
    <phoneticPr fontId="2"/>
  </si>
  <si>
    <t>口座振替依頼書在中</t>
    <rPh sb="0" eb="2">
      <t>コウザ</t>
    </rPh>
    <rPh sb="2" eb="4">
      <t>フリカエ</t>
    </rPh>
    <rPh sb="4" eb="7">
      <t>イライショ</t>
    </rPh>
    <rPh sb="7" eb="9">
      <t>ザイチュウ</t>
    </rPh>
    <phoneticPr fontId="2"/>
  </si>
  <si>
    <t>9 ～ 12 cm</t>
    <phoneticPr fontId="2"/>
  </si>
  <si>
    <t>定型封筒【裏】</t>
    <rPh sb="0" eb="2">
      <t>テイケイ</t>
    </rPh>
    <rPh sb="2" eb="4">
      <t>フウトウ</t>
    </rPh>
    <rPh sb="5" eb="6">
      <t>ウラ</t>
    </rPh>
    <phoneticPr fontId="2"/>
  </si>
  <si>
    <t>京都市中京区市役所町○ー○
京都　太郎</t>
    <rPh sb="0" eb="3">
      <t>キョウトシ</t>
    </rPh>
    <rPh sb="3" eb="6">
      <t>ナカギョウク</t>
    </rPh>
    <rPh sb="6" eb="9">
      <t>シヤクショ</t>
    </rPh>
    <rPh sb="9" eb="10">
      <t>チョウ</t>
    </rPh>
    <rPh sb="14" eb="16">
      <t>キョウト</t>
    </rPh>
    <rPh sb="17" eb="19">
      <t>タロウ</t>
    </rPh>
    <phoneticPr fontId="2"/>
  </si>
  <si>
    <t>566-1</t>
    <phoneticPr fontId="2"/>
  </si>
  <si>
    <t>京都市</t>
    <rPh sb="0" eb="3">
      <t>キョウトシ</t>
    </rPh>
    <phoneticPr fontId="1"/>
  </si>
  <si>
    <t>口座振替依頼書在中</t>
    <phoneticPr fontId="1"/>
  </si>
  <si>
    <t>電 話 番 号
（日中連絡可能）</t>
    <rPh sb="0" eb="1">
      <t>デン</t>
    </rPh>
    <rPh sb="2" eb="3">
      <t>ハナシ</t>
    </rPh>
    <rPh sb="4" eb="5">
      <t>バン</t>
    </rPh>
    <rPh sb="6" eb="7">
      <t>ゴウ</t>
    </rPh>
    <rPh sb="9" eb="10">
      <t>ヒ</t>
    </rPh>
    <rPh sb="10" eb="11">
      <t>ナカ</t>
    </rPh>
    <rPh sb="11" eb="13">
      <t>レンラク</t>
    </rPh>
    <rPh sb="13" eb="15">
      <t>カノウ</t>
    </rPh>
    <phoneticPr fontId="2"/>
  </si>
  <si>
    <t>☑</t>
    <phoneticPr fontId="1"/>
  </si>
  <si>
    <t>本人</t>
    <rPh sb="0" eb="2">
      <t>ホンニン</t>
    </rPh>
    <phoneticPr fontId="1"/>
  </si>
  <si>
    <t>金融機関お届け印</t>
    <rPh sb="0" eb="2">
      <t>キンユウ</t>
    </rPh>
    <rPh sb="2" eb="4">
      <t>キカン</t>
    </rPh>
    <rPh sb="5" eb="6">
      <t>トド</t>
    </rPh>
    <rPh sb="7" eb="8">
      <t>イン</t>
    </rPh>
    <phoneticPr fontId="2"/>
  </si>
  <si>
    <t>預貯金者口座名義</t>
    <rPh sb="0" eb="3">
      <t>ヨチョキン</t>
    </rPh>
    <rPh sb="3" eb="4">
      <t>シャ</t>
    </rPh>
    <rPh sb="4" eb="6">
      <t>コウザ</t>
    </rPh>
    <rPh sb="6" eb="8">
      <t>メイギ</t>
    </rPh>
    <phoneticPr fontId="1"/>
  </si>
  <si>
    <t>口座名義人との続柄</t>
    <rPh sb="0" eb="2">
      <t>コウザ</t>
    </rPh>
    <rPh sb="2" eb="5">
      <t>メイギニン</t>
    </rPh>
    <rPh sb="7" eb="9">
      <t>ゾクガラ</t>
    </rPh>
    <phoneticPr fontId="2"/>
  </si>
  <si>
    <t>納　税　者　コ　ー　ド</t>
    <rPh sb="0" eb="1">
      <t>オサム</t>
    </rPh>
    <rPh sb="2" eb="3">
      <t>ゼイ</t>
    </rPh>
    <rPh sb="4" eb="5">
      <t>シャ</t>
    </rPh>
    <phoneticPr fontId="2"/>
  </si>
  <si>
    <t>御　中</t>
    <rPh sb="0" eb="1">
      <t>オ</t>
    </rPh>
    <rPh sb="2" eb="3">
      <t>ナカ</t>
    </rPh>
    <phoneticPr fontId="2"/>
  </si>
  <si>
    <t>依　頼　税　目　等</t>
    <rPh sb="0" eb="1">
      <t>ヤスシ</t>
    </rPh>
    <rPh sb="2" eb="3">
      <t>ヨリ</t>
    </rPh>
    <rPh sb="4" eb="5">
      <t>ゼイ</t>
    </rPh>
    <rPh sb="6" eb="7">
      <t>メ</t>
    </rPh>
    <rPh sb="8" eb="9">
      <t>トウ</t>
    </rPh>
    <phoneticPr fontId="2"/>
  </si>
  <si>
    <t>住　　所
（所在地）</t>
    <rPh sb="0" eb="1">
      <t>ジュウ</t>
    </rPh>
    <rPh sb="3" eb="4">
      <t>ショ</t>
    </rPh>
    <rPh sb="6" eb="9">
      <t>ショザイチ</t>
    </rPh>
    <phoneticPr fontId="2"/>
  </si>
  <si>
    <t>住　所
（所在地）</t>
    <rPh sb="0" eb="1">
      <t>ジュウ</t>
    </rPh>
    <rPh sb="2" eb="3">
      <t>ショ</t>
    </rPh>
    <rPh sb="5" eb="8">
      <t>ショザイチ</t>
    </rPh>
    <phoneticPr fontId="2"/>
  </si>
  <si>
    <t>納税準備</t>
  </si>
  <si>
    <t>□</t>
    <phoneticPr fontId="1"/>
  </si>
  <si>
    <t>一</t>
    <rPh sb="0" eb="1">
      <t>イチ</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</si>
  <si>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</si>
  <si>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</si>
  <si>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</si>
  <si>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</si>
  <si>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</si>
  <si>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１００マン</t>
    </rPh>
    <phoneticPr fontId="1"/>
  </si>
  <si>
    <t>ゆうちょ銀行以外</t>
    <rPh sb="4" eb="6">
      <t>ギンコウ</t>
    </rPh>
    <rPh sb="6" eb="8">
      <t>イガイ</t>
    </rPh>
    <phoneticPr fontId="1"/>
  </si>
  <si>
    <t>預金種別（いずれかに○）</t>
    <rPh sb="0" eb="2">
      <t>ヨキン</t>
    </rPh>
    <rPh sb="2" eb="4">
      <t>シュベツ</t>
    </rPh>
    <phoneticPr fontId="2"/>
  </si>
  <si>
    <t>口座番号（数字のみを右詰めで記入）</t>
    <rPh sb="0" eb="2">
      <t>コウザ</t>
    </rPh>
    <rPh sb="2" eb="4">
      <t>バンゴウ</t>
    </rPh>
    <rPh sb="5" eb="7">
      <t>スウジ</t>
    </rPh>
    <rPh sb="10" eb="12">
      <t>ミギヅ</t>
    </rPh>
    <rPh sb="14" eb="16">
      <t>キニュウ</t>
    </rPh>
    <phoneticPr fontId="2"/>
  </si>
  <si>
    <t>年１回
振替</t>
    <rPh sb="0" eb="1">
      <t>ネン</t>
    </rPh>
    <rPh sb="2" eb="3">
      <t>カイ</t>
    </rPh>
    <rPh sb="4" eb="6">
      <t>フリカエ</t>
    </rPh>
    <phoneticPr fontId="1"/>
  </si>
  <si>
    <t>京都市　市税事務所</t>
    <rPh sb="0" eb="3">
      <t>キョウトシ</t>
    </rPh>
    <rPh sb="4" eb="5">
      <t>シ</t>
    </rPh>
    <rPh sb="5" eb="6">
      <t>ゼイ</t>
    </rPh>
    <rPh sb="6" eb="8">
      <t>ジム</t>
    </rPh>
    <rPh sb="8" eb="9">
      <t>ショ</t>
    </rPh>
    <phoneticPr fontId="1"/>
  </si>
  <si>
    <t>納税推進担当（口座振替）　行</t>
    <rPh sb="0" eb="2">
      <t>ノウゼイ</t>
    </rPh>
    <rPh sb="2" eb="4">
      <t>スイシン</t>
    </rPh>
    <rPh sb="4" eb="6">
      <t>タントウ</t>
    </rPh>
    <rPh sb="7" eb="9">
      <t>コウザ</t>
    </rPh>
    <rPh sb="9" eb="11">
      <t>フリカエ</t>
    </rPh>
    <rPh sb="13" eb="14">
      <t>イ</t>
    </rPh>
    <phoneticPr fontId="1"/>
  </si>
  <si>
    <t>住　所</t>
    <rPh sb="0" eb="1">
      <t>ジュウ</t>
    </rPh>
    <rPh sb="2" eb="3">
      <t>ショ</t>
    </rPh>
    <phoneticPr fontId="1"/>
  </si>
  <si>
    <t>氏　名</t>
    <rPh sb="0" eb="1">
      <t>シ</t>
    </rPh>
    <rPh sb="2" eb="3">
      <t>メイ</t>
    </rPh>
    <phoneticPr fontId="1"/>
  </si>
  <si>
    <t>差出人</t>
  </si>
  <si>
    <t>のりしろ</t>
    <phoneticPr fontId="1"/>
  </si>
  <si>
    <t>共有者</t>
    <rPh sb="0" eb="3">
      <t>キョウユウシャ</t>
    </rPh>
    <phoneticPr fontId="1"/>
  </si>
  <si>
    <t>←共有者の場合は○を選択</t>
    <rPh sb="1" eb="4">
      <t>キョウユウシャ</t>
    </rPh>
    <rPh sb="5" eb="7">
      <t>バアイ</t>
    </rPh>
    <rPh sb="10" eb="12">
      <t>センタク</t>
    </rPh>
    <phoneticPr fontId="1"/>
  </si>
  <si>
    <t>夫</t>
    <rPh sb="0" eb="1">
      <t>オット</t>
    </rPh>
    <phoneticPr fontId="1"/>
  </si>
  <si>
    <t>妻</t>
    <rPh sb="0" eb="1">
      <t>ツマ</t>
    </rPh>
    <phoneticPr fontId="1"/>
  </si>
  <si>
    <t>息子</t>
    <rPh sb="0" eb="2">
      <t>ムスコ</t>
    </rPh>
    <phoneticPr fontId="1"/>
  </si>
  <si>
    <t>娘</t>
    <rPh sb="0" eb="1">
      <t>ムスメ</t>
    </rPh>
    <phoneticPr fontId="1"/>
  </si>
  <si>
    <t>父</t>
    <rPh sb="0" eb="1">
      <t>チチ</t>
    </rPh>
    <phoneticPr fontId="1"/>
  </si>
  <si>
    <t>母</t>
    <rPh sb="0" eb="1">
      <t>ハハ</t>
    </rPh>
    <phoneticPr fontId="1"/>
  </si>
  <si>
    <t>義父</t>
    <rPh sb="0" eb="2">
      <t>ギフ</t>
    </rPh>
    <phoneticPr fontId="1"/>
  </si>
  <si>
    <t>義母</t>
    <rPh sb="0" eb="2">
      <t>ギボ</t>
    </rPh>
    <phoneticPr fontId="1"/>
  </si>
  <si>
    <t>兄</t>
    <rPh sb="0" eb="1">
      <t>アニ</t>
    </rPh>
    <phoneticPr fontId="1"/>
  </si>
  <si>
    <t>姉</t>
    <rPh sb="0" eb="1">
      <t>アネ</t>
    </rPh>
    <phoneticPr fontId="1"/>
  </si>
  <si>
    <t>弟</t>
    <rPh sb="0" eb="1">
      <t>オトウト</t>
    </rPh>
    <phoneticPr fontId="1"/>
  </si>
  <si>
    <t>妹</t>
    <rPh sb="0" eb="1">
      <t>イモウト</t>
    </rPh>
    <phoneticPr fontId="1"/>
  </si>
  <si>
    <t>祖父</t>
    <rPh sb="0" eb="2">
      <t>ソフ</t>
    </rPh>
    <phoneticPr fontId="1"/>
  </si>
  <si>
    <t>祖母</t>
    <rPh sb="0" eb="2">
      <t>ソボ</t>
    </rPh>
    <phoneticPr fontId="1"/>
  </si>
  <si>
    <t>その他</t>
    <rPh sb="2" eb="3">
      <t>タ</t>
    </rPh>
    <phoneticPr fontId="1"/>
  </si>
  <si>
    <t>義兄</t>
    <rPh sb="0" eb="1">
      <t>ギ</t>
    </rPh>
    <rPh sb="1" eb="2">
      <t>アニ</t>
    </rPh>
    <phoneticPr fontId="1"/>
  </si>
  <si>
    <t>義弟</t>
    <rPh sb="0" eb="1">
      <t>ギ</t>
    </rPh>
    <rPh sb="1" eb="2">
      <t>オトウト</t>
    </rPh>
    <phoneticPr fontId="1"/>
  </si>
  <si>
    <t>義姉</t>
    <rPh sb="0" eb="1">
      <t>ギ</t>
    </rPh>
    <rPh sb="1" eb="2">
      <t>アネ</t>
    </rPh>
    <phoneticPr fontId="1"/>
  </si>
  <si>
    <t>義妹</t>
    <rPh sb="0" eb="1">
      <t>ギ</t>
    </rPh>
    <rPh sb="1" eb="2">
      <t>イモウト</t>
    </rPh>
    <phoneticPr fontId="1"/>
  </si>
  <si>
    <t>孫</t>
    <rPh sb="0" eb="1">
      <t>マゴ</t>
    </rPh>
    <phoneticPr fontId="1"/>
  </si>
  <si>
    <t>外１名</t>
    <rPh sb="0" eb="1">
      <t>ホカ</t>
    </rPh>
    <rPh sb="2" eb="3">
      <t>ナ</t>
    </rPh>
    <phoneticPr fontId="1"/>
  </si>
  <si>
    <t>外２名</t>
    <rPh sb="0" eb="1">
      <t>ホカ</t>
    </rPh>
    <rPh sb="2" eb="3">
      <t>ナ</t>
    </rPh>
    <phoneticPr fontId="1"/>
  </si>
  <si>
    <t>外３名</t>
    <rPh sb="0" eb="1">
      <t>ホカ</t>
    </rPh>
    <rPh sb="2" eb="3">
      <t>ナ</t>
    </rPh>
    <phoneticPr fontId="1"/>
  </si>
  <si>
    <t>外４名</t>
    <rPh sb="0" eb="1">
      <t>ホカ</t>
    </rPh>
    <rPh sb="2" eb="3">
      <t>ナ</t>
    </rPh>
    <phoneticPr fontId="1"/>
  </si>
  <si>
    <t>外５名</t>
    <rPh sb="0" eb="1">
      <t>ホカ</t>
    </rPh>
    <rPh sb="2" eb="3">
      <t>ナ</t>
    </rPh>
    <phoneticPr fontId="1"/>
  </si>
  <si>
    <t>外６名</t>
    <rPh sb="0" eb="1">
      <t>ホカ</t>
    </rPh>
    <rPh sb="2" eb="3">
      <t>ナ</t>
    </rPh>
    <phoneticPr fontId="1"/>
  </si>
  <si>
    <t>外７名</t>
    <rPh sb="0" eb="1">
      <t>ホカ</t>
    </rPh>
    <rPh sb="2" eb="3">
      <t>ナ</t>
    </rPh>
    <phoneticPr fontId="1"/>
  </si>
  <si>
    <t>外８名</t>
    <rPh sb="0" eb="1">
      <t>ホカ</t>
    </rPh>
    <rPh sb="2" eb="3">
      <t>ナ</t>
    </rPh>
    <phoneticPr fontId="1"/>
  </si>
  <si>
    <t>外９名</t>
    <rPh sb="0" eb="1">
      <t>ホカ</t>
    </rPh>
    <rPh sb="2" eb="3">
      <t>ナ</t>
    </rPh>
    <phoneticPr fontId="1"/>
  </si>
  <si>
    <t>←納税者コードを入力</t>
    <rPh sb="1" eb="4">
      <t>ノウゼイシャ</t>
    </rPh>
    <rPh sb="8" eb="10">
      <t>ニュウリョク</t>
    </rPh>
    <phoneticPr fontId="1"/>
  </si>
  <si>
    <t>←「外○名」を選択</t>
    <rPh sb="2" eb="3">
      <t>ホカ</t>
    </rPh>
    <rPh sb="4" eb="5">
      <t>ナ</t>
    </rPh>
    <rPh sb="7" eb="9">
      <t>センタク</t>
    </rPh>
    <phoneticPr fontId="1"/>
  </si>
  <si>
    <t>MN</t>
    <phoneticPr fontId="1"/>
  </si>
  <si>
    <t>←口座番号（７桁まで）を入力</t>
    <rPh sb="1" eb="3">
      <t>コウザ</t>
    </rPh>
    <rPh sb="3" eb="5">
      <t>バンゴウ</t>
    </rPh>
    <rPh sb="7" eb="8">
      <t>ケタ</t>
    </rPh>
    <rPh sb="12" eb="14">
      <t>ニュウリョク</t>
    </rPh>
    <phoneticPr fontId="1"/>
  </si>
  <si>
    <t>←番号（８桁まで）を入力</t>
    <rPh sb="1" eb="3">
      <t>バンゴウ</t>
    </rPh>
    <rPh sb="5" eb="6">
      <t>ケタ</t>
    </rPh>
    <rPh sb="10" eb="12">
      <t>ニュウリョク</t>
    </rPh>
    <phoneticPr fontId="1"/>
  </si>
  <si>
    <t>←記号（３桁まで）を入力</t>
    <rPh sb="1" eb="3">
      <t>キゴウ</t>
    </rPh>
    <rPh sb="5" eb="6">
      <t>ケタ</t>
    </rPh>
    <rPh sb="10" eb="12">
      <t>ニュウリョク</t>
    </rPh>
    <phoneticPr fontId="1"/>
  </si>
  <si>
    <r>
      <t>預金種別</t>
    </r>
    <r>
      <rPr>
        <sz val="10"/>
        <color indexed="8"/>
        <rFont val="ＭＳ Ｐ明朝"/>
        <family val="1"/>
        <charset val="128"/>
      </rPr>
      <t>（いずれかに○）</t>
    </r>
    <rPh sb="0" eb="2">
      <t>ヨキン</t>
    </rPh>
    <rPh sb="2" eb="4">
      <t>シュベツ</t>
    </rPh>
    <phoneticPr fontId="2"/>
  </si>
  <si>
    <r>
      <t>口座番号</t>
    </r>
    <r>
      <rPr>
        <sz val="8"/>
        <color indexed="8"/>
        <rFont val="ＭＳ Ｐ明朝"/>
        <family val="1"/>
        <charset val="128"/>
      </rPr>
      <t>（数字のみを右詰めで記入）</t>
    </r>
    <rPh sb="0" eb="2">
      <t>コウザ</t>
    </rPh>
    <rPh sb="2" eb="4">
      <t>バンゴウ</t>
    </rPh>
    <rPh sb="5" eb="7">
      <t>スウジ</t>
    </rPh>
    <rPh sb="10" eb="12">
      <t>ミギヅ</t>
    </rPh>
    <rPh sb="14" eb="16">
      <t>キニュウ</t>
    </rPh>
    <phoneticPr fontId="2"/>
  </si>
  <si>
    <r>
      <t xml:space="preserve">口座名義人と納税義務者が </t>
    </r>
    <r>
      <rPr>
        <b/>
        <sz val="10"/>
        <color indexed="8"/>
        <rFont val="ＭＳ Ｐ明朝"/>
        <family val="1"/>
        <charset val="128"/>
      </rPr>
      <t>同一　  ⇒　　</t>
    </r>
    <r>
      <rPr>
        <u/>
        <sz val="10"/>
        <color indexed="8"/>
        <rFont val="ＭＳ Ｐ明朝"/>
        <family val="1"/>
        <charset val="128"/>
      </rPr>
      <t>納税義務者欄の記入は不要です。</t>
    </r>
    <rPh sb="21" eb="23">
      <t>ノウゼイ</t>
    </rPh>
    <rPh sb="23" eb="26">
      <t>ギムシャ</t>
    </rPh>
    <rPh sb="26" eb="27">
      <t>ラン</t>
    </rPh>
    <rPh sb="28" eb="30">
      <t>キニュウ</t>
    </rPh>
    <rPh sb="31" eb="33">
      <t>フヨウ</t>
    </rPh>
    <phoneticPr fontId="1"/>
  </si>
  <si>
    <r>
      <t xml:space="preserve">口座名義人と納税義務者が </t>
    </r>
    <r>
      <rPr>
        <b/>
        <sz val="10"/>
        <color indexed="8"/>
        <rFont val="ＭＳ Ｐ明朝"/>
        <family val="1"/>
        <charset val="128"/>
      </rPr>
      <t>異なる　⇒　　</t>
    </r>
    <r>
      <rPr>
        <u/>
        <sz val="10"/>
        <color indexed="8"/>
        <rFont val="ＭＳ Ｐ明朝"/>
        <family val="1"/>
        <charset val="128"/>
      </rPr>
      <t>以下の納税義務者欄に記入してください。</t>
    </r>
    <rPh sb="20" eb="22">
      <t>イカ</t>
    </rPh>
    <rPh sb="23" eb="25">
      <t>ノウゼイ</t>
    </rPh>
    <rPh sb="25" eb="28">
      <t>ギムシャ</t>
    </rPh>
    <rPh sb="28" eb="29">
      <t>ラン</t>
    </rPh>
    <rPh sb="30" eb="32">
      <t>キニュウ</t>
    </rPh>
    <phoneticPr fontId="1"/>
  </si>
  <si>
    <t>金融機関へ提出</t>
    <phoneticPr fontId="1"/>
  </si>
  <si>
    <t>郵送の場合は京都市へ</t>
    <rPh sb="0" eb="2">
      <t>ユウソウ</t>
    </rPh>
    <rPh sb="3" eb="5">
      <t>バアイ</t>
    </rPh>
    <rPh sb="6" eb="7">
      <t>キョウ</t>
    </rPh>
    <rPh sb="7" eb="9">
      <t>トシ</t>
    </rPh>
    <phoneticPr fontId="1"/>
  </si>
  <si>
    <t>＜金融機関の方へのお願い＞</t>
  </si>
  <si>
    <t>郵送不要</t>
    <rPh sb="0" eb="2">
      <t>ユウソウ</t>
    </rPh>
    <rPh sb="2" eb="4">
      <t>フヨウ</t>
    </rPh>
    <phoneticPr fontId="1"/>
  </si>
  <si>
    <t>金融機関へ提出
（申込者保管）</t>
    <phoneticPr fontId="1"/>
  </si>
  <si>
    <t>ダウンロード専用
送付用封筒</t>
    <rPh sb="6" eb="8">
      <t>センヨウ</t>
    </rPh>
    <rPh sb="9" eb="11">
      <t>ソウフ</t>
    </rPh>
    <rPh sb="11" eb="12">
      <t>ヨウ</t>
    </rPh>
    <rPh sb="12" eb="14">
      <t>フウトウ</t>
    </rPh>
    <phoneticPr fontId="1"/>
  </si>
  <si>
    <t>ダウンロード専用</t>
    <rPh sb="6" eb="8">
      <t>センヨウ</t>
    </rPh>
    <phoneticPr fontId="2"/>
  </si>
  <si>
    <t>京都市 市税口座振替依頼書（申込者控）</t>
    <rPh sb="0" eb="3">
      <t>キョウトシ</t>
    </rPh>
    <rPh sb="4" eb="6">
      <t>シゼイ</t>
    </rPh>
    <rPh sb="6" eb="8">
      <t>コウザ</t>
    </rPh>
    <rPh sb="8" eb="10">
      <t>フリカエ</t>
    </rPh>
    <rPh sb="10" eb="13">
      <t>イライショ</t>
    </rPh>
    <rPh sb="14" eb="16">
      <t>モウシコミ</t>
    </rPh>
    <rPh sb="16" eb="17">
      <t>シャ</t>
    </rPh>
    <rPh sb="17" eb="18">
      <t>ヒカエ</t>
    </rPh>
    <phoneticPr fontId="2"/>
  </si>
  <si>
    <t>京都市 市税口座振替依頼書（収納機関保管）</t>
    <rPh sb="0" eb="3">
      <t>キョウトシ</t>
    </rPh>
    <rPh sb="4" eb="6">
      <t>シゼイ</t>
    </rPh>
    <rPh sb="6" eb="8">
      <t>コウザ</t>
    </rPh>
    <rPh sb="8" eb="10">
      <t>フリカエ</t>
    </rPh>
    <rPh sb="10" eb="13">
      <t>イライショ</t>
    </rPh>
    <rPh sb="14" eb="16">
      <t>シュウノウ</t>
    </rPh>
    <rPh sb="16" eb="18">
      <t>キカン</t>
    </rPh>
    <rPh sb="18" eb="20">
      <t>ホカン</t>
    </rPh>
    <phoneticPr fontId="2"/>
  </si>
  <si>
    <t>京都市 市税口座振替申込書（京都市保管）</t>
    <rPh sb="0" eb="3">
      <t>キョウトシ</t>
    </rPh>
    <rPh sb="4" eb="6">
      <t>シゼイ</t>
    </rPh>
    <rPh sb="6" eb="8">
      <t>コウザ</t>
    </rPh>
    <rPh sb="8" eb="10">
      <t>フリカエ</t>
    </rPh>
    <rPh sb="10" eb="13">
      <t>モウシコミショ</t>
    </rPh>
    <rPh sb="14" eb="17">
      <t>キョウトシ</t>
    </rPh>
    <rPh sb="17" eb="19">
      <t>ホカン</t>
    </rPh>
    <phoneticPr fontId="2"/>
  </si>
  <si>
    <r>
      <rPr>
        <sz val="11"/>
        <color indexed="8"/>
        <rFont val="ＭＳ Ｐ明朝"/>
        <family val="1"/>
        <charset val="128"/>
      </rPr>
      <t>金融機関</t>
    </r>
    <r>
      <rPr>
        <sz val="8"/>
        <color indexed="8"/>
        <rFont val="ＭＳ Ｐ明朝"/>
        <family val="1"/>
        <charset val="128"/>
      </rPr>
      <t xml:space="preserve">
（ゆうちょ銀行を除く）</t>
    </r>
    <rPh sb="0" eb="2">
      <t>キンユウ</t>
    </rPh>
    <rPh sb="2" eb="4">
      <t>キカン</t>
    </rPh>
    <rPh sb="10" eb="12">
      <t>ギンコウ</t>
    </rPh>
    <rPh sb="13" eb="14">
      <t>ノゾ</t>
    </rPh>
    <phoneticPr fontId="2"/>
  </si>
  <si>
    <r>
      <t>氏名</t>
    </r>
    <r>
      <rPr>
        <sz val="10"/>
        <color indexed="8"/>
        <rFont val="ＭＳ Ｐ明朝"/>
        <family val="1"/>
        <charset val="128"/>
      </rPr>
      <t>（数字のみを右詰めで記入）</t>
    </r>
    <rPh sb="0" eb="2">
      <t>シメイ</t>
    </rPh>
    <rPh sb="3" eb="5">
      <t>スウジ</t>
    </rPh>
    <rPh sb="8" eb="9">
      <t>ミギ</t>
    </rPh>
    <rPh sb="9" eb="10">
      <t>ツ</t>
    </rPh>
    <rPh sb="12" eb="14">
      <t>キニュウ</t>
    </rPh>
    <phoneticPr fontId="2"/>
  </si>
  <si>
    <r>
      <t>　　　依　頼　税　目</t>
    </r>
    <r>
      <rPr>
        <sz val="11"/>
        <color indexed="8"/>
        <rFont val="ＭＳ Ｐ明朝"/>
        <family val="1"/>
        <charset val="128"/>
      </rPr>
      <t xml:space="preserve">
</t>
    </r>
    <rPh sb="3" eb="4">
      <t>ヤスシ</t>
    </rPh>
    <rPh sb="5" eb="6">
      <t>ヨリ</t>
    </rPh>
    <rPh sb="7" eb="8">
      <t>ゼイ</t>
    </rPh>
    <rPh sb="9" eb="10">
      <t>メ</t>
    </rPh>
    <phoneticPr fontId="2"/>
  </si>
  <si>
    <t>↓</t>
    <phoneticPr fontId="1"/>
  </si>
  <si>
    <t>依頼する税目に○をしてください。</t>
    <phoneticPr fontId="1"/>
  </si>
  <si>
    <t>検印</t>
    <phoneticPr fontId="1"/>
  </si>
  <si>
    <t xml:space="preserve">  京 都 市 処 理 欄</t>
    <rPh sb="2" eb="3">
      <t>キョウ</t>
    </rPh>
    <rPh sb="4" eb="5">
      <t>ミヤコ</t>
    </rPh>
    <rPh sb="6" eb="7">
      <t>シ</t>
    </rPh>
    <rPh sb="8" eb="9">
      <t>トコロ</t>
    </rPh>
    <rPh sb="10" eb="11">
      <t>リ</t>
    </rPh>
    <rPh sb="12" eb="13">
      <t>ラン</t>
    </rPh>
    <phoneticPr fontId="1"/>
  </si>
  <si>
    <t>受 付 日</t>
    <rPh sb="0" eb="1">
      <t>ウケ</t>
    </rPh>
    <rPh sb="2" eb="3">
      <t>ヅケ</t>
    </rPh>
    <rPh sb="4" eb="5">
      <t>ヒ</t>
    </rPh>
    <phoneticPr fontId="1"/>
  </si>
  <si>
    <t>税 目</t>
    <rPh sb="0" eb="1">
      <t>ゼイ</t>
    </rPh>
    <rPh sb="2" eb="3">
      <t>メ</t>
    </rPh>
    <phoneticPr fontId="1"/>
  </si>
  <si>
    <t>停止時期</t>
    <rPh sb="0" eb="2">
      <t>テイシ</t>
    </rPh>
    <rPh sb="2" eb="4">
      <t>ジキ</t>
    </rPh>
    <phoneticPr fontId="1"/>
  </si>
  <si>
    <t>電算入力</t>
    <rPh sb="0" eb="2">
      <t>デンサン</t>
    </rPh>
    <rPh sb="2" eb="4">
      <t>ニュウリョク</t>
    </rPh>
    <phoneticPr fontId="1"/>
  </si>
  <si>
    <t>固定（土地・家屋）</t>
    <rPh sb="0" eb="2">
      <t>コテイ</t>
    </rPh>
    <rPh sb="3" eb="5">
      <t>トチ</t>
    </rPh>
    <rPh sb="6" eb="8">
      <t>カオク</t>
    </rPh>
    <phoneticPr fontId="1"/>
  </si>
  <si>
    <t>固定（償却資産）</t>
    <rPh sb="0" eb="2">
      <t>コテイ</t>
    </rPh>
    <rPh sb="3" eb="5">
      <t>ショウキャク</t>
    </rPh>
    <rPh sb="5" eb="7">
      <t>シサン</t>
    </rPh>
    <phoneticPr fontId="1"/>
  </si>
  <si>
    <t>ハガキ確認</t>
    <rPh sb="3" eb="5">
      <t>カクニン</t>
    </rPh>
    <phoneticPr fontId="1"/>
  </si>
  <si>
    <t>受付印</t>
  </si>
  <si>
    <t>印鑑照合</t>
  </si>
  <si>
    <t>金融機関使用欄</t>
    <rPh sb="4" eb="6">
      <t>シヨウ</t>
    </rPh>
    <phoneticPr fontId="1"/>
  </si>
  <si>
    <t>不備返却事由</t>
    <rPh sb="0" eb="2">
      <t>フビ</t>
    </rPh>
    <rPh sb="2" eb="4">
      <t>ヘンキャク</t>
    </rPh>
    <rPh sb="4" eb="6">
      <t>ジユウ</t>
    </rPh>
    <phoneticPr fontId="1"/>
  </si>
  <si>
    <t>金融機関承認欄</t>
    <rPh sb="0" eb="2">
      <t>キンユウ</t>
    </rPh>
    <rPh sb="2" eb="4">
      <t>キカン</t>
    </rPh>
    <rPh sb="4" eb="6">
      <t>ショウニン</t>
    </rPh>
    <rPh sb="6" eb="7">
      <t>ラン</t>
    </rPh>
    <phoneticPr fontId="2"/>
  </si>
  <si>
    <t>開始時期</t>
    <rPh sb="0" eb="2">
      <t>カイシ</t>
    </rPh>
    <rPh sb="2" eb="4">
      <t>ジキ</t>
    </rPh>
    <phoneticPr fontId="1"/>
  </si>
  <si>
    <t>口座名義人
との続柄</t>
    <rPh sb="0" eb="2">
      <t>コウザ</t>
    </rPh>
    <rPh sb="2" eb="5">
      <t>メイギニン</t>
    </rPh>
    <rPh sb="8" eb="10">
      <t>ゾクガラ</t>
    </rPh>
    <phoneticPr fontId="2"/>
  </si>
  <si>
    <r>
      <t>・切手を貼らずに投函してください。　</t>
    </r>
    <r>
      <rPr>
        <b/>
        <sz val="11"/>
        <color rgb="FFFF0000"/>
        <rFont val="ＭＳ Ｐ明朝"/>
        <family val="1"/>
        <charset val="128"/>
      </rPr>
      <t>＜目的外使用厳禁＞</t>
    </r>
    <rPh sb="8" eb="10">
      <t>トウカン</t>
    </rPh>
    <rPh sb="19" eb="21">
      <t>モクテキ</t>
    </rPh>
    <rPh sb="21" eb="22">
      <t>ガイ</t>
    </rPh>
    <rPh sb="22" eb="24">
      <t>シヨウ</t>
    </rPh>
    <rPh sb="24" eb="26">
      <t>ゲンキン</t>
    </rPh>
    <phoneticPr fontId="1"/>
  </si>
  <si>
    <t>投函される前に御確認ください</t>
    <rPh sb="0" eb="2">
      <t>トウカン</t>
    </rPh>
    <rPh sb="5" eb="6">
      <t>マエ</t>
    </rPh>
    <rPh sb="7" eb="8">
      <t>ゴ</t>
    </rPh>
    <rPh sb="8" eb="10">
      <t>カクニン</t>
    </rPh>
    <phoneticPr fontId="1"/>
  </si>
  <si>
    <t>＜定形封筒を御利用の場合＞</t>
    <rPh sb="1" eb="3">
      <t>テイケイ</t>
    </rPh>
    <rPh sb="6" eb="7">
      <t>ゴ</t>
    </rPh>
    <phoneticPr fontId="1"/>
  </si>
  <si>
    <t>金融機関コード</t>
    <rPh sb="0" eb="2">
      <t>キンユウ</t>
    </rPh>
    <rPh sb="2" eb="4">
      <t>キカン</t>
    </rPh>
    <phoneticPr fontId="2"/>
  </si>
  <si>
    <t>二点鎖線部分を切り取って定形封筒に貼り付けて返信いただくこともできます。</t>
    <rPh sb="0" eb="2">
      <t>ニテン</t>
    </rPh>
    <rPh sb="2" eb="4">
      <t>サセン</t>
    </rPh>
    <rPh sb="4" eb="6">
      <t>ブブン</t>
    </rPh>
    <rPh sb="22" eb="24">
      <t>ヘンシン</t>
    </rPh>
    <phoneticPr fontId="1"/>
  </si>
  <si>
    <t>店舗コード</t>
    <rPh sb="0" eb="2">
      <t>テンポ</t>
    </rPh>
    <phoneticPr fontId="2"/>
  </si>
  <si>
    <t>区</t>
    <rPh sb="0" eb="1">
      <t>ク</t>
    </rPh>
    <phoneticPr fontId="1"/>
  </si>
  <si>
    <t>学区</t>
    <rPh sb="0" eb="1">
      <t>ガク</t>
    </rPh>
    <rPh sb="1" eb="2">
      <t>ク</t>
    </rPh>
    <phoneticPr fontId="1"/>
  </si>
  <si>
    <t>町</t>
    <rPh sb="0" eb="1">
      <t>マチ</t>
    </rPh>
    <phoneticPr fontId="1"/>
  </si>
  <si>
    <t>軽自動車税（種別割）</t>
    <rPh sb="0" eb="4">
      <t>ケイジドウシャ</t>
    </rPh>
    <rPh sb="4" eb="5">
      <t>ゼイ</t>
    </rPh>
    <rPh sb="6" eb="7">
      <t>シュ</t>
    </rPh>
    <rPh sb="7" eb="8">
      <t>ベツ</t>
    </rPh>
    <rPh sb="8" eb="9">
      <t>ワリ</t>
    </rPh>
    <phoneticPr fontId="1"/>
  </si>
  <si>
    <t>外　　　名</t>
    <phoneticPr fontId="1"/>
  </si>
  <si>
    <t>下記のとおり、口座振替によって納付したいので、下記契約事項を確認のうえ、申し込みます。（金融機関の変更・振替方法の変更等、変更の場合を含む。）</t>
    <rPh sb="36" eb="37">
      <t>モウ</t>
    </rPh>
    <rPh sb="38" eb="39">
      <t>コ</t>
    </rPh>
    <phoneticPr fontId="1"/>
  </si>
  <si>
    <t>下記のとおり、口座振替によって納付したいので、下記契約事項を確認のうえ、依頼します。（金融機関の変更・振替方法の変更等、変更の場合を含む。）</t>
  </si>
  <si>
    <t>←納税者コードを入力し、振替方法を選択</t>
    <rPh sb="1" eb="4">
      <t>ノウゼイシャ</t>
    </rPh>
    <rPh sb="8" eb="10">
      <t>ニュウリョク</t>
    </rPh>
    <rPh sb="12" eb="14">
      <t>フリカエ</t>
    </rPh>
    <rPh sb="14" eb="16">
      <t>ホウホウ</t>
    </rPh>
    <rPh sb="17" eb="19">
      <t>センタク</t>
    </rPh>
    <phoneticPr fontId="1"/>
  </si>
  <si>
    <t>（注）２、３枚目の氏名欄は
自署で御記入ください。</t>
    <rPh sb="1" eb="2">
      <t>チュウ</t>
    </rPh>
    <rPh sb="6" eb="8">
      <t>マイメ</t>
    </rPh>
    <rPh sb="9" eb="11">
      <t>シメイ</t>
    </rPh>
    <rPh sb="11" eb="12">
      <t>ラン</t>
    </rPh>
    <rPh sb="14" eb="16">
      <t>ジショ</t>
    </rPh>
    <rPh sb="17" eb="18">
      <t>ゴ</t>
    </rPh>
    <rPh sb="18" eb="20">
      <t>キニュウ</t>
    </rPh>
    <phoneticPr fontId="1"/>
  </si>
  <si>
    <t>本様式は、京都市ホームページからダウンロードできる京都市市税口座振替依頼書です。</t>
  </si>
  <si>
    <t>・ 外枠線で切り取り、のりしろ部分を貼り付け、封筒を作成してください。</t>
  </si>
  <si>
    <t>・投函前に、しっかりとのり付けされていることを御確認ください。</t>
    <rPh sb="23" eb="24">
      <t>ゴ</t>
    </rPh>
    <phoneticPr fontId="1"/>
  </si>
  <si>
    <t>↑記入がない場合は
「期別」の取扱いとなります。</t>
    <phoneticPr fontId="1"/>
  </si>
  <si>
    <t xml:space="preserve"> ２、３枚目の金融機関届出印押印</t>
    <rPh sb="4" eb="6">
      <t>マイメ</t>
    </rPh>
    <rPh sb="7" eb="9">
      <t>キンユウ</t>
    </rPh>
    <rPh sb="9" eb="11">
      <t>キカン</t>
    </rPh>
    <rPh sb="11" eb="14">
      <t>トドケデイン</t>
    </rPh>
    <rPh sb="14" eb="16">
      <t>オウイン</t>
    </rPh>
    <phoneticPr fontId="1"/>
  </si>
  <si>
    <t xml:space="preserve"> ２、３枚目のみ封入(１枚目は控え）</t>
    <phoneticPr fontId="1"/>
  </si>
  <si>
    <t xml:space="preserve"> ２、３枚目の口座名義自署欄の記入</t>
    <rPh sb="7" eb="9">
      <t>コウザ</t>
    </rPh>
    <rPh sb="9" eb="11">
      <t>メイギ</t>
    </rPh>
    <rPh sb="11" eb="13">
      <t>ジショ</t>
    </rPh>
    <rPh sb="13" eb="14">
      <t>ラン</t>
    </rPh>
    <rPh sb="15" eb="17">
      <t>キニュウ</t>
    </rPh>
    <phoneticPr fontId="1"/>
  </si>
  <si>
    <t>←続柄を入力</t>
    <rPh sb="1" eb="3">
      <t>ゾクガラ</t>
    </rPh>
    <rPh sb="4" eb="6">
      <t>ニュウリョク</t>
    </rPh>
    <phoneticPr fontId="1"/>
  </si>
  <si>
    <r>
      <t>　市・府民税</t>
    </r>
    <r>
      <rPr>
        <sz val="10.5"/>
        <color indexed="8"/>
        <rFont val="ＭＳ Ｐ明朝"/>
        <family val="1"/>
        <charset val="128"/>
      </rPr>
      <t xml:space="preserve">・ 森林環境税
　　　　 </t>
    </r>
    <r>
      <rPr>
        <b/>
        <sz val="10.5"/>
        <color indexed="8"/>
        <rFont val="ＭＳ Ｐゴシック"/>
        <family val="3"/>
        <charset val="128"/>
      </rPr>
      <t xml:space="preserve">（普通徴収） </t>
    </r>
    <r>
      <rPr>
        <sz val="10.5"/>
        <color indexed="8"/>
        <rFont val="ＭＳ Ｐ明朝"/>
        <family val="1"/>
        <charset val="128"/>
      </rPr>
      <t xml:space="preserve">
</t>
    </r>
    <r>
      <rPr>
        <sz val="6"/>
        <color indexed="8"/>
        <rFont val="ＭＳ Ｐゴシック"/>
        <family val="3"/>
        <charset val="128"/>
      </rPr>
      <t xml:space="preserve">     注：特別徴収は口座振替できません</t>
    </r>
    <rPh sb="1" eb="2">
      <t>シ</t>
    </rPh>
    <rPh sb="3" eb="5">
      <t>フミン</t>
    </rPh>
    <rPh sb="5" eb="6">
      <t>ゼイ</t>
    </rPh>
    <rPh sb="8" eb="13">
      <t>シンリンカンキョウゼイ</t>
    </rPh>
    <rPh sb="32" eb="34">
      <t>コウザ</t>
    </rPh>
    <rPh sb="34" eb="36">
      <t>フリカエ</t>
    </rPh>
    <phoneticPr fontId="1"/>
  </si>
  <si>
    <r>
      <t>　固定資産税・都市計画税
　　　　</t>
    </r>
    <r>
      <rPr>
        <b/>
        <sz val="11"/>
        <color indexed="8"/>
        <rFont val="ＭＳ Ｐゴシック"/>
        <family val="3"/>
        <charset val="128"/>
      </rPr>
      <t>（</t>
    </r>
    <r>
      <rPr>
        <b/>
        <sz val="11"/>
        <color indexed="8"/>
        <rFont val="ＭＳ Ｐゴシック"/>
        <family val="3"/>
        <charset val="128"/>
      </rPr>
      <t>土地・家屋）</t>
    </r>
    <rPh sb="1" eb="3">
      <t>コテイ</t>
    </rPh>
    <rPh sb="3" eb="5">
      <t>シサン</t>
    </rPh>
    <rPh sb="5" eb="6">
      <t>ゼイ</t>
    </rPh>
    <rPh sb="7" eb="9">
      <t>トシ</t>
    </rPh>
    <rPh sb="9" eb="11">
      <t>ケイカク</t>
    </rPh>
    <rPh sb="11" eb="12">
      <t>ゼイ</t>
    </rPh>
    <rPh sb="18" eb="20">
      <t>トチ</t>
    </rPh>
    <rPh sb="21" eb="23">
      <t>カオク</t>
    </rPh>
    <phoneticPr fontId="1"/>
  </si>
  <si>
    <r>
      <t>　　　　</t>
    </r>
    <r>
      <rPr>
        <b/>
        <sz val="11"/>
        <color indexed="8"/>
        <rFont val="ＭＳ Ｐゴシック"/>
        <family val="3"/>
        <charset val="128"/>
      </rPr>
      <t>（償却資産）</t>
    </r>
    <phoneticPr fontId="1"/>
  </si>
  <si>
    <r>
      <t>　軽自動車税</t>
    </r>
    <r>
      <rPr>
        <b/>
        <sz val="11"/>
        <color indexed="8"/>
        <rFont val="ＭＳ Ｐゴシック"/>
        <family val="3"/>
        <charset val="128"/>
      </rPr>
      <t>（種別割）</t>
    </r>
    <rPh sb="1" eb="2">
      <t>ケイ</t>
    </rPh>
    <rPh sb="2" eb="3">
      <t>ジ</t>
    </rPh>
    <rPh sb="3" eb="4">
      <t>ドウ</t>
    </rPh>
    <rPh sb="4" eb="5">
      <t>クルマ</t>
    </rPh>
    <rPh sb="5" eb="6">
      <t>ゼイ</t>
    </rPh>
    <rPh sb="7" eb="9">
      <t>シュベツ</t>
    </rPh>
    <rPh sb="9" eb="10">
      <t>ワリ</t>
    </rPh>
    <phoneticPr fontId="1"/>
  </si>
  <si>
    <t>納税通知書等で御確認ください。</t>
    <rPh sb="7" eb="8">
      <t>ゴ</t>
    </rPh>
    <phoneticPr fontId="1"/>
  </si>
  <si>
    <t>市・府民税・森林環境税</t>
    <rPh sb="0" eb="1">
      <t>シ</t>
    </rPh>
    <rPh sb="2" eb="4">
      <t>フミン</t>
    </rPh>
    <rPh sb="4" eb="5">
      <t>ゼイ</t>
    </rPh>
    <rPh sb="6" eb="11">
      <t>シンリンカンキョウゼイ</t>
    </rPh>
    <phoneticPr fontId="1"/>
  </si>
  <si>
    <t>同一</t>
    <rPh sb="0" eb="2">
      <t>ドウイツ</t>
    </rPh>
    <phoneticPr fontId="1"/>
  </si>
  <si>
    <t>不一致</t>
    <rPh sb="0" eb="3">
      <t>フイッチ</t>
    </rPh>
    <phoneticPr fontId="1"/>
  </si>
  <si>
    <t>←名義人≠義務者ならばTRUE返す</t>
    <rPh sb="1" eb="4">
      <t>メイギニン</t>
    </rPh>
    <rPh sb="5" eb="8">
      <t>ギムシャ</t>
    </rPh>
    <rPh sb="15" eb="16">
      <t>カエ</t>
    </rPh>
    <phoneticPr fontId="1"/>
  </si>
  <si>
    <t>←通帳”等”　に変更。通帳レス</t>
    <rPh sb="1" eb="3">
      <t>ツウチョウ</t>
    </rPh>
    <rPh sb="4" eb="5">
      <t>ナド</t>
    </rPh>
    <rPh sb="8" eb="10">
      <t>ヘンコウ</t>
    </rPh>
    <rPh sb="11" eb="13">
      <t>ツウチョウ</t>
    </rPh>
    <phoneticPr fontId="103"/>
  </si>
  <si>
    <t>通帳等により正確に御記入ください。</t>
    <rPh sb="0" eb="2">
      <t>ツウチョウ</t>
    </rPh>
    <rPh sb="2" eb="3">
      <t>ナド</t>
    </rPh>
    <rPh sb="6" eb="8">
      <t>セイカク</t>
    </rPh>
    <rPh sb="9" eb="10">
      <t>ゴ</t>
    </rPh>
    <rPh sb="10" eb="12">
      <t>キニュウ</t>
    </rPh>
    <phoneticPr fontId="1"/>
  </si>
  <si>
    <t>【金融機関との契約事項】
１　私（当社）が納付すべき上記市税について、京都市から貴行に納付書が送付されたときは、私に通知することなく納付書に
　記載された金額を納付書に記載された期日をもって、上記の指定預貯金口座から引落としのうえ、お支払いください。
２　預貯金の引落としにあたっては、当座勘定規定、預金約定又は通常貯金規則にかかわらず、小切手の振出し、預金通帳及び
　預金支払請求書又は預金通帳及び払戻金受領書の提出などいたしませんので、貴行所定の方法で取扱ってください。
３　指定預貯金口座の残高（通常郵便貯金口座から払い戻すことができる金額（自動貸付を利用できる範囲内の金額を含む。））が、
　振替（払込）日において納付書の金額に満たないときは、私に通知することなく納付書を返却されてもさしつかえありません。
４　この口座振替（自動払込み）契約について、貴行が必要と認めたときは、解約されても異議ありません。
５　この口座振替（自動払込み）契約について、仮に紛議が生じても貴行の責によるものを除き、貴行には御迷惑をかけません。
６　預貯金の引落とし結果について、貴行からの受領書（領収書）の交付を省略されてもさしつかえありません。
【京都市との契約事項】
１　この口座振替（自動払込み）契約について、私の納税義務が消滅したとき、残高不足等により指定預貯金口座からの引落としが
　相当期間できなかったとき、又は京都市が定める事由に該当するときは、解約されても異議ありません。
２　私の市税において、還付金が生じた場合は、本書記載の納税義務者と口座名義人が同一であるときに限り、指定預貯金口座へ
　振り込んでいただいてさしつかえありません。
３　預貯金の引落としの確認は、預貯金通帳の記帳等で行いますので、口座振替後の通知（口座振替済通知書）の交付を省略されても
　さしつかえありません。</t>
    <rPh sb="1" eb="3">
      <t>キンユウ</t>
    </rPh>
    <rPh sb="3" eb="5">
      <t>キカン</t>
    </rPh>
    <rPh sb="7" eb="9">
      <t>ケイヤク</t>
    </rPh>
    <rPh sb="9" eb="11">
      <t>ジコウ</t>
    </rPh>
    <rPh sb="15" eb="16">
      <t>ワタシ</t>
    </rPh>
    <rPh sb="17" eb="19">
      <t>トウシャ</t>
    </rPh>
    <rPh sb="21" eb="23">
      <t>ノウフ</t>
    </rPh>
    <rPh sb="26" eb="28">
      <t>ジョウキ</t>
    </rPh>
    <rPh sb="28" eb="30">
      <t>シゼイ</t>
    </rPh>
    <rPh sb="35" eb="38">
      <t>キョウトシ</t>
    </rPh>
    <rPh sb="40" eb="42">
      <t>キコウ</t>
    </rPh>
    <rPh sb="43" eb="46">
      <t>ノウフショ</t>
    </rPh>
    <rPh sb="47" eb="49">
      <t>ソウフ</t>
    </rPh>
    <rPh sb="56" eb="57">
      <t>ワタシ</t>
    </rPh>
    <rPh sb="58" eb="60">
      <t>ツウチ</t>
    </rPh>
    <rPh sb="66" eb="69">
      <t>ノウフショ</t>
    </rPh>
    <rPh sb="72" eb="74">
      <t>キサイ</t>
    </rPh>
    <rPh sb="77" eb="78">
      <t>キン</t>
    </rPh>
    <rPh sb="78" eb="79">
      <t>ガク</t>
    </rPh>
    <rPh sb="80" eb="83">
      <t>ノウフショ</t>
    </rPh>
    <rPh sb="84" eb="86">
      <t>キサイ</t>
    </rPh>
    <rPh sb="89" eb="91">
      <t>キジツ</t>
    </rPh>
    <rPh sb="96" eb="98">
      <t>ジョウキ</t>
    </rPh>
    <rPh sb="99" eb="101">
      <t>シテイ</t>
    </rPh>
    <rPh sb="104" eb="106">
      <t>コウザ</t>
    </rPh>
    <rPh sb="108" eb="110">
      <t>ヒキオ</t>
    </rPh>
    <rPh sb="117" eb="119">
      <t>シハラ</t>
    </rPh>
    <rPh sb="128" eb="131">
      <t>ヨチョキン</t>
    </rPh>
    <rPh sb="132" eb="134">
      <t>ヒキオ</t>
    </rPh>
    <rPh sb="143" eb="145">
      <t>トウザ</t>
    </rPh>
    <rPh sb="145" eb="147">
      <t>カンジョウ</t>
    </rPh>
    <rPh sb="147" eb="149">
      <t>キテイ</t>
    </rPh>
    <rPh sb="150" eb="152">
      <t>ヨキン</t>
    </rPh>
    <rPh sb="152" eb="154">
      <t>ヤクテイ</t>
    </rPh>
    <rPh sb="154" eb="155">
      <t>マタ</t>
    </rPh>
    <rPh sb="156" eb="158">
      <t>ツウジョウ</t>
    </rPh>
    <rPh sb="158" eb="160">
      <t>チョキン</t>
    </rPh>
    <rPh sb="160" eb="162">
      <t>キソク</t>
    </rPh>
    <rPh sb="169" eb="172">
      <t>コギッテ</t>
    </rPh>
    <rPh sb="173" eb="175">
      <t>フリダ</t>
    </rPh>
    <rPh sb="177" eb="179">
      <t>ヨキン</t>
    </rPh>
    <rPh sb="179" eb="181">
      <t>ツウチョウ</t>
    </rPh>
    <rPh sb="181" eb="182">
      <t>オヨ</t>
    </rPh>
    <rPh sb="185" eb="187">
      <t>ヨキン</t>
    </rPh>
    <rPh sb="187" eb="189">
      <t>シハラ</t>
    </rPh>
    <rPh sb="189" eb="192">
      <t>セイキュウショ</t>
    </rPh>
    <rPh sb="192" eb="193">
      <t>マタ</t>
    </rPh>
    <rPh sb="194" eb="196">
      <t>ヨキン</t>
    </rPh>
    <rPh sb="196" eb="198">
      <t>ツウチョウ</t>
    </rPh>
    <rPh sb="198" eb="199">
      <t>オヨ</t>
    </rPh>
    <rPh sb="200" eb="202">
      <t>ハライモドシ</t>
    </rPh>
    <rPh sb="202" eb="203">
      <t>キン</t>
    </rPh>
    <rPh sb="203" eb="206">
      <t>ジュリョウショ</t>
    </rPh>
    <rPh sb="207" eb="209">
      <t>テイシュツ</t>
    </rPh>
    <rPh sb="220" eb="222">
      <t>キコウ</t>
    </rPh>
    <rPh sb="222" eb="224">
      <t>ショテイ</t>
    </rPh>
    <rPh sb="225" eb="227">
      <t>ホウホウ</t>
    </rPh>
    <rPh sb="228" eb="230">
      <t>トリアツカ</t>
    </rPh>
    <rPh sb="240" eb="242">
      <t>シテイ</t>
    </rPh>
    <rPh sb="245" eb="247">
      <t>コウザ</t>
    </rPh>
    <rPh sb="248" eb="250">
      <t>ザンダカ</t>
    </rPh>
    <rPh sb="251" eb="253">
      <t>ツウジョウ</t>
    </rPh>
    <rPh sb="253" eb="255">
      <t>ユウビン</t>
    </rPh>
    <rPh sb="255" eb="257">
      <t>チョキン</t>
    </rPh>
    <rPh sb="257" eb="259">
      <t>コウザ</t>
    </rPh>
    <rPh sb="261" eb="262">
      <t>ハラ</t>
    </rPh>
    <rPh sb="263" eb="264">
      <t>モド</t>
    </rPh>
    <rPh sb="271" eb="273">
      <t>キンガク</t>
    </rPh>
    <rPh sb="274" eb="276">
      <t>ジドウ</t>
    </rPh>
    <rPh sb="276" eb="278">
      <t>カシツケ</t>
    </rPh>
    <rPh sb="279" eb="281">
      <t>リヨウ</t>
    </rPh>
    <rPh sb="284" eb="287">
      <t>ハンイナイ</t>
    </rPh>
    <rPh sb="288" eb="290">
      <t>キンガク</t>
    </rPh>
    <rPh sb="291" eb="292">
      <t>フク</t>
    </rPh>
    <rPh sb="300" eb="302">
      <t>フリカエ</t>
    </rPh>
    <rPh sb="303" eb="305">
      <t>ハライコミ</t>
    </rPh>
    <rPh sb="306" eb="307">
      <t>ヒ</t>
    </rPh>
    <rPh sb="311" eb="314">
      <t>ノウフショ</t>
    </rPh>
    <rPh sb="315" eb="317">
      <t>キンガク</t>
    </rPh>
    <rPh sb="318" eb="319">
      <t>ミ</t>
    </rPh>
    <rPh sb="326" eb="327">
      <t>ワタシ</t>
    </rPh>
    <rPh sb="328" eb="330">
      <t>ツウチ</t>
    </rPh>
    <rPh sb="336" eb="339">
      <t>ノウフショ</t>
    </rPh>
    <rPh sb="340" eb="342">
      <t>ヘンキャク</t>
    </rPh>
    <rPh sb="362" eb="364">
      <t>コウザ</t>
    </rPh>
    <rPh sb="364" eb="366">
      <t>フリカエ</t>
    </rPh>
    <rPh sb="367" eb="369">
      <t>ジドウ</t>
    </rPh>
    <rPh sb="369" eb="371">
      <t>ハライコ</t>
    </rPh>
    <rPh sb="373" eb="375">
      <t>ケイヤク</t>
    </rPh>
    <rPh sb="380" eb="382">
      <t>キコウ</t>
    </rPh>
    <rPh sb="383" eb="385">
      <t>ヒツヨウ</t>
    </rPh>
    <rPh sb="386" eb="387">
      <t>ミト</t>
    </rPh>
    <rPh sb="393" eb="395">
      <t>カイヤク</t>
    </rPh>
    <rPh sb="399" eb="401">
      <t>イギ</t>
    </rPh>
    <rPh sb="412" eb="414">
      <t>コウザ</t>
    </rPh>
    <rPh sb="414" eb="416">
      <t>フリカエ</t>
    </rPh>
    <rPh sb="417" eb="419">
      <t>ジドウ</t>
    </rPh>
    <rPh sb="419" eb="421">
      <t>ハライコミ</t>
    </rPh>
    <rPh sb="423" eb="425">
      <t>ケイヤク</t>
    </rPh>
    <rPh sb="430" eb="431">
      <t>カリ</t>
    </rPh>
    <rPh sb="432" eb="434">
      <t>フンギ</t>
    </rPh>
    <rPh sb="435" eb="436">
      <t>ショウ</t>
    </rPh>
    <rPh sb="439" eb="441">
      <t>キコウ</t>
    </rPh>
    <rPh sb="442" eb="443">
      <t>セキ</t>
    </rPh>
    <rPh sb="449" eb="450">
      <t>ノゾ</t>
    </rPh>
    <rPh sb="452" eb="454">
      <t>キコウ</t>
    </rPh>
    <rPh sb="456" eb="459">
      <t>ゴメイワク</t>
    </rPh>
    <rPh sb="469" eb="472">
      <t>ヨチョキン</t>
    </rPh>
    <rPh sb="473" eb="475">
      <t>ヒキオ</t>
    </rPh>
    <rPh sb="477" eb="479">
      <t>ケッカ</t>
    </rPh>
    <rPh sb="484" eb="486">
      <t>キコウ</t>
    </rPh>
    <rPh sb="489" eb="492">
      <t>ジュリョウショ</t>
    </rPh>
    <rPh sb="493" eb="496">
      <t>リョウシュウショ</t>
    </rPh>
    <rPh sb="498" eb="500">
      <t>コウフ</t>
    </rPh>
    <rPh sb="501" eb="503">
      <t>ショウリャク</t>
    </rPh>
    <rPh sb="520" eb="523">
      <t>キョウトシ</t>
    </rPh>
    <rPh sb="525" eb="527">
      <t>ケイヤク</t>
    </rPh>
    <rPh sb="527" eb="529">
      <t>ジコウ</t>
    </rPh>
    <rPh sb="535" eb="537">
      <t>コウザ</t>
    </rPh>
    <rPh sb="537" eb="539">
      <t>フリカエ</t>
    </rPh>
    <rPh sb="540" eb="542">
      <t>ジドウ</t>
    </rPh>
    <rPh sb="542" eb="544">
      <t>ハライコミ</t>
    </rPh>
    <rPh sb="546" eb="548">
      <t>ケイヤク</t>
    </rPh>
    <rPh sb="745" eb="746">
      <t>ナド</t>
    </rPh>
    <phoneticPr fontId="2"/>
  </si>
  <si>
    <t xml:space="preserve">【金融機関との契約事項】
１　私（当社）が納付すべき上記市税について、京都市から貴行に納付書が送付されたときは、私に通知することなく納付書に
　記載された金額を納付書に記載された期日をもって、上記の指定預貯金口座から引落としのうえ、お支払いください。
２　預貯金の引落としにあたっては、当座勘定規定、預金約定又は通常貯金規則にかかわらず、小切手の振出し、預金通帳及び
　預金支払請求書又は預金通帳及び払戻金受領書の提出などいたしませんので、貴行所定の方法で取扱ってください。
３　指定預貯金口座の残高（通常郵便貯金口座から払い戻すことができる金額（自動貸付を利用できる範囲内の金額を含む。））が、
　振替（払込）日において納付書の金額に満たないときは、私に通知することなく納付書を返却されてもさしつかえありません。
４　この口座振替（自動払込み）契約について、貴行が必要と認めたときは、解約されても異議ありません。
５　この口座振替（自動払込み）契約について、仮に紛議が生じても貴行の責によるものを除き、貴行には御迷惑をかけません。
６　預貯金の引落とし結果について、貴行からの受領書（領収書）の交付を省略されてもさしつかえありません。
</t>
    <rPh sb="1" eb="3">
      <t>キンユウ</t>
    </rPh>
    <rPh sb="3" eb="5">
      <t>キカン</t>
    </rPh>
    <rPh sb="7" eb="9">
      <t>ケイヤク</t>
    </rPh>
    <rPh sb="9" eb="11">
      <t>ジコウ</t>
    </rPh>
    <rPh sb="15" eb="16">
      <t>ワタシ</t>
    </rPh>
    <rPh sb="17" eb="19">
      <t>トウシャ</t>
    </rPh>
    <rPh sb="21" eb="23">
      <t>ノウフ</t>
    </rPh>
    <rPh sb="26" eb="28">
      <t>ジョウキ</t>
    </rPh>
    <rPh sb="28" eb="30">
      <t>シゼイ</t>
    </rPh>
    <rPh sb="35" eb="38">
      <t>キョウトシ</t>
    </rPh>
    <rPh sb="40" eb="42">
      <t>キコウ</t>
    </rPh>
    <rPh sb="43" eb="46">
      <t>ノウフショ</t>
    </rPh>
    <rPh sb="47" eb="49">
      <t>ソウフ</t>
    </rPh>
    <rPh sb="56" eb="57">
      <t>ワタシ</t>
    </rPh>
    <rPh sb="58" eb="60">
      <t>ツウチ</t>
    </rPh>
    <rPh sb="66" eb="69">
      <t>ノウフショ</t>
    </rPh>
    <rPh sb="72" eb="74">
      <t>キサイ</t>
    </rPh>
    <rPh sb="77" eb="78">
      <t>キン</t>
    </rPh>
    <rPh sb="78" eb="79">
      <t>ガク</t>
    </rPh>
    <rPh sb="80" eb="83">
      <t>ノウフショ</t>
    </rPh>
    <rPh sb="84" eb="86">
      <t>キサイ</t>
    </rPh>
    <rPh sb="89" eb="91">
      <t>キジツ</t>
    </rPh>
    <rPh sb="96" eb="98">
      <t>ジョウキ</t>
    </rPh>
    <rPh sb="99" eb="101">
      <t>シテイ</t>
    </rPh>
    <rPh sb="104" eb="106">
      <t>コウザ</t>
    </rPh>
    <rPh sb="108" eb="110">
      <t>ヒキオ</t>
    </rPh>
    <rPh sb="117" eb="119">
      <t>シハラ</t>
    </rPh>
    <rPh sb="128" eb="131">
      <t>ヨチョキン</t>
    </rPh>
    <rPh sb="132" eb="134">
      <t>ヒキオ</t>
    </rPh>
    <rPh sb="143" eb="145">
      <t>トウザ</t>
    </rPh>
    <rPh sb="145" eb="147">
      <t>カンジョウ</t>
    </rPh>
    <rPh sb="147" eb="149">
      <t>キテイ</t>
    </rPh>
    <rPh sb="150" eb="152">
      <t>ヨキン</t>
    </rPh>
    <rPh sb="152" eb="154">
      <t>ヤクテイ</t>
    </rPh>
    <rPh sb="154" eb="155">
      <t>マタ</t>
    </rPh>
    <rPh sb="156" eb="158">
      <t>ツウジョウ</t>
    </rPh>
    <rPh sb="158" eb="160">
      <t>チョキン</t>
    </rPh>
    <rPh sb="160" eb="162">
      <t>キソク</t>
    </rPh>
    <rPh sb="169" eb="172">
      <t>コギッテ</t>
    </rPh>
    <rPh sb="173" eb="175">
      <t>フリダ</t>
    </rPh>
    <rPh sb="177" eb="179">
      <t>ヨキン</t>
    </rPh>
    <rPh sb="179" eb="181">
      <t>ツウチョウ</t>
    </rPh>
    <rPh sb="181" eb="182">
      <t>オヨ</t>
    </rPh>
    <rPh sb="185" eb="187">
      <t>ヨキン</t>
    </rPh>
    <rPh sb="187" eb="189">
      <t>シハラ</t>
    </rPh>
    <rPh sb="189" eb="192">
      <t>セイキュウショ</t>
    </rPh>
    <rPh sb="192" eb="193">
      <t>マタ</t>
    </rPh>
    <rPh sb="194" eb="196">
      <t>ヨキン</t>
    </rPh>
    <rPh sb="196" eb="198">
      <t>ツウチョウ</t>
    </rPh>
    <rPh sb="198" eb="199">
      <t>オヨ</t>
    </rPh>
    <rPh sb="200" eb="202">
      <t>ハライモドシ</t>
    </rPh>
    <rPh sb="202" eb="203">
      <t>キン</t>
    </rPh>
    <rPh sb="203" eb="206">
      <t>ジュリョウショ</t>
    </rPh>
    <rPh sb="207" eb="209">
      <t>テイシュツ</t>
    </rPh>
    <rPh sb="220" eb="222">
      <t>キコウ</t>
    </rPh>
    <rPh sb="222" eb="224">
      <t>ショテイ</t>
    </rPh>
    <rPh sb="225" eb="227">
      <t>ホウホウ</t>
    </rPh>
    <rPh sb="228" eb="230">
      <t>トリアツカ</t>
    </rPh>
    <rPh sb="240" eb="242">
      <t>シテイ</t>
    </rPh>
    <rPh sb="245" eb="247">
      <t>コウザ</t>
    </rPh>
    <rPh sb="248" eb="250">
      <t>ザンダカ</t>
    </rPh>
    <rPh sb="251" eb="253">
      <t>ツウジョウ</t>
    </rPh>
    <rPh sb="253" eb="255">
      <t>ユウビン</t>
    </rPh>
    <rPh sb="255" eb="257">
      <t>チョキン</t>
    </rPh>
    <rPh sb="257" eb="259">
      <t>コウザ</t>
    </rPh>
    <rPh sb="261" eb="262">
      <t>ハラ</t>
    </rPh>
    <rPh sb="263" eb="264">
      <t>モド</t>
    </rPh>
    <rPh sb="271" eb="273">
      <t>キンガク</t>
    </rPh>
    <rPh sb="274" eb="276">
      <t>ジドウ</t>
    </rPh>
    <rPh sb="276" eb="278">
      <t>カシツケ</t>
    </rPh>
    <rPh sb="279" eb="281">
      <t>リヨウ</t>
    </rPh>
    <rPh sb="284" eb="287">
      <t>ハンイナイ</t>
    </rPh>
    <rPh sb="288" eb="290">
      <t>キンガク</t>
    </rPh>
    <rPh sb="291" eb="292">
      <t>フク</t>
    </rPh>
    <rPh sb="300" eb="302">
      <t>フリカエ</t>
    </rPh>
    <rPh sb="303" eb="305">
      <t>ハライコミ</t>
    </rPh>
    <rPh sb="306" eb="307">
      <t>ヒ</t>
    </rPh>
    <rPh sb="311" eb="314">
      <t>ノウフショ</t>
    </rPh>
    <rPh sb="315" eb="317">
      <t>キンガク</t>
    </rPh>
    <rPh sb="318" eb="319">
      <t>ミ</t>
    </rPh>
    <rPh sb="326" eb="327">
      <t>ワタシ</t>
    </rPh>
    <rPh sb="328" eb="330">
      <t>ツウチ</t>
    </rPh>
    <rPh sb="336" eb="339">
      <t>ノウフショ</t>
    </rPh>
    <rPh sb="340" eb="342">
      <t>ヘンキャク</t>
    </rPh>
    <rPh sb="362" eb="364">
      <t>コウザ</t>
    </rPh>
    <rPh sb="364" eb="366">
      <t>フリカエ</t>
    </rPh>
    <rPh sb="367" eb="369">
      <t>ジドウ</t>
    </rPh>
    <rPh sb="369" eb="371">
      <t>ハライコ</t>
    </rPh>
    <rPh sb="373" eb="375">
      <t>ケイヤク</t>
    </rPh>
    <rPh sb="380" eb="382">
      <t>キコウ</t>
    </rPh>
    <rPh sb="383" eb="385">
      <t>ヒツヨウ</t>
    </rPh>
    <rPh sb="386" eb="387">
      <t>ミト</t>
    </rPh>
    <rPh sb="393" eb="395">
      <t>カイヤク</t>
    </rPh>
    <rPh sb="399" eb="401">
      <t>イギ</t>
    </rPh>
    <rPh sb="412" eb="414">
      <t>コウザ</t>
    </rPh>
    <rPh sb="414" eb="416">
      <t>フリカエ</t>
    </rPh>
    <rPh sb="417" eb="419">
      <t>ジドウ</t>
    </rPh>
    <rPh sb="419" eb="421">
      <t>ハライコミ</t>
    </rPh>
    <rPh sb="423" eb="425">
      <t>ケイヤク</t>
    </rPh>
    <rPh sb="430" eb="431">
      <t>カリ</t>
    </rPh>
    <rPh sb="432" eb="434">
      <t>フンギ</t>
    </rPh>
    <rPh sb="435" eb="436">
      <t>ショウ</t>
    </rPh>
    <rPh sb="439" eb="441">
      <t>キコウ</t>
    </rPh>
    <rPh sb="442" eb="443">
      <t>セキ</t>
    </rPh>
    <rPh sb="449" eb="450">
      <t>ノゾ</t>
    </rPh>
    <rPh sb="452" eb="454">
      <t>キコウ</t>
    </rPh>
    <rPh sb="456" eb="459">
      <t>ゴメイワク</t>
    </rPh>
    <rPh sb="469" eb="472">
      <t>ヨチョキン</t>
    </rPh>
    <rPh sb="473" eb="475">
      <t>ヒキオ</t>
    </rPh>
    <rPh sb="477" eb="479">
      <t>ケッカ</t>
    </rPh>
    <rPh sb="484" eb="486">
      <t>キコウ</t>
    </rPh>
    <rPh sb="489" eb="492">
      <t>ジュリョウショ</t>
    </rPh>
    <rPh sb="493" eb="496">
      <t>リョウシュウショ</t>
    </rPh>
    <rPh sb="498" eb="500">
      <t>コウフ</t>
    </rPh>
    <rPh sb="501" eb="503">
      <t>ショウリャク</t>
    </rPh>
    <phoneticPr fontId="2"/>
  </si>
  <si>
    <t>【京都市との契約事項】
１　この口座振替（自動払込み）契約について、私の納税義務が消滅したとき、残高不足等により指定預貯金口座からの引落としが
　相当期間できなかったとき、又は京都市が定める事由に該当するときは、解約されても異議ありません。
２　私の市税において、還付金が生じた場合は、本書記載の納税義務者と口座名義人が同一であるときに限り、指定預貯金口座へ
　振り込んでいただいてさしつかえありません。
３　預貯金の引落としの確認は、預貯金通帳の記帳等で行いますので、口座振替後の通知（口座振替済通知書）の交付を省略されても
　さしつかえありません。</t>
    <rPh sb="226" eb="227">
      <t>ナド</t>
    </rPh>
    <phoneticPr fontId="1"/>
  </si>
  <si>
    <t>（宛先）　京都市長</t>
    <rPh sb="1" eb="2">
      <t>アテ</t>
    </rPh>
    <rPh sb="2" eb="3">
      <t>サキ</t>
    </rPh>
    <rPh sb="5" eb="7">
      <t>キョウト</t>
    </rPh>
    <rPh sb="7" eb="9">
      <t>シチョウ</t>
    </rPh>
    <phoneticPr fontId="1"/>
  </si>
  <si>
    <t>申込日</t>
    <rPh sb="0" eb="2">
      <t>モウシコミ</t>
    </rPh>
    <rPh sb="2" eb="3">
      <t>ヒ</t>
    </rPh>
    <phoneticPr fontId="104"/>
  </si>
  <si>
    <t>依頼区分</t>
    <rPh sb="0" eb="2">
      <t>イライ</t>
    </rPh>
    <rPh sb="2" eb="4">
      <t>クブン</t>
    </rPh>
    <phoneticPr fontId="104"/>
  </si>
  <si>
    <t>開始（変更）</t>
    <rPh sb="0" eb="2">
      <t>カイシ</t>
    </rPh>
    <rPh sb="3" eb="5">
      <t>ヘンコウ</t>
    </rPh>
    <phoneticPr fontId="104"/>
  </si>
  <si>
    <t>停止（取消）</t>
    <rPh sb="0" eb="2">
      <t>テイシ</t>
    </rPh>
    <rPh sb="3" eb="5">
      <t>トリケシ</t>
    </rPh>
    <phoneticPr fontId="104"/>
  </si>
  <si>
    <t>依頼税目</t>
    <rPh sb="0" eb="2">
      <t>イライ</t>
    </rPh>
    <rPh sb="2" eb="4">
      <t>ゼイモク</t>
    </rPh>
    <phoneticPr fontId="104"/>
  </si>
  <si>
    <t>市・府民税・森林環境税</t>
    <rPh sb="0" eb="1">
      <t>シ</t>
    </rPh>
    <rPh sb="2" eb="4">
      <t>フミン</t>
    </rPh>
    <rPh sb="4" eb="5">
      <t>ゼイ</t>
    </rPh>
    <rPh sb="6" eb="8">
      <t>シンリン</t>
    </rPh>
    <rPh sb="8" eb="11">
      <t>カンキョウゼイ</t>
    </rPh>
    <phoneticPr fontId="104"/>
  </si>
  <si>
    <t>固定資産税・都市計画税</t>
    <rPh sb="0" eb="2">
      <t>コテイ</t>
    </rPh>
    <rPh sb="2" eb="5">
      <t>シサンゼイ</t>
    </rPh>
    <rPh sb="6" eb="8">
      <t>トシ</t>
    </rPh>
    <rPh sb="8" eb="10">
      <t>ケイカク</t>
    </rPh>
    <rPh sb="10" eb="11">
      <t>ゼイ</t>
    </rPh>
    <phoneticPr fontId="104"/>
  </si>
  <si>
    <t>軽自動車税</t>
    <rPh sb="0" eb="4">
      <t>ケイジドウシャ</t>
    </rPh>
    <rPh sb="4" eb="5">
      <t>ゼイ</t>
    </rPh>
    <phoneticPr fontId="104"/>
  </si>
  <si>
    <t>口座名義人</t>
    <rPh sb="0" eb="2">
      <t>コウザ</t>
    </rPh>
    <rPh sb="2" eb="5">
      <t>メイギニン</t>
    </rPh>
    <phoneticPr fontId="104"/>
  </si>
  <si>
    <t>郵便番号</t>
    <rPh sb="0" eb="2">
      <t>ユウビン</t>
    </rPh>
    <rPh sb="2" eb="4">
      <t>バンゴウ</t>
    </rPh>
    <phoneticPr fontId="104"/>
  </si>
  <si>
    <t>住所</t>
    <rPh sb="0" eb="2">
      <t>ジュウショ</t>
    </rPh>
    <phoneticPr fontId="104"/>
  </si>
  <si>
    <t>氏名</t>
    <rPh sb="0" eb="2">
      <t>シメイ</t>
    </rPh>
    <phoneticPr fontId="104"/>
  </si>
  <si>
    <t>カナ</t>
    <phoneticPr fontId="104"/>
  </si>
  <si>
    <t>氏名
名称</t>
    <rPh sb="0" eb="2">
      <t>シメイ</t>
    </rPh>
    <rPh sb="3" eb="5">
      <t>メイショウ</t>
    </rPh>
    <phoneticPr fontId="104"/>
  </si>
  <si>
    <t>※通帳等を参考に、正確に入力してください。</t>
    <rPh sb="1" eb="3">
      <t>ツウチョウ</t>
    </rPh>
    <rPh sb="3" eb="4">
      <t>ナド</t>
    </rPh>
    <rPh sb="5" eb="7">
      <t>サンコウ</t>
    </rPh>
    <rPh sb="9" eb="11">
      <t>セイカク</t>
    </rPh>
    <rPh sb="12" eb="14">
      <t>ニュウリョク</t>
    </rPh>
    <phoneticPr fontId="104"/>
  </si>
  <si>
    <t>電話番号</t>
    <rPh sb="0" eb="2">
      <t>デンワ</t>
    </rPh>
    <rPh sb="2" eb="4">
      <t>バンゴウ</t>
    </rPh>
    <phoneticPr fontId="104"/>
  </si>
  <si>
    <t>(日中連絡先)</t>
    <rPh sb="1" eb="3">
      <t>ニッチュウ</t>
    </rPh>
    <rPh sb="3" eb="6">
      <t>レンラクサキ</t>
    </rPh>
    <phoneticPr fontId="104"/>
  </si>
  <si>
    <t>※ ハイフンなし　で ７桁</t>
    <rPh sb="12" eb="13">
      <t>ケタ</t>
    </rPh>
    <phoneticPr fontId="104"/>
  </si>
  <si>
    <t>※ ハイフンも記入</t>
    <rPh sb="7" eb="9">
      <t>キニュウ</t>
    </rPh>
    <phoneticPr fontId="104"/>
  </si>
  <si>
    <t>　（土地・家屋）</t>
    <rPh sb="2" eb="4">
      <t>トチ</t>
    </rPh>
    <rPh sb="5" eb="7">
      <t>カオク</t>
    </rPh>
    <phoneticPr fontId="104"/>
  </si>
  <si>
    <t>　（償却資産）</t>
    <rPh sb="2" eb="4">
      <t>ショウキャク</t>
    </rPh>
    <rPh sb="4" eb="6">
      <t>シサン</t>
    </rPh>
    <phoneticPr fontId="104"/>
  </si>
  <si>
    <t>　（種別割）</t>
    <rPh sb="2" eb="4">
      <t>シュベツ</t>
    </rPh>
    <rPh sb="4" eb="5">
      <t>ワリ</t>
    </rPh>
    <phoneticPr fontId="104"/>
  </si>
  <si>
    <t>金融機関名</t>
    <rPh sb="0" eb="2">
      <t>キンユウ</t>
    </rPh>
    <rPh sb="2" eb="4">
      <t>キカン</t>
    </rPh>
    <rPh sb="4" eb="5">
      <t>メイ</t>
    </rPh>
    <phoneticPr fontId="104"/>
  </si>
  <si>
    <t>0001</t>
  </si>
  <si>
    <t>0005</t>
  </si>
  <si>
    <t>0009</t>
  </si>
  <si>
    <t>0010</t>
  </si>
  <si>
    <t>0144</t>
  </si>
  <si>
    <t>0146</t>
  </si>
  <si>
    <t>0147</t>
  </si>
  <si>
    <t>0157</t>
  </si>
  <si>
    <t>0158</t>
  </si>
  <si>
    <t>0159</t>
  </si>
  <si>
    <t>0161</t>
  </si>
  <si>
    <t>0162</t>
  </si>
  <si>
    <t>0164</t>
  </si>
  <si>
    <t>0288</t>
  </si>
  <si>
    <t>0289</t>
  </si>
  <si>
    <t>0537</t>
  </si>
  <si>
    <t>1610</t>
  </si>
  <si>
    <t>1611</t>
  </si>
  <si>
    <t>2526</t>
  </si>
  <si>
    <t>2567</t>
  </si>
  <si>
    <t>2978</t>
  </si>
  <si>
    <t>3026</t>
  </si>
  <si>
    <t>6941</t>
  </si>
  <si>
    <t>6956</t>
  </si>
  <si>
    <t>6990</t>
  </si>
  <si>
    <t>みずほ銀行</t>
  </si>
  <si>
    <t>三菱ＵＦＪ銀行</t>
  </si>
  <si>
    <t>りそな銀行</t>
  </si>
  <si>
    <t>北陸銀行</t>
  </si>
  <si>
    <t>京都銀行</t>
  </si>
  <si>
    <t>関西みらい銀行</t>
  </si>
  <si>
    <t>池田泉州銀行</t>
  </si>
  <si>
    <t>三菱ＵＦＪ信託銀行</t>
  </si>
  <si>
    <t>0572</t>
  </si>
  <si>
    <t>徳島大正銀行</t>
  </si>
  <si>
    <t>京滋信用組合</t>
  </si>
  <si>
    <t>京都市農業協同組合</t>
  </si>
  <si>
    <t>京都中央農業協同組合</t>
  </si>
  <si>
    <t>京都農業協同組合</t>
  </si>
  <si>
    <t>口座情報</t>
    <rPh sb="0" eb="2">
      <t>コウザ</t>
    </rPh>
    <rPh sb="2" eb="4">
      <t>ジョウホウ</t>
    </rPh>
    <phoneticPr fontId="104"/>
  </si>
  <si>
    <t>支店名</t>
    <rPh sb="0" eb="2">
      <t>シテン</t>
    </rPh>
    <rPh sb="2" eb="3">
      <t>メイ</t>
    </rPh>
    <phoneticPr fontId="104"/>
  </si>
  <si>
    <t>支店コード</t>
    <rPh sb="0" eb="2">
      <t>シテン</t>
    </rPh>
    <phoneticPr fontId="104"/>
  </si>
  <si>
    <t>預金種別</t>
    <rPh sb="0" eb="2">
      <t>ヨキン</t>
    </rPh>
    <rPh sb="2" eb="4">
      <t>シュベツ</t>
    </rPh>
    <phoneticPr fontId="104"/>
  </si>
  <si>
    <t>通帳番号</t>
    <rPh sb="0" eb="2">
      <t>ツウチョウ</t>
    </rPh>
    <rPh sb="2" eb="4">
      <t>バンゴウ</t>
    </rPh>
    <phoneticPr fontId="104"/>
  </si>
  <si>
    <t>※最大７桁　半角数字</t>
    <rPh sb="1" eb="3">
      <t>サイダイ</t>
    </rPh>
    <rPh sb="4" eb="5">
      <t>ケタ</t>
    </rPh>
    <rPh sb="6" eb="8">
      <t>ハンカク</t>
    </rPh>
    <rPh sb="8" eb="10">
      <t>スウジ</t>
    </rPh>
    <phoneticPr fontId="104"/>
  </si>
  <si>
    <t>納税義務者</t>
    <rPh sb="0" eb="2">
      <t>ノウゼイ</t>
    </rPh>
    <rPh sb="2" eb="5">
      <t>ギムシャ</t>
    </rPh>
    <phoneticPr fontId="104"/>
  </si>
  <si>
    <t>※納税通知書や納付書等で正確に入力してください</t>
    <rPh sb="1" eb="3">
      <t>ノウゼイ</t>
    </rPh>
    <rPh sb="3" eb="6">
      <t>ツウチショ</t>
    </rPh>
    <rPh sb="7" eb="10">
      <t>ノウフショ</t>
    </rPh>
    <rPh sb="10" eb="11">
      <t>ナド</t>
    </rPh>
    <rPh sb="12" eb="14">
      <t>セイカク</t>
    </rPh>
    <rPh sb="15" eb="17">
      <t>ニュウリョク</t>
    </rPh>
    <phoneticPr fontId="104"/>
  </si>
  <si>
    <r>
      <t xml:space="preserve">口座名義人 と 納税義務者 が </t>
    </r>
    <r>
      <rPr>
        <b/>
        <sz val="11"/>
        <color rgb="FF0000CC"/>
        <rFont val="ＭＳ Ｐゴシック"/>
        <family val="3"/>
        <charset val="128"/>
        <scheme val="major"/>
      </rPr>
      <t>異なる</t>
    </r>
    <rPh sb="0" eb="2">
      <t>コウザ</t>
    </rPh>
    <rPh sb="2" eb="5">
      <t>メイギニン</t>
    </rPh>
    <rPh sb="8" eb="10">
      <t>ノウゼイ</t>
    </rPh>
    <rPh sb="10" eb="13">
      <t>ギムシャ</t>
    </rPh>
    <rPh sb="16" eb="17">
      <t>コト</t>
    </rPh>
    <phoneticPr fontId="104"/>
  </si>
  <si>
    <r>
      <t xml:space="preserve">口座名義人 と 納税義務者 が </t>
    </r>
    <r>
      <rPr>
        <b/>
        <sz val="11"/>
        <color theme="1"/>
        <rFont val="ＭＳ Ｐゴシック"/>
        <family val="3"/>
        <charset val="128"/>
        <scheme val="major"/>
      </rPr>
      <t>同一</t>
    </r>
    <rPh sb="0" eb="2">
      <t>コウザ</t>
    </rPh>
    <rPh sb="2" eb="5">
      <t>メイギニン</t>
    </rPh>
    <rPh sb="8" eb="10">
      <t>ノウゼイ</t>
    </rPh>
    <rPh sb="10" eb="13">
      <t>ギムシャ</t>
    </rPh>
    <rPh sb="16" eb="18">
      <t>ドウイツ</t>
    </rPh>
    <phoneticPr fontId="104"/>
  </si>
  <si>
    <t>⇒</t>
    <phoneticPr fontId="104"/>
  </si>
  <si>
    <t>記入不要</t>
    <rPh sb="0" eb="2">
      <t>キニュウ</t>
    </rPh>
    <rPh sb="2" eb="4">
      <t>フヨウ</t>
    </rPh>
    <phoneticPr fontId="104"/>
  </si>
  <si>
    <r>
      <t>以下の</t>
    </r>
    <r>
      <rPr>
        <sz val="11"/>
        <color rgb="FF0000CC"/>
        <rFont val="ＭＳ Ｐゴシック"/>
        <family val="3"/>
        <charset val="128"/>
        <scheme val="major"/>
      </rPr>
      <t>納税義務者欄 に入力</t>
    </r>
    <r>
      <rPr>
        <sz val="11"/>
        <color theme="1"/>
        <rFont val="ＭＳ Ｐゴシック"/>
        <family val="3"/>
        <charset val="128"/>
        <scheme val="major"/>
      </rPr>
      <t>してください。</t>
    </r>
    <rPh sb="0" eb="2">
      <t>イカ</t>
    </rPh>
    <rPh sb="3" eb="5">
      <t>ノウゼイ</t>
    </rPh>
    <rPh sb="5" eb="8">
      <t>ギムシャ</t>
    </rPh>
    <rPh sb="8" eb="9">
      <t>ラン</t>
    </rPh>
    <rPh sb="11" eb="13">
      <t>ニュウリョク</t>
    </rPh>
    <phoneticPr fontId="104"/>
  </si>
  <si>
    <t>※開始　か　停止　をチェックしてください。</t>
    <rPh sb="1" eb="3">
      <t>カイシ</t>
    </rPh>
    <rPh sb="6" eb="8">
      <t>テイシ</t>
    </rPh>
    <phoneticPr fontId="104"/>
  </si>
  <si>
    <r>
      <rPr>
        <b/>
        <sz val="12"/>
        <color rgb="FF0000CC"/>
        <rFont val="ＭＳ Ｐゴシック"/>
        <family val="3"/>
        <charset val="128"/>
        <scheme val="minor"/>
      </rPr>
      <t>◆金融機関 通帳等、納税通知書や納付書等を準備して、以下に入力してください◆</t>
    </r>
    <r>
      <rPr>
        <sz val="11"/>
        <color theme="1"/>
        <rFont val="ＭＳ Ｐゴシック"/>
        <family val="3"/>
        <charset val="128"/>
        <scheme val="minor"/>
      </rPr>
      <t xml:space="preserve">
</t>
    </r>
    <r>
      <rPr>
        <sz val="10"/>
        <color theme="1"/>
        <rFont val="ＭＳ Ｐゴシック"/>
        <family val="3"/>
        <charset val="128"/>
        <scheme val="minor"/>
      </rPr>
      <t>作成方法等の詳細は、「様式のダウンロードサービス利用マニュアル（データ入力）」をご参照ください。</t>
    </r>
    <rPh sb="1" eb="3">
      <t>キンユウ</t>
    </rPh>
    <rPh sb="3" eb="5">
      <t>キカン</t>
    </rPh>
    <rPh sb="6" eb="8">
      <t>ツウチョウ</t>
    </rPh>
    <rPh sb="8" eb="9">
      <t>ナド</t>
    </rPh>
    <rPh sb="10" eb="12">
      <t>ノウゼイ</t>
    </rPh>
    <rPh sb="12" eb="15">
      <t>ツウチショ</t>
    </rPh>
    <rPh sb="16" eb="19">
      <t>ノウフショ</t>
    </rPh>
    <rPh sb="19" eb="20">
      <t>ナド</t>
    </rPh>
    <rPh sb="21" eb="23">
      <t>ジュンビ</t>
    </rPh>
    <rPh sb="26" eb="28">
      <t>イカ</t>
    </rPh>
    <rPh sb="29" eb="31">
      <t>ニュウリョク</t>
    </rPh>
    <rPh sb="39" eb="41">
      <t>サクセイ</t>
    </rPh>
    <rPh sb="41" eb="43">
      <t>ホウホウ</t>
    </rPh>
    <rPh sb="43" eb="44">
      <t>ナド</t>
    </rPh>
    <rPh sb="45" eb="47">
      <t>ショウサイ</t>
    </rPh>
    <rPh sb="51" eb="53">
      <t>ヨウシキ</t>
    </rPh>
    <rPh sb="64" eb="66">
      <t>リヨウ</t>
    </rPh>
    <rPh sb="75" eb="77">
      <t>ニュウリョク</t>
    </rPh>
    <rPh sb="81" eb="83">
      <t>サンショウ</t>
    </rPh>
    <phoneticPr fontId="104"/>
  </si>
  <si>
    <r>
      <t>　</t>
    </r>
    <r>
      <rPr>
        <sz val="11"/>
        <color rgb="FF0000CC"/>
        <rFont val="ＭＳ Ｐゴシック"/>
        <family val="3"/>
        <charset val="128"/>
        <scheme val="major"/>
      </rPr>
      <t>（普通徴収）</t>
    </r>
    <rPh sb="2" eb="4">
      <t>フツウ</t>
    </rPh>
    <rPh sb="4" eb="6">
      <t>チョウシュウ</t>
    </rPh>
    <phoneticPr fontId="104"/>
  </si>
  <si>
    <t>↓該当の税目にチェックしてください</t>
    <rPh sb="1" eb="3">
      <t>ガイトウ</t>
    </rPh>
    <rPh sb="4" eb="6">
      <t>ゼイモク</t>
    </rPh>
    <phoneticPr fontId="104"/>
  </si>
  <si>
    <t>↓どちらかにチェックしてください</t>
    <phoneticPr fontId="104"/>
  </si>
  <si>
    <t>※選択肢以外の金融機関では口座振替できません。</t>
    <rPh sb="1" eb="4">
      <t>センタクシ</t>
    </rPh>
    <rPh sb="4" eb="6">
      <t>イガイ</t>
    </rPh>
    <rPh sb="7" eb="9">
      <t>キンユウ</t>
    </rPh>
    <rPh sb="9" eb="11">
      <t>キカン</t>
    </rPh>
    <rPh sb="13" eb="15">
      <t>コウザ</t>
    </rPh>
    <rPh sb="15" eb="17">
      <t>フリカエ</t>
    </rPh>
    <phoneticPr fontId="104"/>
  </si>
  <si>
    <t>※選択してください。</t>
    <rPh sb="1" eb="3">
      <t>センタク</t>
    </rPh>
    <phoneticPr fontId="104"/>
  </si>
  <si>
    <t>例 ： 京都支店</t>
    <rPh sb="0" eb="1">
      <t>レイ</t>
    </rPh>
    <rPh sb="4" eb="6">
      <t>キョウト</t>
    </rPh>
    <rPh sb="6" eb="8">
      <t>シテン</t>
    </rPh>
    <phoneticPr fontId="104"/>
  </si>
  <si>
    <t>例 ： 001</t>
    <rPh sb="0" eb="1">
      <t>レイ</t>
    </rPh>
    <phoneticPr fontId="104"/>
  </si>
  <si>
    <t>※３桁 半角数字</t>
    <rPh sb="2" eb="3">
      <t>ケタ</t>
    </rPh>
    <rPh sb="4" eb="6">
      <t>ハンカク</t>
    </rPh>
    <rPh sb="6" eb="8">
      <t>スウジ</t>
    </rPh>
    <phoneticPr fontId="104"/>
  </si>
  <si>
    <t>名</t>
    <rPh sb="0" eb="1">
      <t>メイ</t>
    </rPh>
    <phoneticPr fontId="104"/>
  </si>
  <si>
    <t>↓続柄↓</t>
    <rPh sb="1" eb="3">
      <t>ツヅキガラ</t>
    </rPh>
    <phoneticPr fontId="104"/>
  </si>
  <si>
    <t>口座名義人</t>
    <rPh sb="0" eb="2">
      <t>コウザ</t>
    </rPh>
    <rPh sb="2" eb="5">
      <t>メイギニン</t>
    </rPh>
    <phoneticPr fontId="104"/>
  </si>
  <si>
    <t>との続柄</t>
    <rPh sb="2" eb="4">
      <t>ツヅキガラ</t>
    </rPh>
    <phoneticPr fontId="104"/>
  </si>
  <si>
    <t>―</t>
    <phoneticPr fontId="104"/>
  </si>
  <si>
    <t>┘</t>
  </si>
  <si>
    <t>↑</t>
  </si>
  <si>
    <t>│</t>
  </si>
  <si>
    <t>外 何名 数値入力</t>
  </si>
  <si>
    <t>←共有者　の場合は続柄入力</t>
    <rPh sb="1" eb="4">
      <t>キョウユウシャ</t>
    </rPh>
    <rPh sb="6" eb="8">
      <t>バアイ</t>
    </rPh>
    <rPh sb="9" eb="10">
      <t>ツヅ</t>
    </rPh>
    <rPh sb="10" eb="11">
      <t>ガラ</t>
    </rPh>
    <rPh sb="11" eb="13">
      <t>ニュウリョク</t>
    </rPh>
    <phoneticPr fontId="104"/>
  </si>
  <si>
    <t>←その他　の場合は続柄入力</t>
    <rPh sb="3" eb="4">
      <t>タ</t>
    </rPh>
    <rPh sb="6" eb="8">
      <t>バアイ</t>
    </rPh>
    <rPh sb="9" eb="10">
      <t>ツヅ</t>
    </rPh>
    <rPh sb="10" eb="11">
      <t>ガラ</t>
    </rPh>
    <rPh sb="11" eb="13">
      <t>ニュウリョク</t>
    </rPh>
    <phoneticPr fontId="104"/>
  </si>
  <si>
    <t>外</t>
    <rPh sb="0" eb="1">
      <t>ホカ</t>
    </rPh>
    <phoneticPr fontId="104"/>
  </si>
  <si>
    <t>↓消すな↓</t>
    <rPh sb="1" eb="2">
      <t>ケ</t>
    </rPh>
    <phoneticPr fontId="104"/>
  </si>
  <si>
    <t>↓納税者コードを入力してください↓</t>
    <rPh sb="1" eb="4">
      <t>ノウゼイシャ</t>
    </rPh>
    <rPh sb="8" eb="10">
      <t>ニュウリョク</t>
    </rPh>
    <phoneticPr fontId="104"/>
  </si>
  <si>
    <t>年１回</t>
    <rPh sb="0" eb="1">
      <t>ネン</t>
    </rPh>
    <rPh sb="2" eb="3">
      <t>カイ</t>
    </rPh>
    <phoneticPr fontId="104"/>
  </si>
  <si>
    <t>振替</t>
    <rPh sb="0" eb="2">
      <t>フリカエ</t>
    </rPh>
    <phoneticPr fontId="104"/>
  </si>
  <si>
    <t>(区・学区・町コード)</t>
    <phoneticPr fontId="104"/>
  </si>
  <si>
    <t>(氏名コート゛)</t>
    <phoneticPr fontId="104"/>
  </si>
  <si>
    <t>普通</t>
    <rPh sb="0" eb="2">
      <t>フツウ</t>
    </rPh>
    <phoneticPr fontId="104"/>
  </si>
  <si>
    <t>当座</t>
    <rPh sb="0" eb="2">
      <t>トウザ</t>
    </rPh>
    <phoneticPr fontId="104"/>
  </si>
  <si>
    <t>納税準備</t>
    <rPh sb="0" eb="2">
      <t>ノウゼイ</t>
    </rPh>
    <rPh sb="2" eb="4">
      <t>ジュンビ</t>
    </rPh>
    <phoneticPr fontId="104"/>
  </si>
  <si>
    <t>下記内容で依頼していた口座振替を取消（解約）します。</t>
  </si>
  <si>
    <t>2023/12月</t>
    <rPh sb="7" eb="8">
      <t>ガツ</t>
    </rPh>
    <phoneticPr fontId="104"/>
  </si>
  <si>
    <t>１税 区学区町 特徴コード入力防止</t>
    <rPh sb="1" eb="2">
      <t>ゼイ</t>
    </rPh>
    <rPh sb="3" eb="4">
      <t>ク</t>
    </rPh>
    <rPh sb="4" eb="6">
      <t>ガック</t>
    </rPh>
    <rPh sb="6" eb="7">
      <t>マチ</t>
    </rPh>
    <rPh sb="8" eb="10">
      <t>トクチョウ</t>
    </rPh>
    <rPh sb="13" eb="15">
      <t>ニュウリョク</t>
    </rPh>
    <rPh sb="15" eb="17">
      <t>ボウシ</t>
    </rPh>
    <phoneticPr fontId="104"/>
  </si>
  <si>
    <t>AND(MOD(AC13,100)&gt;0,MOD(AC13,100)&lt;4100)</t>
  </si>
  <si>
    <t>１00 で割ったときの余りが０以上でないとNG</t>
    <rPh sb="5" eb="6">
      <t>ワ</t>
    </rPh>
    <rPh sb="11" eb="12">
      <t>アマ</t>
    </rPh>
    <rPh sb="15" eb="17">
      <t>イジョウ</t>
    </rPh>
    <phoneticPr fontId="104"/>
  </si>
  <si>
    <t>2024/12月</t>
    <rPh sb="7" eb="8">
      <t>ガツ</t>
    </rPh>
    <phoneticPr fontId="104"/>
  </si>
  <si>
    <t>桁数６桁のみ　をand文に追加。LEN(AB11)=6</t>
    <rPh sb="0" eb="1">
      <t>ケタ</t>
    </rPh>
    <rPh sb="1" eb="2">
      <t>スウ</t>
    </rPh>
    <rPh sb="3" eb="4">
      <t>ケタ</t>
    </rPh>
    <rPh sb="11" eb="12">
      <t>ブン</t>
    </rPh>
    <rPh sb="13" eb="15">
      <t>ツイカ</t>
    </rPh>
    <phoneticPr fontId="104"/>
  </si>
  <si>
    <r>
      <t>AND(MOD(AB11,100)&gt;0,MOD(AB11,100)&lt;4100,</t>
    </r>
    <r>
      <rPr>
        <b/>
        <sz val="8"/>
        <color rgb="FF0000FF"/>
        <rFont val="ＭＳ Ｐゴシック"/>
        <family val="3"/>
        <charset val="128"/>
        <scheme val="minor"/>
      </rPr>
      <t>LEN(AB11)=6</t>
    </r>
    <r>
      <rPr>
        <sz val="8"/>
        <color theme="1"/>
        <rFont val="ＭＳ Ｐゴシック"/>
        <family val="3"/>
        <charset val="128"/>
        <scheme val="minor"/>
      </rPr>
      <t>)</t>
    </r>
    <phoneticPr fontId="104"/>
  </si>
  <si>
    <r>
      <t>→１２１５００ など下２ケタがゼロ を防止した。</t>
    </r>
    <r>
      <rPr>
        <sz val="8"/>
        <color rgb="FFFF0000"/>
        <rFont val="ＭＳ Ｐ明朝"/>
        <family val="1"/>
        <charset val="128"/>
      </rPr>
      <t>⇒非常に効果あり！！</t>
    </r>
    <rPh sb="10" eb="11">
      <t>シモ</t>
    </rPh>
    <rPh sb="19" eb="21">
      <t>ボウシ</t>
    </rPh>
    <rPh sb="25" eb="27">
      <t>ヒジョウ</t>
    </rPh>
    <rPh sb="28" eb="30">
      <t>コウカ</t>
    </rPh>
    <phoneticPr fontId="104"/>
  </si>
  <si>
    <t>↓消すな↓</t>
    <rPh sb="1" eb="2">
      <t>ケ</t>
    </rPh>
    <phoneticPr fontId="104"/>
  </si>
  <si>
    <t>納税準備</t>
    <rPh sb="0" eb="2">
      <t>ノウゼイ</t>
    </rPh>
    <rPh sb="2" eb="4">
      <t>ジュンビ</t>
    </rPh>
    <phoneticPr fontId="2"/>
  </si>
  <si>
    <t>データの入力規則</t>
    <rPh sb="4" eb="6">
      <t>ニュウリョク</t>
    </rPh>
    <rPh sb="6" eb="8">
      <t>キソク</t>
    </rPh>
    <phoneticPr fontId="104"/>
  </si>
  <si>
    <t>〒</t>
    <phoneticPr fontId="104"/>
  </si>
  <si>
    <t>※取消の際は、同一税目に複数の納税者コードを登録されている場合、</t>
    <phoneticPr fontId="104"/>
  </si>
  <si>
    <t>振替方法</t>
    <rPh sb="0" eb="2">
      <t>フリカエ</t>
    </rPh>
    <rPh sb="2" eb="4">
      <t>ホウホウ</t>
    </rPh>
    <phoneticPr fontId="104"/>
  </si>
  <si>
    <t>全て取消されることがあります。詳しくは金融機関へお尋ねください。</t>
    <phoneticPr fontId="104"/>
  </si>
  <si>
    <r>
      <rPr>
        <b/>
        <sz val="14"/>
        <color rgb="FF0000CC"/>
        <rFont val="ＭＳ Ｐゴシック"/>
        <family val="3"/>
        <charset val="128"/>
        <scheme val="major"/>
      </rPr>
      <t>◆入力は以上です。　入力漏れや誤りがないかご確認のうえ、印刷してください。◆</t>
    </r>
    <r>
      <rPr>
        <sz val="14"/>
        <color theme="1"/>
        <rFont val="ＭＳ Ｐゴシック"/>
        <family val="3"/>
        <charset val="128"/>
        <scheme val="major"/>
      </rPr>
      <t xml:space="preserve">
　　① ４枚 印刷 されます。
　　② ２、３枚目の、口座名義人 自署欄に署名（法人のみゴム印可）　してください。
　　③ １、２、３枚目に、金融機関届印　を捺印　してください。（鮮明に）
　　④ １，２，３枚目を、金融機関窓口　にご提出ください。
ただし郵送を希望される場合は、、
　　⑤ ４枚目の送付用封筒　で、京都市まで送付してください。
　　　　その際、切手は不要です。　</t>
    </r>
    <r>
      <rPr>
        <b/>
        <sz val="14"/>
        <color rgb="FFFF0000"/>
        <rFont val="ＭＳ Ｐゴシック"/>
        <family val="3"/>
        <charset val="128"/>
        <scheme val="major"/>
      </rPr>
      <t>&lt;目的外使用を厳禁します&gt;</t>
    </r>
    <rPh sb="1" eb="3">
      <t>ニュウリョク</t>
    </rPh>
    <rPh sb="4" eb="6">
      <t>イジョウ</t>
    </rPh>
    <rPh sb="10" eb="12">
      <t>ニュウリョク</t>
    </rPh>
    <rPh sb="12" eb="13">
      <t>モ</t>
    </rPh>
    <rPh sb="15" eb="16">
      <t>アヤマ</t>
    </rPh>
    <rPh sb="22" eb="24">
      <t>カクニン</t>
    </rPh>
    <rPh sb="28" eb="30">
      <t>インサツ</t>
    </rPh>
    <rPh sb="44" eb="45">
      <t>マイ</t>
    </rPh>
    <rPh sb="46" eb="48">
      <t>インサツ</t>
    </rPh>
    <rPh sb="62" eb="64">
      <t>マイメ</t>
    </rPh>
    <rPh sb="66" eb="68">
      <t>コウザ</t>
    </rPh>
    <rPh sb="68" eb="71">
      <t>メイギニン</t>
    </rPh>
    <rPh sb="72" eb="74">
      <t>ジショ</t>
    </rPh>
    <rPh sb="74" eb="75">
      <t>ラン</t>
    </rPh>
    <rPh sb="76" eb="78">
      <t>ショメイ</t>
    </rPh>
    <rPh sb="79" eb="81">
      <t>ホウジン</t>
    </rPh>
    <rPh sb="85" eb="86">
      <t>イン</t>
    </rPh>
    <rPh sb="129" eb="131">
      <t>センメイ</t>
    </rPh>
    <rPh sb="143" eb="145">
      <t>マイメ</t>
    </rPh>
    <rPh sb="147" eb="149">
      <t>キンユウ</t>
    </rPh>
    <rPh sb="149" eb="151">
      <t>キカン</t>
    </rPh>
    <rPh sb="151" eb="153">
      <t>マドグチ</t>
    </rPh>
    <rPh sb="156" eb="158">
      <t>テイシュツ</t>
    </rPh>
    <rPh sb="168" eb="170">
      <t>ユウソウ</t>
    </rPh>
    <rPh sb="171" eb="173">
      <t>キボウ</t>
    </rPh>
    <rPh sb="176" eb="178">
      <t>バアイ</t>
    </rPh>
    <rPh sb="187" eb="189">
      <t>マイメ</t>
    </rPh>
    <rPh sb="190" eb="192">
      <t>ソウフ</t>
    </rPh>
    <rPh sb="192" eb="193">
      <t>ヨウ</t>
    </rPh>
    <rPh sb="193" eb="195">
      <t>フウトウ</t>
    </rPh>
    <rPh sb="198" eb="201">
      <t>キョウトシ</t>
    </rPh>
    <rPh sb="203" eb="205">
      <t>ソウフ</t>
    </rPh>
    <rPh sb="219" eb="220">
      <t>サイ</t>
    </rPh>
    <rPh sb="221" eb="223">
      <t>キッテ</t>
    </rPh>
    <rPh sb="224" eb="226">
      <t>フヨウ</t>
    </rPh>
    <rPh sb="231" eb="233">
      <t>モクテキ</t>
    </rPh>
    <rPh sb="233" eb="234">
      <t>ガイ</t>
    </rPh>
    <rPh sb="234" eb="236">
      <t>シヨウ</t>
    </rPh>
    <rPh sb="237" eb="239">
      <t>ゲンキン</t>
    </rPh>
    <phoneticPr fontId="104"/>
  </si>
  <si>
    <t>固定資産税</t>
    <rPh sb="0" eb="2">
      <t>コテイ</t>
    </rPh>
    <rPh sb="2" eb="5">
      <t>シサンゼイ</t>
    </rPh>
    <phoneticPr fontId="104"/>
  </si>
  <si>
    <t>返送先　〒６０４－８５７１　京都市中京区寺町通御池上る上本能寺前町４８８番地 市役所分庁舎地下１階　京都市市税事務所納税推進担当（口座振替）</t>
    <rPh sb="50" eb="53">
      <t>キョウトシ</t>
    </rPh>
    <rPh sb="65" eb="67">
      <t>コウザ</t>
    </rPh>
    <rPh sb="67" eb="69">
      <t>フリカエ</t>
    </rPh>
    <phoneticPr fontId="1"/>
  </si>
  <si>
    <t>申込書の送付先　〒６０４－８５７１　京都市中京区寺町通御池上る上本能寺前町４８８番地 市役所分庁舎地下１階　京都市市税事務所納税推進担当（口座振替）</t>
    <rPh sb="69" eb="71">
      <t>コウザ</t>
    </rPh>
    <rPh sb="71" eb="73">
      <t>フリカエ</t>
    </rPh>
    <phoneticPr fontId="1"/>
  </si>
  <si>
    <t>　京都市中京区寺町通御池上る上本能寺前町
　　　４８８番地　市役所分庁舎地下1階</t>
    <phoneticPr fontId="103"/>
  </si>
  <si>
    <t>年1回</t>
  </si>
  <si>
    <t>振替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</si>
</sst>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0_ "/>
    <numFmt numFmtId="178" formatCode=";0;"/>
    <numFmt numFmtId="179" formatCode="0_);[Red]\(0\)"/>
    <numFmt numFmtId="180" formatCode="0;"/>
    <numFmt numFmtId="181" formatCode="[$-F800]dddd\,\ mmmm\ dd\,\ yyyy"/>
    <numFmt numFmtId="182" formatCode="##\ ##\ ##"/>
    <numFmt numFmtId="183" formatCode="###&quot; - &quot;####"/>
    <numFmt numFmtId="184" formatCode="\ General"/>
    <numFmt numFmtId="185" formatCode="000"/>
    <numFmt numFmtId="186" formatCode="0000000"/>
    <numFmt numFmtId="187" formatCode="&quot;外&quot;\ 0\ &quot;名&quot;"/>
    <numFmt numFmtId="188" formatCode="000\ \-\ 0000"/>
  </numFmts>
  <fonts count="136">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明朝"/>
      <family val="1"/>
      <charset val="128"/>
    </font>
    <font>
      <sz val="8"/>
      <name val="ＭＳ Ｐ明朝"/>
      <family val="1"/>
      <charset val="128"/>
    </font>
    <font>
      <u/>
      <sz val="11"/>
      <color indexed="8"/>
      <name val="ＭＳ Ｐゴシック"/>
      <family val="3"/>
      <charset val="128"/>
    </font>
    <font>
      <sz val="11"/>
      <color indexed="8"/>
      <name val="ＭＳ Ｐ明朝"/>
      <family val="1"/>
      <charset val="128"/>
    </font>
    <font>
      <sz val="14"/>
      <name val="ＭＳ 明朝"/>
      <family val="1"/>
      <charset val="128"/>
    </font>
    <font>
      <sz val="11"/>
      <name val="ＭＳ Ｐ明朝"/>
      <family val="1"/>
      <charset val="128"/>
    </font>
    <font>
      <b/>
      <sz val="11"/>
      <name val="HGP教科書体"/>
      <family val="1"/>
      <charset val="128"/>
    </font>
    <font>
      <sz val="16"/>
      <name val="ＭＳ Ｐ明朝"/>
      <family val="1"/>
      <charset val="128"/>
    </font>
    <font>
      <sz val="8"/>
      <color indexed="8"/>
      <name val="ＭＳ Ｐ明朝"/>
      <family val="1"/>
      <charset val="128"/>
    </font>
    <font>
      <sz val="12"/>
      <name val="ＭＳ Ｐ明朝"/>
      <family val="1"/>
      <charset val="128"/>
    </font>
    <font>
      <sz val="10"/>
      <color indexed="8"/>
      <name val="ＭＳ Ｐ明朝"/>
      <family val="1"/>
      <charset val="128"/>
    </font>
    <font>
      <b/>
      <sz val="10"/>
      <color indexed="8"/>
      <name val="ＭＳ Ｐ明朝"/>
      <family val="1"/>
      <charset val="128"/>
    </font>
    <font>
      <u/>
      <sz val="10"/>
      <color indexed="8"/>
      <name val="ＭＳ Ｐ明朝"/>
      <family val="1"/>
      <charset val="128"/>
    </font>
    <font>
      <sz val="10"/>
      <name val="ＭＳ Ｐ明朝"/>
      <family val="1"/>
      <charset val="128"/>
    </font>
    <font>
      <sz val="9"/>
      <name val="ＭＳ Ｐ明朝"/>
      <family val="1"/>
      <charset val="128"/>
    </font>
    <font>
      <sz val="26"/>
      <name val="ＭＳ Ｐ明朝"/>
      <family val="1"/>
      <charset val="128"/>
    </font>
    <font>
      <sz val="6"/>
      <name val="ＭＳ Ｐ明朝"/>
      <family val="1"/>
      <charset val="128"/>
    </font>
    <font>
      <sz val="7"/>
      <name val="ＭＳ Ｐ明朝"/>
      <family val="1"/>
      <charset val="128"/>
    </font>
    <font>
      <sz val="16"/>
      <name val="HGP明朝B"/>
      <family val="1"/>
      <charset val="128"/>
    </font>
    <font>
      <b/>
      <sz val="11"/>
      <name val="ＭＳ Ｐ明朝"/>
      <family val="1"/>
      <charset val="128"/>
    </font>
    <font>
      <sz val="18"/>
      <color indexed="8"/>
      <name val="HGｺﾞｼｯｸE"/>
      <family val="3"/>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12"/>
      <color theme="1"/>
      <name val="ＭＳ Ｐ明朝"/>
      <family val="1"/>
      <charset val="128"/>
    </font>
    <font>
      <sz val="6"/>
      <color theme="1"/>
      <name val="ＭＳ Ｐ明朝"/>
      <family val="1"/>
      <charset val="128"/>
    </font>
    <font>
      <u/>
      <sz val="11"/>
      <color theme="1"/>
      <name val="ＭＳ Ｐゴシック"/>
      <family val="3"/>
      <charset val="128"/>
      <scheme val="minor"/>
    </font>
    <font>
      <sz val="20"/>
      <color theme="1"/>
      <name val="ＭＳ ゴシック"/>
      <family val="3"/>
      <charset val="128"/>
    </font>
    <font>
      <sz val="28"/>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
      <sz val="8.5"/>
      <color theme="1"/>
      <name val="ＭＳ Ｐ明朝"/>
      <family val="1"/>
      <charset val="128"/>
    </font>
    <font>
      <sz val="18"/>
      <color theme="1"/>
      <name val="ＭＳ Ｐ明朝"/>
      <family val="1"/>
      <charset val="128"/>
    </font>
    <font>
      <sz val="9"/>
      <color theme="1"/>
      <name val="ＭＳ Ｐ明朝"/>
      <family val="1"/>
      <charset val="128"/>
    </font>
    <font>
      <sz val="10"/>
      <color theme="1"/>
      <name val="ＭＳ Ｐ明朝"/>
      <family val="1"/>
      <charset val="128"/>
    </font>
    <font>
      <sz val="8"/>
      <color theme="1"/>
      <name val="HGP教科書体"/>
      <family val="1"/>
      <charset val="128"/>
    </font>
    <font>
      <sz val="14"/>
      <color theme="1"/>
      <name val="HGP教科書体"/>
      <family val="1"/>
      <charset val="128"/>
    </font>
    <font>
      <sz val="10"/>
      <color theme="1"/>
      <name val="HGP教科書体"/>
      <family val="1"/>
      <charset val="128"/>
    </font>
    <font>
      <sz val="8"/>
      <color theme="1"/>
      <name val="HGP創英角ｺﾞｼｯｸUB"/>
      <family val="3"/>
      <charset val="128"/>
    </font>
    <font>
      <sz val="14"/>
      <color theme="1"/>
      <name val="ＭＳ Ｐ明朝"/>
      <family val="1"/>
      <charset val="128"/>
    </font>
    <font>
      <b/>
      <sz val="14"/>
      <color theme="1"/>
      <name val="ＭＳ Ｐ明朝"/>
      <family val="1"/>
      <charset val="128"/>
    </font>
    <font>
      <b/>
      <sz val="11"/>
      <color rgb="FFFF0000"/>
      <name val="ＭＳ Ｐ明朝"/>
      <family val="1"/>
      <charset val="128"/>
    </font>
    <font>
      <b/>
      <sz val="8"/>
      <color theme="1"/>
      <name val="ＭＳ Ｐ明朝"/>
      <family val="1"/>
      <charset val="128"/>
    </font>
    <font>
      <sz val="8"/>
      <color rgb="FFFF0000"/>
      <name val="ＭＳ Ｐ明朝"/>
      <family val="1"/>
      <charset val="128"/>
    </font>
    <font>
      <b/>
      <sz val="12"/>
      <color theme="1"/>
      <name val="ＭＳ Ｐ明朝"/>
      <family val="1"/>
      <charset val="128"/>
    </font>
    <font>
      <sz val="11"/>
      <color theme="1"/>
      <name val="ＭＳ Ｐゴシック"/>
      <family val="3"/>
      <charset val="128"/>
      <scheme val="major"/>
    </font>
    <font>
      <sz val="11"/>
      <name val="ＭＳ Ｐゴシック"/>
      <family val="3"/>
      <charset val="128"/>
      <scheme val="major"/>
    </font>
    <font>
      <sz val="18"/>
      <color theme="0"/>
      <name val="HGS創英角ｺﾞｼｯｸUB"/>
      <family val="3"/>
      <charset val="128"/>
    </font>
    <font>
      <sz val="10"/>
      <color theme="1"/>
      <name val="ＭＳ Ｐゴシック"/>
      <family val="3"/>
      <charset val="128"/>
      <scheme val="minor"/>
    </font>
    <font>
      <sz val="16"/>
      <color theme="1"/>
      <name val="ＭＳ Ｐ明朝"/>
      <family val="1"/>
      <charset val="128"/>
    </font>
    <font>
      <sz val="14"/>
      <color theme="0"/>
      <name val="ＭＳ Ｐ明朝"/>
      <family val="1"/>
      <charset val="128"/>
    </font>
    <font>
      <b/>
      <sz val="11"/>
      <color rgb="FF0000FF"/>
      <name val="ＭＳ Ｐ明朝"/>
      <family val="1"/>
      <charset val="128"/>
    </font>
    <font>
      <b/>
      <sz val="14"/>
      <color theme="0"/>
      <name val="HGS創英角ｺﾞｼｯｸUB"/>
      <family val="3"/>
      <charset val="128"/>
    </font>
    <font>
      <sz val="14"/>
      <color theme="1"/>
      <name val="ＭＳ Ｐゴシック"/>
      <family val="3"/>
      <charset val="128"/>
      <scheme val="minor"/>
    </font>
    <font>
      <sz val="18"/>
      <name val="ＭＳ Ｐゴシック"/>
      <family val="3"/>
      <charset val="128"/>
      <scheme val="major"/>
    </font>
    <font>
      <sz val="24"/>
      <name val="ＭＳ Ｐゴシック"/>
      <family val="3"/>
      <charset val="128"/>
      <scheme val="major"/>
    </font>
    <font>
      <sz val="14"/>
      <name val="ＭＳ Ｐゴシック"/>
      <family val="3"/>
      <charset val="128"/>
      <scheme val="major"/>
    </font>
    <font>
      <sz val="14"/>
      <color theme="1"/>
      <name val="ＭＳ Ｐゴシック"/>
      <family val="3"/>
      <charset val="128"/>
      <scheme val="major"/>
    </font>
    <font>
      <b/>
      <sz val="14"/>
      <color rgb="FFFF0000"/>
      <name val="HGS創英角ｺﾞｼｯｸUB"/>
      <family val="3"/>
      <charset val="128"/>
    </font>
    <font>
      <sz val="14"/>
      <color rgb="FFFF0000"/>
      <name val="HGS創英角ｺﾞｼｯｸUB"/>
      <family val="3"/>
      <charset val="128"/>
    </font>
    <font>
      <sz val="12"/>
      <name val="ＭＳ Ｐゴシック"/>
      <family val="3"/>
      <charset val="128"/>
      <scheme val="major"/>
    </font>
    <font>
      <sz val="16"/>
      <color theme="1"/>
      <name val="ＭＳ Ｐゴシック"/>
      <family val="3"/>
      <charset val="128"/>
      <scheme val="minor"/>
    </font>
    <font>
      <sz val="16"/>
      <name val="ＭＳ Ｐゴシック"/>
      <family val="3"/>
      <charset val="128"/>
      <scheme val="major"/>
    </font>
    <font>
      <b/>
      <sz val="14"/>
      <name val="ＭＳ Ｐゴシック"/>
      <family val="3"/>
      <charset val="128"/>
      <scheme val="major"/>
    </font>
    <font>
      <sz val="16"/>
      <color theme="1"/>
      <name val="ＭＳ Ｐゴシック"/>
      <family val="3"/>
      <charset val="128"/>
      <scheme val="major"/>
    </font>
    <font>
      <b/>
      <sz val="20"/>
      <color rgb="FFFF0000"/>
      <name val="ＭＳ Ｐ明朝"/>
      <family val="1"/>
      <charset val="128"/>
    </font>
    <font>
      <sz val="14"/>
      <color theme="0"/>
      <name val="HGP明朝B"/>
      <family val="1"/>
      <charset val="128"/>
    </font>
    <font>
      <sz val="11"/>
      <color theme="0"/>
      <name val="HGP明朝B"/>
      <family val="1"/>
      <charset val="128"/>
    </font>
    <font>
      <sz val="20"/>
      <color theme="0"/>
      <name val="HGP明朝B"/>
      <family val="1"/>
      <charset val="128"/>
    </font>
    <font>
      <sz val="8"/>
      <color theme="1"/>
      <name val="ＭＳ Ｐゴシック"/>
      <family val="3"/>
      <charset val="128"/>
      <scheme val="minor"/>
    </font>
    <font>
      <sz val="24"/>
      <name val="ＭＳ Ｐゴシック"/>
      <family val="3"/>
      <charset val="128"/>
      <scheme val="minor"/>
    </font>
    <font>
      <sz val="20"/>
      <color theme="0"/>
      <name val="HGS創英角ｺﾞｼｯｸUB"/>
      <family val="3"/>
      <charset val="128"/>
    </font>
    <font>
      <sz val="18"/>
      <color theme="1"/>
      <name val="HGｺﾞｼｯｸE"/>
      <family val="3"/>
      <charset val="128"/>
    </font>
    <font>
      <sz val="18"/>
      <name val="ＭＳ Ｐゴシック"/>
      <family val="3"/>
      <charset val="128"/>
      <scheme val="minor"/>
    </font>
    <font>
      <sz val="16"/>
      <name val="ＭＳ Ｐゴシック"/>
      <family val="3"/>
      <charset val="128"/>
      <scheme val="minor"/>
    </font>
    <font>
      <sz val="11"/>
      <name val="ＭＳ Ｐゴシック"/>
      <family val="3"/>
      <charset val="128"/>
      <scheme val="minor"/>
    </font>
    <font>
      <sz val="14"/>
      <name val="ＭＳ Ｐゴシック"/>
      <family val="3"/>
      <charset val="128"/>
      <scheme val="minor"/>
    </font>
    <font>
      <sz val="6.5"/>
      <color rgb="FFFF0000"/>
      <name val="ＭＳ Ｐ明朝"/>
      <family val="1"/>
      <charset val="128"/>
    </font>
    <font>
      <b/>
      <sz val="12"/>
      <color rgb="FFFF0000"/>
      <name val="ＭＳ Ｐ明朝"/>
      <family val="1"/>
      <charset val="128"/>
    </font>
    <font>
      <sz val="12"/>
      <color theme="1"/>
      <name val="ＭＳ Ｐゴシック"/>
      <family val="3"/>
      <charset val="128"/>
      <scheme val="major"/>
    </font>
    <font>
      <b/>
      <sz val="11"/>
      <color theme="1"/>
      <name val="ＭＳ Ｐゴシック"/>
      <family val="3"/>
      <charset val="128"/>
      <scheme val="major"/>
    </font>
    <font>
      <sz val="20"/>
      <color rgb="FFFFFF00"/>
      <name val="ＭＳ Ｐゴシック"/>
      <family val="3"/>
      <charset val="128"/>
      <scheme val="minor"/>
    </font>
    <font>
      <sz val="10"/>
      <color theme="1"/>
      <name val="ＭＳ Ｐゴシック"/>
      <family val="3"/>
      <charset val="128"/>
      <scheme val="major"/>
    </font>
    <font>
      <sz val="26"/>
      <color rgb="FFFF0000"/>
      <name val="ＭＳ Ｐ明朝"/>
      <family val="1"/>
      <charset val="128"/>
    </font>
    <font>
      <sz val="12"/>
      <color theme="1"/>
      <name val="ＭＳ Ｐゴシック"/>
      <family val="3"/>
      <charset val="128"/>
      <scheme val="minor"/>
    </font>
    <font>
      <sz val="9"/>
      <color theme="1"/>
      <name val="ＭＳ 明朝"/>
      <family val="1"/>
      <charset val="128"/>
    </font>
    <font>
      <sz val="9"/>
      <color theme="1"/>
      <name val="HGP創英角ﾎﾟｯﾌﾟ体"/>
      <family val="3"/>
      <charset val="128"/>
    </font>
    <font>
      <sz val="6"/>
      <color theme="1"/>
      <name val="ＭＳ 明朝"/>
      <family val="1"/>
      <charset val="128"/>
    </font>
    <font>
      <sz val="7"/>
      <color theme="1"/>
      <name val="ＭＳ 明朝"/>
      <family val="1"/>
      <charset val="128"/>
    </font>
    <font>
      <sz val="22"/>
      <color theme="1"/>
      <name val="UD Digi Kyokasho NK-R"/>
      <family val="1"/>
      <charset val="128"/>
    </font>
    <font>
      <sz val="22"/>
      <color theme="1"/>
      <name val="UD デジタル 教科書体 NK-R"/>
      <family val="1"/>
      <charset val="128"/>
    </font>
    <font>
      <b/>
      <sz val="8"/>
      <name val="ＭＳ Ｐ明朝"/>
      <family val="1"/>
      <charset val="128"/>
    </font>
    <font>
      <sz val="10.5"/>
      <color theme="1"/>
      <name val="ＭＳ Ｐ明朝"/>
      <family val="1"/>
      <charset val="128"/>
    </font>
    <font>
      <sz val="10.5"/>
      <color indexed="8"/>
      <name val="ＭＳ Ｐ明朝"/>
      <family val="1"/>
      <charset val="128"/>
    </font>
    <font>
      <b/>
      <sz val="10.5"/>
      <color indexed="8"/>
      <name val="ＭＳ Ｐゴシック"/>
      <family val="3"/>
      <charset val="128"/>
    </font>
    <font>
      <sz val="6"/>
      <color indexed="8"/>
      <name val="ＭＳ Ｐゴシック"/>
      <family val="3"/>
      <charset val="128"/>
    </font>
    <font>
      <b/>
      <sz val="11"/>
      <color indexed="8"/>
      <name val="ＭＳ Ｐゴシック"/>
      <family val="3"/>
      <charset val="128"/>
    </font>
    <font>
      <sz val="11"/>
      <color indexed="8"/>
      <name val="ＭＳ Ｐゴシック"/>
      <family val="3"/>
      <charset val="128"/>
    </font>
    <font>
      <b/>
      <sz val="8"/>
      <color rgb="FFFF0000"/>
      <name val="ＭＳ Ｐ明朝"/>
      <family val="1"/>
      <charset val="128"/>
    </font>
    <font>
      <sz val="11"/>
      <color rgb="FF0000FF"/>
      <name val="ＭＳ Ｐ明朝"/>
      <family val="1"/>
      <charset val="128"/>
    </font>
    <font>
      <sz val="6"/>
      <name val="ＭＳ Ｐゴシック"/>
      <family val="2"/>
      <charset val="128"/>
      <scheme val="minor"/>
    </font>
    <font>
      <sz val="6"/>
      <name val="ＭＳ Ｐゴシック"/>
      <family val="3"/>
      <charset val="128"/>
      <scheme val="minor"/>
    </font>
    <font>
      <sz val="11"/>
      <color theme="0"/>
      <name val="ＭＳ Ｐゴシック"/>
      <family val="3"/>
      <charset val="128"/>
      <scheme val="major"/>
    </font>
    <font>
      <b/>
      <sz val="11"/>
      <color rgb="FFFF0000"/>
      <name val="ＭＳ Ｐゴシック"/>
      <family val="3"/>
      <charset val="128"/>
      <scheme val="major"/>
    </font>
    <font>
      <b/>
      <sz val="11"/>
      <color theme="0"/>
      <name val="ＭＳ Ｐゴシック"/>
      <family val="3"/>
      <charset val="128"/>
      <scheme val="major"/>
    </font>
    <font>
      <sz val="13"/>
      <color theme="1"/>
      <name val="ＭＳ Ｐゴシック"/>
      <family val="3"/>
      <charset val="128"/>
      <scheme val="major"/>
    </font>
    <font>
      <sz val="9"/>
      <color theme="1"/>
      <name val="ＭＳ Ｐゴシック"/>
      <family val="3"/>
      <charset val="128"/>
      <scheme val="major"/>
    </font>
    <font>
      <sz val="11"/>
      <color rgb="FF0000CC"/>
      <name val="ＭＳ Ｐゴシック"/>
      <family val="3"/>
      <charset val="128"/>
      <scheme val="major"/>
    </font>
    <font>
      <sz val="11"/>
      <color theme="1" tint="0.499984740745262"/>
      <name val="ＭＳ Ｐゴシック"/>
      <family val="3"/>
      <charset val="128"/>
      <scheme val="major"/>
    </font>
    <font>
      <sz val="9"/>
      <color theme="1"/>
      <name val="HGP教科書体"/>
      <family val="1"/>
      <charset val="128"/>
    </font>
    <font>
      <b/>
      <sz val="10"/>
      <color theme="1"/>
      <name val="ＭＳ Ｐゴシック"/>
      <family val="3"/>
      <charset val="128"/>
      <scheme val="major"/>
    </font>
    <font>
      <b/>
      <sz val="11"/>
      <color rgb="FF0000CC"/>
      <name val="ＭＳ Ｐゴシック"/>
      <family val="3"/>
      <charset val="128"/>
      <scheme val="major"/>
    </font>
    <font>
      <sz val="9"/>
      <color rgb="FF0000CC"/>
      <name val="ＭＳ Ｐゴシック"/>
      <family val="3"/>
      <charset val="128"/>
      <scheme val="major"/>
    </font>
    <font>
      <sz val="6"/>
      <color theme="1"/>
      <name val="ＭＳ Ｐゴシック"/>
      <family val="3"/>
      <charset val="128"/>
      <scheme val="major"/>
    </font>
    <font>
      <b/>
      <sz val="14"/>
      <color rgb="FF0000CC"/>
      <name val="ＭＳ Ｐゴシック"/>
      <family val="3"/>
      <charset val="128"/>
      <scheme val="major"/>
    </font>
    <font>
      <b/>
      <sz val="14"/>
      <color rgb="FFFF0000"/>
      <name val="ＭＳ Ｐゴシック"/>
      <family val="3"/>
      <charset val="128"/>
      <scheme val="major"/>
    </font>
    <font>
      <b/>
      <sz val="12"/>
      <color rgb="FF0000CC"/>
      <name val="ＭＳ Ｐゴシック"/>
      <family val="3"/>
      <charset val="128"/>
      <scheme val="minor"/>
    </font>
    <font>
      <sz val="11"/>
      <color rgb="FFFF0000"/>
      <name val="ＭＳ Ｐゴシック"/>
      <family val="3"/>
      <charset val="128"/>
      <scheme val="major"/>
    </font>
    <font>
      <b/>
      <sz val="11"/>
      <color rgb="FF0000CC"/>
      <name val="Consolas"/>
      <family val="3"/>
    </font>
    <font>
      <b/>
      <sz val="11"/>
      <color rgb="FF0000CC"/>
      <name val="ＭＳ Ｐゴシック"/>
      <family val="3"/>
      <charset val="128"/>
    </font>
    <font>
      <b/>
      <sz val="12"/>
      <color rgb="FF0000CC"/>
      <name val="ＭＳ Ｐゴシック"/>
      <family val="3"/>
      <charset val="128"/>
      <scheme val="major"/>
    </font>
    <font>
      <sz val="10"/>
      <color rgb="FF0000CC"/>
      <name val="ＭＳ Ｐゴシック"/>
      <family val="3"/>
      <charset val="128"/>
      <scheme val="major"/>
    </font>
    <font>
      <b/>
      <sz val="8"/>
      <color rgb="FF0000FF"/>
      <name val="ＭＳ Ｐゴシック"/>
      <family val="3"/>
      <charset val="128"/>
      <scheme val="minor"/>
    </font>
    <font>
      <b/>
      <sz val="18"/>
      <name val="ＭＳ Ｐゴシック"/>
      <family val="3"/>
      <charset val="128"/>
      <scheme val="major"/>
    </font>
    <font>
      <b/>
      <sz val="11"/>
      <color rgb="FFFF0000"/>
      <name val="ＭＳ Ｐゴシック"/>
      <family val="3"/>
      <charset val="128"/>
      <scheme val="minor"/>
    </font>
    <font>
      <sz val="9"/>
      <name val="ＭＳ Ｐゴシック"/>
      <family val="3"/>
      <charset val="128"/>
      <scheme val="major"/>
    </font>
    <font>
      <sz val="13"/>
      <color theme="1"/>
      <name val="ＭＳ Ｐ明朝"/>
      <family val="1"/>
      <charset val="128"/>
    </font>
    <font>
      <sz val="9"/>
      <color theme="0"/>
      <name val="ＭＳ Ｐゴシック"/>
      <family val="3"/>
      <charset val="128"/>
      <scheme val="major"/>
    </font>
    <font>
      <sz val="16"/>
      <color theme="0"/>
      <name val="ＭＳ Ｐゴシック"/>
      <family val="3"/>
      <charset val="128"/>
      <scheme val="major"/>
    </font>
    <font>
      <sz val="10"/>
      <name val="ＭＳ Ｐゴシック"/>
      <family val="3"/>
      <charset val="128"/>
      <scheme val="major"/>
    </font>
    <font>
      <sz val="10"/>
      <name val="HGP教科書体"/>
      <family val="1"/>
      <charset val="128"/>
    </font>
    <font>
      <sz val="8"/>
      <color rgb="FF0000CC"/>
      <name val="HGP教科書体"/>
      <family val="1"/>
      <charset val="128"/>
    </font>
    <font>
      <b/>
      <sz val="10"/>
      <color rgb="FFFF0000"/>
      <name val="ＭＳ Ｐゴシック"/>
      <family val="3"/>
      <charset val="128"/>
      <scheme val="major"/>
    </font>
  </fonts>
  <fills count="21">
    <fill>
      <patternFill patternType="none"/>
    </fill>
    <fill>
      <patternFill patternType="gray125"/>
    </fill>
    <fill>
      <patternFill patternType="solid">
        <fgColor indexed="65"/>
        <bgColor indexed="64"/>
      </patternFill>
    </fill>
    <fill>
      <patternFill patternType="lightGray"/>
    </fill>
    <fill>
      <patternFill patternType="solid">
        <fgColor theme="0"/>
        <bgColor indexed="64"/>
      </patternFill>
    </fill>
    <fill>
      <patternFill patternType="solid">
        <fgColor theme="0" tint="-0.249977111117893"/>
        <bgColor indexed="64"/>
      </patternFill>
    </fill>
    <fill>
      <patternFill patternType="lightGray">
        <bgColor theme="0"/>
      </patternFill>
    </fill>
    <fill>
      <patternFill patternType="solid">
        <fgColor theme="9" tint="0.59999389629810485"/>
        <bgColor indexed="64"/>
      </patternFill>
    </fill>
    <fill>
      <patternFill patternType="lightGray">
        <fgColor theme="1"/>
        <bgColor theme="0"/>
      </patternFill>
    </fill>
    <fill>
      <patternFill patternType="solid">
        <fgColor theme="0"/>
        <bgColor theme="1"/>
      </patternFill>
    </fill>
    <fill>
      <patternFill patternType="solid">
        <fgColor rgb="FF006600"/>
        <bgColor indexed="64"/>
      </patternFill>
    </fill>
    <fill>
      <gradientFill degree="90">
        <stop position="0">
          <color rgb="FFC00000"/>
        </stop>
        <stop position="0.5">
          <color rgb="FFFF0000"/>
        </stop>
        <stop position="1">
          <color rgb="FFC00000"/>
        </stop>
      </gradientFill>
    </fill>
    <fill>
      <patternFill patternType="solid">
        <fgColor rgb="FF006600"/>
      </patternFill>
    </fill>
    <fill>
      <patternFill patternType="solid">
        <fgColor rgb="FF000099"/>
      </patternFill>
    </fill>
    <fill>
      <gradientFill degree="90">
        <stop position="0">
          <color rgb="FF820000"/>
        </stop>
        <stop position="0.5">
          <color rgb="FFFF0000"/>
        </stop>
        <stop position="1">
          <color rgb="FF820000"/>
        </stop>
      </gradientFill>
    </fill>
    <fill>
      <patternFill patternType="solid">
        <fgColor theme="0"/>
      </patternFill>
    </fill>
    <fill>
      <patternFill patternType="solid">
        <fgColor theme="0" tint="-0.24994659260841701"/>
        <bgColor indexed="64"/>
      </patternFill>
    </fill>
    <fill>
      <patternFill patternType="solid">
        <fgColor rgb="FFFFFF00"/>
        <bgColor indexed="64"/>
      </patternFill>
    </fill>
    <fill>
      <patternFill patternType="solid">
        <fgColor theme="1"/>
        <bgColor indexed="64"/>
      </patternFill>
    </fill>
    <fill>
      <patternFill patternType="solid">
        <fgColor rgb="FFFFFFCC"/>
        <bgColor indexed="64"/>
      </patternFill>
    </fill>
    <fill>
      <patternFill patternType="solid">
        <fgColor rgb="FFFFFF99"/>
        <bgColor indexed="64"/>
      </patternFill>
    </fill>
  </fills>
  <borders count="1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DashDotDot">
        <color indexed="64"/>
      </left>
      <right/>
      <top style="mediumDashDotDot">
        <color indexed="64"/>
      </top>
      <bottom/>
      <diagonal/>
    </border>
    <border>
      <left/>
      <right/>
      <top style="mediumDashDotDot">
        <color indexed="64"/>
      </top>
      <bottom/>
      <diagonal/>
    </border>
    <border>
      <left style="mediumDashDotDot">
        <color indexed="64"/>
      </left>
      <right/>
      <top/>
      <bottom style="mediumDashDotDot">
        <color indexed="64"/>
      </bottom>
      <diagonal/>
    </border>
    <border>
      <left/>
      <right/>
      <top/>
      <bottom style="mediumDashDotDot">
        <color indexed="64"/>
      </bottom>
      <diagonal/>
    </border>
    <border diagonalDown="1">
      <left/>
      <right/>
      <top/>
      <bottom/>
      <diagonal style="medium">
        <color indexed="64"/>
      </diagonal>
    </border>
    <border diagonalUp="1">
      <left/>
      <right/>
      <top/>
      <bottom/>
      <diagonal style="thin">
        <color indexed="64"/>
      </diagonal>
    </border>
    <border diagonalUp="1">
      <left/>
      <right/>
      <top/>
      <bottom style="medium">
        <color indexed="64"/>
      </bottom>
      <diagonal style="thin">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diagonalUp="1">
      <left/>
      <right/>
      <top/>
      <bottom/>
      <diagonal style="medium">
        <color indexed="64"/>
      </diagonal>
    </border>
    <border>
      <left/>
      <right style="thin">
        <color indexed="64"/>
      </right>
      <top style="thin">
        <color indexed="64"/>
      </top>
      <bottom style="thin">
        <color indexed="64"/>
      </bottom>
      <diagonal/>
    </border>
    <border diagonalDown="1">
      <left/>
      <right/>
      <top style="medium">
        <color indexed="64"/>
      </top>
      <bottom/>
      <diagonal style="thin">
        <color indexed="64"/>
      </diagonal>
    </border>
    <border diagonalDown="1">
      <left/>
      <right/>
      <top/>
      <bottom/>
      <diagonal style="thin">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right style="mediumDashDotDot">
        <color indexed="64"/>
      </right>
      <top style="mediumDashDotDot">
        <color indexed="64"/>
      </top>
      <bottom/>
      <diagonal/>
    </border>
    <border>
      <left/>
      <right style="mediumDashDotDot">
        <color indexed="64"/>
      </right>
      <top/>
      <bottom style="mediumDashDotDot">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right style="thick">
        <color indexed="64"/>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DashDotDot">
        <color rgb="FF006600"/>
      </left>
      <right/>
      <top style="mediumDashDotDot">
        <color rgb="FF006600"/>
      </top>
      <bottom/>
      <diagonal/>
    </border>
    <border>
      <left/>
      <right/>
      <top style="mediumDashDotDot">
        <color rgb="FF006600"/>
      </top>
      <bottom/>
      <diagonal/>
    </border>
    <border>
      <left/>
      <right style="mediumDashDotDot">
        <color rgb="FF006600"/>
      </right>
      <top style="mediumDashDotDot">
        <color rgb="FF006600"/>
      </top>
      <bottom/>
      <diagonal/>
    </border>
    <border>
      <left style="mediumDashDotDot">
        <color rgb="FF006600"/>
      </left>
      <right/>
      <top/>
      <bottom/>
      <diagonal/>
    </border>
    <border>
      <left/>
      <right style="mediumDashDotDot">
        <color rgb="FF006600"/>
      </right>
      <top/>
      <bottom/>
      <diagonal/>
    </border>
    <border>
      <left style="mediumDashDotDot">
        <color rgb="FF006600"/>
      </left>
      <right/>
      <top/>
      <bottom style="mediumDashDotDot">
        <color rgb="FF006600"/>
      </bottom>
      <diagonal/>
    </border>
    <border>
      <left/>
      <right/>
      <top/>
      <bottom style="mediumDashDotDot">
        <color rgb="FF006600"/>
      </bottom>
      <diagonal/>
    </border>
    <border>
      <left/>
      <right style="mediumDashDotDot">
        <color rgb="FF006600"/>
      </right>
      <top/>
      <bottom style="mediumDashDotDot">
        <color rgb="FF00660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1"/>
      </left>
      <right/>
      <top style="thin">
        <color theme="1"/>
      </top>
      <bottom/>
      <diagonal/>
    </border>
    <border>
      <left/>
      <right/>
      <top style="thin">
        <color theme="1"/>
      </top>
      <bottom/>
      <diagonal/>
    </border>
    <border>
      <left/>
      <right style="hair">
        <color theme="1"/>
      </right>
      <top style="thin">
        <color theme="1"/>
      </top>
      <bottom/>
      <diagonal/>
    </border>
    <border>
      <left style="thin">
        <color theme="1"/>
      </left>
      <right/>
      <top/>
      <bottom style="thin">
        <color theme="1"/>
      </bottom>
      <diagonal/>
    </border>
    <border>
      <left/>
      <right/>
      <top/>
      <bottom style="thin">
        <color theme="1"/>
      </bottom>
      <diagonal/>
    </border>
    <border>
      <left/>
      <right style="hair">
        <color theme="1"/>
      </right>
      <top/>
      <bottom style="thin">
        <color theme="1"/>
      </bottom>
      <diagonal/>
    </border>
    <border>
      <left style="thin">
        <color theme="1"/>
      </left>
      <right/>
      <top/>
      <bottom/>
      <diagonal/>
    </border>
    <border>
      <left/>
      <right style="hair">
        <color theme="1"/>
      </right>
      <top/>
      <bottom/>
      <diagonal/>
    </border>
    <border>
      <left style="thin">
        <color indexed="64"/>
      </left>
      <right/>
      <top style="thin">
        <color theme="1"/>
      </top>
      <bottom/>
      <diagonal/>
    </border>
    <border>
      <left/>
      <right style="hair">
        <color indexed="64"/>
      </right>
      <top style="thin">
        <color theme="1"/>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theme="1"/>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ck">
        <color indexed="64"/>
      </right>
      <top/>
      <bottom style="hair">
        <color indexed="64"/>
      </bottom>
      <diagonal/>
    </border>
  </borders>
  <cellStyleXfs count="2">
    <xf numFmtId="0" fontId="0" fillId="0" borderId="0">
      <alignment vertical="center"/>
    </xf>
    <xf numFmtId="0" fontId="24" fillId="0" borderId="0">
      <alignment vertical="center"/>
    </xf>
  </cellStyleXfs>
  <cellXfs count="1348">
    <xf numFmtId="0" fontId="0" fillId="0" borderId="0" xfId="0">
      <alignment vertical="center"/>
    </xf>
    <xf numFmtId="0" fontId="26" fillId="4" borderId="0" xfId="1" applyFont="1" applyFill="1">
      <alignment vertical="center"/>
    </xf>
    <xf numFmtId="0" fontId="26" fillId="4" borderId="0" xfId="1" applyFont="1" applyFill="1" applyBorder="1" applyAlignment="1">
      <alignment vertical="center"/>
    </xf>
    <xf numFmtId="0" fontId="26" fillId="4" borderId="0" xfId="1" applyFont="1" applyFill="1" applyBorder="1">
      <alignment vertical="center"/>
    </xf>
    <xf numFmtId="0" fontId="27" fillId="4" borderId="0" xfId="1" applyFont="1" applyFill="1">
      <alignment vertical="center"/>
    </xf>
    <xf numFmtId="0" fontId="28" fillId="4" borderId="0" xfId="1" applyFont="1" applyFill="1">
      <alignment vertical="center"/>
    </xf>
    <xf numFmtId="0" fontId="26" fillId="4" borderId="0" xfId="1" applyFont="1" applyFill="1" applyAlignment="1">
      <alignment vertical="center"/>
    </xf>
    <xf numFmtId="0" fontId="24" fillId="0" borderId="0" xfId="1" applyFill="1">
      <alignment vertical="center"/>
    </xf>
    <xf numFmtId="0" fontId="29" fillId="0" borderId="0" xfId="1" applyFont="1" applyFill="1">
      <alignment vertical="center"/>
    </xf>
    <xf numFmtId="0" fontId="24" fillId="0" borderId="0" xfId="1" applyFill="1" applyBorder="1">
      <alignment vertical="center"/>
    </xf>
    <xf numFmtId="0" fontId="24" fillId="0" borderId="0" xfId="1" applyFill="1" applyBorder="1" applyAlignment="1">
      <alignment vertical="center"/>
    </xf>
    <xf numFmtId="0" fontId="24" fillId="0" borderId="1" xfId="1" applyFill="1" applyBorder="1">
      <alignment vertical="center"/>
    </xf>
    <xf numFmtId="0" fontId="24" fillId="0" borderId="2" xfId="1" applyFill="1" applyBorder="1">
      <alignment vertical="center"/>
    </xf>
    <xf numFmtId="0" fontId="24" fillId="0" borderId="3" xfId="1" applyFill="1" applyBorder="1">
      <alignment vertical="center"/>
    </xf>
    <xf numFmtId="0" fontId="24" fillId="0" borderId="0" xfId="1" applyFill="1" applyBorder="1" applyAlignment="1">
      <alignment horizontal="center" vertical="center"/>
    </xf>
    <xf numFmtId="0" fontId="24" fillId="0" borderId="4" xfId="1" applyFill="1" applyBorder="1">
      <alignment vertical="center"/>
    </xf>
    <xf numFmtId="0" fontId="24" fillId="0" borderId="5" xfId="1" applyFill="1" applyBorder="1">
      <alignment vertical="center"/>
    </xf>
    <xf numFmtId="0" fontId="24" fillId="0" borderId="6" xfId="1" applyFill="1" applyBorder="1">
      <alignment vertical="center"/>
    </xf>
    <xf numFmtId="0" fontId="24" fillId="0" borderId="7" xfId="1" applyFill="1" applyBorder="1">
      <alignment vertical="center"/>
    </xf>
    <xf numFmtId="0" fontId="24" fillId="0" borderId="7" xfId="1" applyFill="1" applyBorder="1" applyAlignment="1">
      <alignment vertical="center"/>
    </xf>
    <xf numFmtId="0" fontId="24" fillId="0" borderId="8" xfId="1" applyFill="1" applyBorder="1">
      <alignment vertical="center"/>
    </xf>
    <xf numFmtId="0" fontId="24" fillId="0" borderId="9" xfId="1" applyFill="1" applyBorder="1">
      <alignment vertical="center"/>
    </xf>
    <xf numFmtId="0" fontId="24" fillId="0" borderId="10" xfId="1" applyFill="1" applyBorder="1">
      <alignment vertical="center"/>
    </xf>
    <xf numFmtId="0" fontId="30" fillId="0" borderId="11" xfId="1" applyFont="1" applyFill="1" applyBorder="1">
      <alignment vertical="center"/>
    </xf>
    <xf numFmtId="0" fontId="30" fillId="0" borderId="0" xfId="1" applyFont="1" applyFill="1" applyBorder="1">
      <alignment vertical="center"/>
    </xf>
    <xf numFmtId="0" fontId="30" fillId="0" borderId="12" xfId="1" applyFont="1" applyFill="1" applyBorder="1">
      <alignment vertical="center"/>
    </xf>
    <xf numFmtId="0" fontId="24" fillId="0" borderId="0" xfId="1" applyFill="1" applyBorder="1" applyAlignment="1">
      <alignment horizontal="center" vertical="center" shrinkToFit="1"/>
    </xf>
    <xf numFmtId="0" fontId="24" fillId="0" borderId="0" xfId="1" applyFill="1" applyBorder="1" applyAlignment="1">
      <alignment vertical="center" shrinkToFit="1"/>
    </xf>
    <xf numFmtId="0" fontId="24" fillId="0" borderId="1" xfId="1" applyFill="1" applyBorder="1" applyAlignment="1">
      <alignment vertical="center" shrinkToFit="1"/>
    </xf>
    <xf numFmtId="0" fontId="24" fillId="0" borderId="2" xfId="1" applyFill="1" applyBorder="1" applyAlignment="1">
      <alignment vertical="center" shrinkToFit="1"/>
    </xf>
    <xf numFmtId="0" fontId="24" fillId="0" borderId="4" xfId="1" applyFill="1" applyBorder="1" applyAlignment="1">
      <alignment vertical="center" shrinkToFit="1"/>
    </xf>
    <xf numFmtId="0" fontId="31" fillId="0" borderId="0" xfId="1" applyFont="1" applyFill="1" applyBorder="1" applyAlignment="1">
      <alignment vertical="center"/>
    </xf>
    <xf numFmtId="0" fontId="31" fillId="0" borderId="4" xfId="1" applyFont="1" applyFill="1" applyBorder="1" applyAlignment="1">
      <alignment vertical="center"/>
    </xf>
    <xf numFmtId="0" fontId="32" fillId="0" borderId="0" xfId="1" applyFont="1" applyFill="1" applyBorder="1">
      <alignment vertical="center"/>
    </xf>
    <xf numFmtId="0" fontId="24" fillId="0" borderId="0" xfId="1" applyFill="1" applyBorder="1" applyAlignment="1">
      <alignment vertical="center" wrapText="1"/>
    </xf>
    <xf numFmtId="0" fontId="24" fillId="0" borderId="13" xfId="1" applyFill="1" applyBorder="1">
      <alignment vertical="center"/>
    </xf>
    <xf numFmtId="0" fontId="24" fillId="0" borderId="14" xfId="1" applyFill="1" applyBorder="1">
      <alignment vertical="center"/>
    </xf>
    <xf numFmtId="0" fontId="24" fillId="0" borderId="15" xfId="1" applyFill="1" applyBorder="1">
      <alignment vertical="center"/>
    </xf>
    <xf numFmtId="0" fontId="33" fillId="0" borderId="0" xfId="1" applyFont="1" applyFill="1" applyBorder="1" applyAlignment="1">
      <alignment vertical="center" textRotation="255" wrapText="1"/>
    </xf>
    <xf numFmtId="0" fontId="32" fillId="0" borderId="0" xfId="1" applyFont="1" applyFill="1" applyBorder="1" applyAlignment="1">
      <alignment vertical="top"/>
    </xf>
    <xf numFmtId="0" fontId="32" fillId="0" borderId="0" xfId="1" applyFont="1" applyFill="1" applyBorder="1" applyAlignment="1">
      <alignment vertical="top" textRotation="255"/>
    </xf>
    <xf numFmtId="0" fontId="33" fillId="0" borderId="4" xfId="1" applyFont="1" applyFill="1" applyBorder="1" applyAlignment="1">
      <alignment vertical="center" textRotation="255" wrapText="1"/>
    </xf>
    <xf numFmtId="0" fontId="24" fillId="0" borderId="16" xfId="1" applyFill="1" applyBorder="1">
      <alignment vertical="center"/>
    </xf>
    <xf numFmtId="0" fontId="24" fillId="0" borderId="17" xfId="1" applyFill="1" applyBorder="1">
      <alignment vertical="center"/>
    </xf>
    <xf numFmtId="0" fontId="24" fillId="0" borderId="18" xfId="1" applyFill="1" applyBorder="1">
      <alignment vertical="center"/>
    </xf>
    <xf numFmtId="0" fontId="33" fillId="0" borderId="13" xfId="1" applyFont="1" applyFill="1" applyBorder="1" applyAlignment="1">
      <alignment vertical="center" textRotation="255" wrapText="1"/>
    </xf>
    <xf numFmtId="0" fontId="33" fillId="0" borderId="14" xfId="1" applyFont="1" applyFill="1" applyBorder="1" applyAlignment="1">
      <alignment vertical="center" textRotation="255" wrapText="1"/>
    </xf>
    <xf numFmtId="0" fontId="26" fillId="5" borderId="0" xfId="1" applyFont="1" applyFill="1">
      <alignment vertical="center"/>
    </xf>
    <xf numFmtId="0" fontId="34" fillId="5" borderId="0" xfId="1" applyFont="1" applyFill="1">
      <alignment vertical="center"/>
    </xf>
    <xf numFmtId="0" fontId="27" fillId="5" borderId="0" xfId="1" applyFont="1" applyFill="1">
      <alignment vertical="center"/>
    </xf>
    <xf numFmtId="0" fontId="26" fillId="5" borderId="0" xfId="1" applyFont="1" applyFill="1" applyBorder="1">
      <alignment vertical="center"/>
    </xf>
    <xf numFmtId="0" fontId="28" fillId="5" borderId="0" xfId="1" applyFont="1" applyFill="1">
      <alignment vertical="center"/>
    </xf>
    <xf numFmtId="0" fontId="26" fillId="5" borderId="0" xfId="1" applyFont="1" applyFill="1" applyAlignment="1">
      <alignment vertical="center"/>
    </xf>
    <xf numFmtId="0" fontId="32" fillId="4" borderId="0" xfId="0" applyFont="1" applyFill="1" applyBorder="1" applyAlignment="1">
      <alignment vertical="center"/>
    </xf>
    <xf numFmtId="0" fontId="35" fillId="4" borderId="0" xfId="1" applyFont="1" applyFill="1" applyBorder="1" applyAlignment="1">
      <alignment horizontal="center" vertical="center"/>
    </xf>
    <xf numFmtId="0" fontId="26" fillId="4" borderId="0" xfId="1" applyFont="1" applyFill="1" applyAlignment="1">
      <alignment horizontal="center" vertical="center"/>
    </xf>
    <xf numFmtId="0" fontId="8" fillId="4" borderId="0" xfId="0" applyFont="1" applyFill="1" applyAlignment="1" applyProtection="1">
      <alignment vertical="center"/>
      <protection locked="0"/>
    </xf>
    <xf numFmtId="0" fontId="8" fillId="5" borderId="0" xfId="0" applyFont="1" applyFill="1" applyAlignment="1" applyProtection="1">
      <alignment vertical="center"/>
      <protection locked="0"/>
    </xf>
    <xf numFmtId="0" fontId="35" fillId="4" borderId="0" xfId="0" applyFont="1" applyFill="1" applyAlignment="1">
      <alignment horizontal="center" vertical="center"/>
    </xf>
    <xf numFmtId="0" fontId="27" fillId="5" borderId="0" xfId="0" applyFont="1" applyFill="1" applyAlignment="1">
      <alignment vertical="center"/>
    </xf>
    <xf numFmtId="0" fontId="27" fillId="5" borderId="12" xfId="0" applyFont="1" applyFill="1" applyBorder="1" applyAlignment="1">
      <alignment vertical="center"/>
    </xf>
    <xf numFmtId="0" fontId="38" fillId="4" borderId="0" xfId="1" applyFont="1" applyFill="1">
      <alignment vertical="center"/>
    </xf>
    <xf numFmtId="0" fontId="38" fillId="0" borderId="0" xfId="1" applyFont="1" applyFill="1">
      <alignment vertical="center"/>
    </xf>
    <xf numFmtId="0" fontId="39" fillId="4" borderId="0" xfId="1" applyFont="1" applyFill="1">
      <alignment vertical="center"/>
    </xf>
    <xf numFmtId="0" fontId="41" fillId="5" borderId="0" xfId="1" applyFont="1" applyFill="1">
      <alignment vertical="center"/>
    </xf>
    <xf numFmtId="0" fontId="42" fillId="4" borderId="0" xfId="1" applyFont="1" applyFill="1">
      <alignment vertical="center"/>
    </xf>
    <xf numFmtId="0" fontId="35" fillId="4" borderId="0" xfId="0" applyFont="1" applyFill="1" applyBorder="1" applyAlignment="1">
      <alignment vertical="center"/>
    </xf>
    <xf numFmtId="0" fontId="43" fillId="4" borderId="0" xfId="1" applyFont="1" applyFill="1" applyAlignment="1">
      <alignment horizontal="center" vertical="center"/>
    </xf>
    <xf numFmtId="0" fontId="32" fillId="4" borderId="0" xfId="0" applyFont="1" applyFill="1" applyBorder="1" applyAlignment="1">
      <alignment horizontal="center" vertical="center"/>
    </xf>
    <xf numFmtId="0" fontId="28" fillId="4" borderId="0" xfId="1" applyFont="1" applyFill="1" applyBorder="1" applyAlignment="1"/>
    <xf numFmtId="0" fontId="32" fillId="4" borderId="5" xfId="0" applyFont="1" applyFill="1" applyBorder="1" applyAlignment="1">
      <alignment vertical="center"/>
    </xf>
    <xf numFmtId="0" fontId="26" fillId="4" borderId="1" xfId="1" applyFont="1" applyFill="1" applyBorder="1">
      <alignment vertical="center"/>
    </xf>
    <xf numFmtId="0" fontId="26" fillId="0" borderId="2" xfId="1" applyFont="1" applyFill="1" applyBorder="1">
      <alignment vertical="center"/>
    </xf>
    <xf numFmtId="0" fontId="26" fillId="4" borderId="2" xfId="1" applyFont="1" applyFill="1" applyBorder="1">
      <alignment vertical="center"/>
    </xf>
    <xf numFmtId="0" fontId="26" fillId="4" borderId="4" xfId="1" applyFont="1" applyFill="1" applyBorder="1">
      <alignment vertical="center"/>
    </xf>
    <xf numFmtId="0" fontId="26" fillId="4" borderId="5" xfId="1" applyFont="1" applyFill="1" applyBorder="1" applyAlignment="1">
      <alignment shrinkToFit="1"/>
    </xf>
    <xf numFmtId="0" fontId="4" fillId="4" borderId="0" xfId="1" applyFont="1" applyFill="1">
      <alignment vertical="center"/>
    </xf>
    <xf numFmtId="0" fontId="27" fillId="4" borderId="0" xfId="1" applyFont="1" applyFill="1" applyBorder="1" applyAlignment="1">
      <alignment horizontal="center" vertical="center" textRotation="255" wrapText="1"/>
    </xf>
    <xf numFmtId="0" fontId="13" fillId="4" borderId="1" xfId="1" applyFont="1" applyFill="1" applyBorder="1" applyAlignment="1">
      <alignment vertical="distributed" wrapText="1"/>
    </xf>
    <xf numFmtId="0" fontId="37" fillId="4" borderId="2" xfId="1" applyFont="1" applyFill="1" applyBorder="1" applyAlignment="1">
      <alignment vertical="distributed"/>
    </xf>
    <xf numFmtId="0" fontId="37" fillId="4" borderId="3" xfId="1" applyFont="1" applyFill="1" applyBorder="1" applyAlignment="1">
      <alignment vertical="distributed"/>
    </xf>
    <xf numFmtId="0" fontId="37" fillId="4" borderId="4" xfId="1" applyFont="1" applyFill="1" applyBorder="1" applyAlignment="1">
      <alignment vertical="distributed"/>
    </xf>
    <xf numFmtId="0" fontId="37" fillId="4" borderId="0" xfId="1" applyFont="1" applyFill="1" applyBorder="1" applyAlignment="1">
      <alignment vertical="distributed"/>
    </xf>
    <xf numFmtId="0" fontId="44" fillId="4" borderId="0" xfId="0" applyFont="1" applyFill="1" applyAlignment="1">
      <alignment horizontal="left" vertical="center"/>
    </xf>
    <xf numFmtId="0" fontId="44" fillId="4" borderId="5" xfId="0" applyFont="1" applyFill="1" applyBorder="1" applyAlignment="1">
      <alignment horizontal="left" vertical="center"/>
    </xf>
    <xf numFmtId="0" fontId="37" fillId="4" borderId="13" xfId="1" applyFont="1" applyFill="1" applyBorder="1" applyAlignment="1">
      <alignment vertical="distributed"/>
    </xf>
    <xf numFmtId="0" fontId="37" fillId="4" borderId="14" xfId="1" applyFont="1" applyFill="1" applyBorder="1" applyAlignment="1">
      <alignment vertical="distributed"/>
    </xf>
    <xf numFmtId="0" fontId="42" fillId="4" borderId="0" xfId="1" applyFont="1" applyFill="1" applyBorder="1">
      <alignment vertical="center"/>
    </xf>
    <xf numFmtId="0" fontId="27" fillId="4" borderId="0" xfId="1" applyFont="1" applyFill="1" applyBorder="1" applyAlignment="1">
      <alignment horizontal="center" vertical="center" textRotation="255"/>
    </xf>
    <xf numFmtId="0" fontId="43" fillId="4" borderId="0" xfId="1" applyFont="1" applyFill="1" applyBorder="1" applyAlignment="1"/>
    <xf numFmtId="0" fontId="37" fillId="4" borderId="0" xfId="1" applyFont="1" applyFill="1" applyBorder="1" applyAlignment="1">
      <alignment vertical="top"/>
    </xf>
    <xf numFmtId="0" fontId="26" fillId="4" borderId="0" xfId="1" applyFont="1" applyFill="1" applyBorder="1" applyAlignment="1">
      <alignment horizontal="left" vertical="top"/>
    </xf>
    <xf numFmtId="0" fontId="26" fillId="4" borderId="14" xfId="1" applyFont="1" applyFill="1" applyBorder="1">
      <alignment vertical="center"/>
    </xf>
    <xf numFmtId="0" fontId="36" fillId="4" borderId="14" xfId="1" applyFont="1" applyFill="1" applyBorder="1" applyAlignment="1">
      <alignment horizontal="center" vertical="center" shrinkToFit="1"/>
    </xf>
    <xf numFmtId="0" fontId="26" fillId="4" borderId="4" xfId="1" applyFont="1" applyFill="1" applyBorder="1" applyAlignment="1">
      <alignment horizontal="center" vertical="center"/>
    </xf>
    <xf numFmtId="0" fontId="32" fillId="4" borderId="4" xfId="1" applyFont="1" applyFill="1" applyBorder="1" applyAlignment="1">
      <alignment horizontal="center" vertical="center"/>
    </xf>
    <xf numFmtId="0" fontId="45" fillId="4" borderId="4" xfId="1" applyFont="1" applyFill="1" applyBorder="1" applyAlignment="1">
      <alignment horizontal="center" vertical="center"/>
    </xf>
    <xf numFmtId="0" fontId="45" fillId="4" borderId="0" xfId="1" applyFont="1" applyFill="1" applyBorder="1" applyAlignment="1">
      <alignment horizontal="center" vertical="center"/>
    </xf>
    <xf numFmtId="0" fontId="32" fillId="4" borderId="0" xfId="0" applyFont="1" applyFill="1" applyAlignment="1">
      <alignment vertical="center" wrapText="1"/>
    </xf>
    <xf numFmtId="0" fontId="28" fillId="4" borderId="0" xfId="1" applyFont="1" applyFill="1" applyBorder="1" applyAlignment="1">
      <alignment vertical="top" wrapText="1"/>
    </xf>
    <xf numFmtId="0" fontId="28" fillId="4" borderId="0" xfId="1" applyFont="1" applyFill="1" applyBorder="1">
      <alignment vertical="center"/>
    </xf>
    <xf numFmtId="0" fontId="26" fillId="4" borderId="0" xfId="1" applyFont="1" applyFill="1" applyAlignment="1">
      <alignment horizontal="right" vertical="center"/>
    </xf>
    <xf numFmtId="0" fontId="4" fillId="4" borderId="1" xfId="1" applyFont="1" applyFill="1" applyBorder="1">
      <alignment vertical="center"/>
    </xf>
    <xf numFmtId="0" fontId="4" fillId="0" borderId="2" xfId="1" applyFont="1" applyFill="1" applyBorder="1">
      <alignment vertical="center"/>
    </xf>
    <xf numFmtId="0" fontId="4" fillId="4" borderId="2" xfId="1" applyFont="1" applyFill="1" applyBorder="1">
      <alignment vertical="center"/>
    </xf>
    <xf numFmtId="0" fontId="4" fillId="4" borderId="4" xfId="1" applyFont="1" applyFill="1" applyBorder="1">
      <alignment vertical="center"/>
    </xf>
    <xf numFmtId="0" fontId="4" fillId="4" borderId="0" xfId="1" applyFont="1" applyFill="1" applyBorder="1">
      <alignment vertical="center"/>
    </xf>
    <xf numFmtId="0" fontId="16" fillId="4" borderId="0" xfId="1" applyFont="1" applyFill="1" applyBorder="1" applyAlignment="1">
      <alignment horizontal="center" vertical="center"/>
    </xf>
    <xf numFmtId="0" fontId="4" fillId="4" borderId="5" xfId="1" applyFont="1" applyFill="1" applyBorder="1" applyAlignment="1">
      <alignment shrinkToFit="1"/>
    </xf>
    <xf numFmtId="0" fontId="4" fillId="4" borderId="0" xfId="1" applyFont="1" applyFill="1" applyBorder="1" applyAlignment="1">
      <alignment shrinkToFit="1"/>
    </xf>
    <xf numFmtId="0" fontId="4" fillId="4" borderId="14" xfId="1" applyFont="1" applyFill="1" applyBorder="1">
      <alignment vertical="center"/>
    </xf>
    <xf numFmtId="0" fontId="27" fillId="4" borderId="2" xfId="1" applyFont="1" applyFill="1" applyBorder="1" applyAlignment="1">
      <alignment horizontal="center" vertical="center" textRotation="255"/>
    </xf>
    <xf numFmtId="0" fontId="46" fillId="4" borderId="0" xfId="1" applyFont="1" applyFill="1">
      <alignment vertical="center"/>
    </xf>
    <xf numFmtId="0" fontId="8" fillId="4" borderId="0" xfId="0" applyFont="1" applyFill="1" applyBorder="1" applyAlignment="1">
      <alignment vertical="center"/>
    </xf>
    <xf numFmtId="0" fontId="8" fillId="4" borderId="0" xfId="0" applyFont="1" applyFill="1" applyAlignment="1">
      <alignment vertical="center"/>
    </xf>
    <xf numFmtId="0" fontId="3" fillId="4" borderId="0" xfId="1" applyFont="1" applyFill="1" applyAlignment="1">
      <alignment vertical="top"/>
    </xf>
    <xf numFmtId="0" fontId="19" fillId="4" borderId="0" xfId="1" applyFont="1" applyFill="1" applyBorder="1" applyAlignment="1">
      <alignment vertical="center"/>
    </xf>
    <xf numFmtId="0" fontId="19" fillId="4" borderId="0" xfId="1" applyFont="1" applyFill="1" applyBorder="1" applyAlignment="1">
      <alignment vertical="top"/>
    </xf>
    <xf numFmtId="0" fontId="19" fillId="4" borderId="0" xfId="1" applyFont="1" applyFill="1" applyAlignment="1">
      <alignment vertical="center"/>
    </xf>
    <xf numFmtId="0" fontId="3" fillId="4" borderId="0" xfId="1" applyFont="1" applyFill="1" applyAlignment="1">
      <alignment vertical="center"/>
    </xf>
    <xf numFmtId="0" fontId="4" fillId="4" borderId="0" xfId="1" applyFont="1" applyFill="1" applyBorder="1" applyAlignment="1">
      <alignment horizontal="center" vertical="center"/>
    </xf>
    <xf numFmtId="0" fontId="28" fillId="4" borderId="0" xfId="1" applyFont="1" applyFill="1" applyBorder="1" applyAlignment="1">
      <alignment vertical="top"/>
    </xf>
    <xf numFmtId="0" fontId="35" fillId="4" borderId="0" xfId="0" applyFont="1" applyFill="1" applyBorder="1" applyAlignment="1">
      <alignment horizontal="center" vertical="center"/>
    </xf>
    <xf numFmtId="0" fontId="37" fillId="4" borderId="0" xfId="0" applyFont="1" applyFill="1" applyBorder="1" applyAlignment="1">
      <alignment vertical="center"/>
    </xf>
    <xf numFmtId="0" fontId="42" fillId="4" borderId="0" xfId="0" applyFont="1" applyFill="1">
      <alignment vertical="center"/>
    </xf>
    <xf numFmtId="0" fontId="32" fillId="4" borderId="0" xfId="0" applyFont="1" applyFill="1" applyAlignment="1">
      <alignment horizontal="center" vertical="center"/>
    </xf>
    <xf numFmtId="0" fontId="32" fillId="4" borderId="0" xfId="0" applyFont="1" applyFill="1">
      <alignment vertical="center"/>
    </xf>
    <xf numFmtId="0" fontId="32" fillId="4" borderId="25" xfId="0" applyFont="1" applyFill="1" applyBorder="1">
      <alignment vertical="center"/>
    </xf>
    <xf numFmtId="0" fontId="26" fillId="4" borderId="25" xfId="1" applyFont="1" applyFill="1" applyBorder="1">
      <alignment vertical="center"/>
    </xf>
    <xf numFmtId="0" fontId="32" fillId="4" borderId="0" xfId="0" applyFont="1" applyFill="1" applyBorder="1">
      <alignment vertical="center"/>
    </xf>
    <xf numFmtId="0" fontId="42" fillId="4" borderId="26" xfId="0" applyFont="1" applyFill="1" applyBorder="1">
      <alignment vertical="center"/>
    </xf>
    <xf numFmtId="0" fontId="32" fillId="4" borderId="2" xfId="0" applyFont="1" applyFill="1" applyBorder="1" applyAlignment="1">
      <alignment vertical="center"/>
    </xf>
    <xf numFmtId="0" fontId="26" fillId="4" borderId="3" xfId="1" applyFont="1" applyFill="1" applyBorder="1" applyAlignment="1">
      <alignment vertical="center"/>
    </xf>
    <xf numFmtId="0" fontId="26" fillId="6" borderId="25" xfId="1" applyFont="1" applyFill="1" applyBorder="1" applyAlignment="1">
      <alignment vertical="center"/>
    </xf>
    <xf numFmtId="0" fontId="42" fillId="4" borderId="27" xfId="0" applyFont="1" applyFill="1" applyBorder="1">
      <alignment vertical="center"/>
    </xf>
    <xf numFmtId="0" fontId="32" fillId="4" borderId="4" xfId="0" applyFont="1" applyFill="1" applyBorder="1" applyAlignment="1">
      <alignment vertical="center"/>
    </xf>
    <xf numFmtId="0" fontId="42" fillId="4" borderId="0" xfId="0" applyFont="1" applyFill="1" applyBorder="1" applyAlignment="1">
      <alignment horizontal="center" vertical="center"/>
    </xf>
    <xf numFmtId="0" fontId="26" fillId="4" borderId="5" xfId="1" applyFont="1" applyFill="1" applyBorder="1" applyAlignment="1">
      <alignment vertical="center"/>
    </xf>
    <xf numFmtId="0" fontId="26" fillId="6" borderId="4" xfId="1" applyFont="1" applyFill="1" applyBorder="1" applyAlignment="1">
      <alignment vertical="center"/>
    </xf>
    <xf numFmtId="0" fontId="26" fillId="6" borderId="0" xfId="1" applyFont="1" applyFill="1" applyBorder="1" applyAlignment="1">
      <alignment vertical="center"/>
    </xf>
    <xf numFmtId="0" fontId="26" fillId="6" borderId="24" xfId="1" applyFont="1" applyFill="1" applyBorder="1" applyAlignment="1">
      <alignment vertical="center"/>
    </xf>
    <xf numFmtId="0" fontId="26" fillId="6" borderId="13" xfId="1" applyFont="1" applyFill="1" applyBorder="1" applyAlignment="1">
      <alignment vertical="center"/>
    </xf>
    <xf numFmtId="0" fontId="26" fillId="6" borderId="14" xfId="1" applyFont="1" applyFill="1" applyBorder="1" applyAlignment="1">
      <alignment vertical="center"/>
    </xf>
    <xf numFmtId="0" fontId="26" fillId="6" borderId="11" xfId="1" applyFont="1" applyFill="1" applyBorder="1" applyAlignment="1">
      <alignment vertical="center"/>
    </xf>
    <xf numFmtId="0" fontId="26" fillId="6" borderId="28" xfId="1" applyFont="1" applyFill="1" applyBorder="1" applyAlignment="1">
      <alignment vertical="center"/>
    </xf>
    <xf numFmtId="0" fontId="27" fillId="4" borderId="12" xfId="0" applyFont="1" applyFill="1" applyBorder="1" applyAlignment="1">
      <alignment vertical="center"/>
    </xf>
    <xf numFmtId="0" fontId="35" fillId="7" borderId="4" xfId="0" applyFont="1" applyFill="1" applyBorder="1" applyAlignment="1">
      <alignment horizontal="center" vertical="center"/>
    </xf>
    <xf numFmtId="0" fontId="35" fillId="7" borderId="0" xfId="0" applyFont="1" applyFill="1" applyBorder="1" applyAlignment="1">
      <alignment horizontal="center" vertical="center"/>
    </xf>
    <xf numFmtId="0" fontId="27" fillId="7" borderId="0" xfId="1" applyFont="1" applyFill="1" applyBorder="1" applyAlignment="1">
      <alignment vertical="center"/>
    </xf>
    <xf numFmtId="0" fontId="35" fillId="4" borderId="0" xfId="0" applyFont="1" applyFill="1" applyBorder="1" applyAlignment="1">
      <alignment vertical="center" textRotation="255"/>
    </xf>
    <xf numFmtId="0" fontId="26" fillId="7" borderId="13" xfId="1" applyFont="1" applyFill="1" applyBorder="1" applyAlignment="1">
      <alignment vertical="center"/>
    </xf>
    <xf numFmtId="0" fontId="32" fillId="4" borderId="0" xfId="0" applyFont="1" applyFill="1" applyBorder="1" applyAlignment="1">
      <alignment vertical="center" textRotation="255"/>
    </xf>
    <xf numFmtId="0" fontId="32" fillId="4" borderId="0" xfId="0" applyFont="1" applyFill="1" applyBorder="1" applyAlignment="1">
      <alignment vertical="top" textRotation="255"/>
    </xf>
    <xf numFmtId="0" fontId="26" fillId="4" borderId="1" xfId="1" applyFont="1" applyFill="1" applyBorder="1" applyAlignment="1">
      <alignment vertical="distributed" textRotation="255"/>
    </xf>
    <xf numFmtId="0" fontId="32" fillId="4" borderId="3" xfId="0" applyFont="1" applyFill="1" applyBorder="1" applyAlignment="1">
      <alignment vertical="center"/>
    </xf>
    <xf numFmtId="0" fontId="47" fillId="4" borderId="0" xfId="0" applyFont="1" applyFill="1" applyBorder="1" applyAlignment="1">
      <alignment vertical="distributed" textRotation="255"/>
    </xf>
    <xf numFmtId="0" fontId="32" fillId="4" borderId="0" xfId="0" applyFont="1" applyFill="1" applyBorder="1" applyAlignment="1">
      <alignment horizontal="right" vertical="center"/>
    </xf>
    <xf numFmtId="0" fontId="32" fillId="4" borderId="0" xfId="0" applyFont="1" applyFill="1" applyBorder="1" applyAlignment="1">
      <alignment horizontal="left" vertical="center"/>
    </xf>
    <xf numFmtId="0" fontId="32" fillId="6" borderId="11" xfId="0" applyFont="1" applyFill="1" applyBorder="1" applyAlignment="1">
      <alignment vertical="center"/>
    </xf>
    <xf numFmtId="0" fontId="37" fillId="4" borderId="0" xfId="0" applyFont="1" applyFill="1" applyBorder="1" applyAlignment="1">
      <alignment horizontal="left" vertical="top"/>
    </xf>
    <xf numFmtId="0" fontId="32" fillId="4" borderId="0" xfId="0" applyFont="1" applyFill="1" applyBorder="1" applyAlignment="1">
      <alignment horizontal="distributed" vertical="center"/>
    </xf>
    <xf numFmtId="0" fontId="26" fillId="8" borderId="22" xfId="1" applyFont="1" applyFill="1" applyBorder="1" applyAlignment="1">
      <alignment vertical="center"/>
    </xf>
    <xf numFmtId="0" fontId="26" fillId="8" borderId="0" xfId="1" applyFont="1" applyFill="1" applyBorder="1" applyAlignment="1">
      <alignment vertical="center"/>
    </xf>
    <xf numFmtId="0" fontId="26" fillId="8" borderId="29" xfId="1" applyFont="1" applyFill="1" applyBorder="1" applyAlignment="1">
      <alignment vertical="center"/>
    </xf>
    <xf numFmtId="0" fontId="42" fillId="5" borderId="0" xfId="1" applyFont="1" applyFill="1">
      <alignment vertical="center"/>
    </xf>
    <xf numFmtId="0" fontId="26" fillId="4" borderId="14" xfId="1" applyFont="1" applyFill="1" applyBorder="1" applyAlignment="1">
      <alignment horizontal="center"/>
    </xf>
    <xf numFmtId="0" fontId="0" fillId="4" borderId="0" xfId="0" applyFill="1" applyBorder="1" applyAlignment="1">
      <alignment vertical="center"/>
    </xf>
    <xf numFmtId="0" fontId="48" fillId="4" borderId="0" xfId="0" applyFont="1" applyFill="1" applyBorder="1" applyAlignment="1">
      <alignment vertical="center"/>
    </xf>
    <xf numFmtId="0" fontId="26" fillId="4" borderId="0" xfId="1" applyFont="1" applyFill="1" applyBorder="1" applyAlignment="1" applyProtection="1">
      <alignment vertical="center"/>
      <protection locked="0"/>
    </xf>
    <xf numFmtId="0" fontId="26" fillId="4" borderId="0" xfId="1" applyFont="1" applyFill="1" applyBorder="1" applyProtection="1">
      <alignment vertical="center"/>
      <protection locked="0"/>
    </xf>
    <xf numFmtId="0" fontId="0" fillId="5" borderId="0" xfId="0" applyFill="1" applyBorder="1">
      <alignment vertical="center"/>
    </xf>
    <xf numFmtId="0" fontId="42" fillId="4" borderId="0" xfId="0" applyFont="1" applyFill="1" applyBorder="1" applyAlignment="1">
      <alignment vertical="center"/>
    </xf>
    <xf numFmtId="0" fontId="36" fillId="4" borderId="0" xfId="1" applyFont="1" applyFill="1" applyAlignment="1">
      <alignment horizontal="left" vertical="center"/>
    </xf>
    <xf numFmtId="0" fontId="33" fillId="4" borderId="0" xfId="0" applyFont="1" applyFill="1" applyAlignment="1">
      <alignment horizontal="left" vertical="center"/>
    </xf>
    <xf numFmtId="0" fontId="37" fillId="4" borderId="0" xfId="0" applyFont="1" applyFill="1" applyBorder="1" applyAlignment="1">
      <alignment horizontal="center"/>
    </xf>
    <xf numFmtId="0" fontId="32" fillId="4" borderId="0" xfId="0" applyFont="1" applyFill="1" applyAlignment="1">
      <alignment horizontal="center"/>
    </xf>
    <xf numFmtId="0" fontId="50" fillId="4" borderId="0" xfId="0" applyFont="1" applyFill="1" applyBorder="1" applyAlignment="1">
      <alignment horizontal="center" vertical="center"/>
    </xf>
    <xf numFmtId="0" fontId="50" fillId="4" borderId="0" xfId="0" applyFont="1" applyFill="1" applyAlignment="1">
      <alignment horizontal="center" vertical="center"/>
    </xf>
    <xf numFmtId="0" fontId="44" fillId="4" borderId="0" xfId="0" applyFont="1" applyFill="1" applyBorder="1" applyAlignment="1">
      <alignment horizontal="left" vertical="center"/>
    </xf>
    <xf numFmtId="0" fontId="32" fillId="4" borderId="125" xfId="0" applyFont="1" applyFill="1" applyBorder="1" applyAlignment="1">
      <alignment vertical="center"/>
    </xf>
    <xf numFmtId="0" fontId="32" fillId="4" borderId="126" xfId="0" applyFont="1" applyFill="1" applyBorder="1" applyAlignment="1">
      <alignment vertical="center"/>
    </xf>
    <xf numFmtId="0" fontId="42" fillId="4" borderId="126" xfId="0" applyFont="1" applyFill="1" applyBorder="1" applyAlignment="1">
      <alignment horizontal="center" vertical="center"/>
    </xf>
    <xf numFmtId="0" fontId="26" fillId="4" borderId="126" xfId="1" applyFont="1" applyFill="1" applyBorder="1" applyAlignment="1">
      <alignment vertical="center"/>
    </xf>
    <xf numFmtId="0" fontId="26" fillId="4" borderId="127" xfId="1" applyFont="1" applyFill="1" applyBorder="1" applyAlignment="1">
      <alignment vertical="center"/>
    </xf>
    <xf numFmtId="0" fontId="32" fillId="4" borderId="128" xfId="0" applyFont="1" applyFill="1" applyBorder="1" applyAlignment="1">
      <alignment vertical="center"/>
    </xf>
    <xf numFmtId="0" fontId="26" fillId="4" borderId="129" xfId="1" applyFont="1" applyFill="1" applyBorder="1" applyAlignment="1">
      <alignment vertical="center"/>
    </xf>
    <xf numFmtId="0" fontId="32" fillId="4" borderId="130" xfId="0" applyFont="1" applyFill="1" applyBorder="1" applyAlignment="1">
      <alignment vertical="center"/>
    </xf>
    <xf numFmtId="0" fontId="32" fillId="4" borderId="131" xfId="0" applyFont="1" applyFill="1" applyBorder="1" applyAlignment="1">
      <alignment vertical="center"/>
    </xf>
    <xf numFmtId="0" fontId="42" fillId="4" borderId="131" xfId="0" applyFont="1" applyFill="1" applyBorder="1" applyAlignment="1">
      <alignment horizontal="center" vertical="center"/>
    </xf>
    <xf numFmtId="0" fontId="26" fillId="4" borderId="131" xfId="1" applyFont="1" applyFill="1" applyBorder="1" applyAlignment="1">
      <alignment vertical="center"/>
    </xf>
    <xf numFmtId="0" fontId="26" fillId="4" borderId="132" xfId="1" applyFont="1" applyFill="1" applyBorder="1" applyAlignment="1">
      <alignment vertical="center"/>
    </xf>
    <xf numFmtId="0" fontId="3" fillId="4" borderId="0" xfId="1" applyFont="1" applyFill="1" applyBorder="1" applyAlignment="1">
      <alignment vertical="top" wrapText="1"/>
    </xf>
    <xf numFmtId="0" fontId="4" fillId="4" borderId="13" xfId="1" applyFont="1" applyFill="1" applyBorder="1">
      <alignment vertical="center"/>
    </xf>
    <xf numFmtId="0" fontId="0" fillId="0" borderId="0" xfId="0" applyAlignment="1">
      <alignment vertical="center"/>
    </xf>
    <xf numFmtId="0" fontId="3" fillId="4" borderId="0" xfId="1" applyFont="1" applyFill="1" applyBorder="1" applyAlignment="1">
      <alignment vertical="top"/>
    </xf>
    <xf numFmtId="0" fontId="28" fillId="4" borderId="0" xfId="1" applyFont="1" applyFill="1" applyBorder="1" applyAlignment="1">
      <alignment vertical="center"/>
    </xf>
    <xf numFmtId="0" fontId="0" fillId="0" borderId="2" xfId="0" applyBorder="1" applyAlignment="1">
      <alignment vertical="center"/>
    </xf>
    <xf numFmtId="0" fontId="19" fillId="4" borderId="0" xfId="1" applyFont="1" applyFill="1" applyBorder="1" applyAlignment="1">
      <alignment horizontal="center" vertical="center"/>
    </xf>
    <xf numFmtId="0" fontId="19" fillId="4" borderId="0" xfId="1" applyFont="1" applyFill="1" applyBorder="1" applyAlignment="1">
      <alignment horizontal="center" vertical="top"/>
    </xf>
    <xf numFmtId="0" fontId="26" fillId="4" borderId="0" xfId="1" applyFont="1" applyFill="1" applyBorder="1" applyAlignment="1">
      <alignment vertical="top"/>
    </xf>
    <xf numFmtId="0" fontId="26" fillId="0" borderId="0" xfId="0" applyFont="1" applyBorder="1" applyAlignment="1">
      <alignment vertical="center"/>
    </xf>
    <xf numFmtId="0" fontId="33" fillId="5" borderId="0" xfId="0" applyFont="1" applyFill="1" applyBorder="1" applyAlignment="1">
      <alignment vertical="center"/>
    </xf>
    <xf numFmtId="0" fontId="33" fillId="4" borderId="30" xfId="0" applyFont="1" applyFill="1" applyBorder="1" applyAlignment="1">
      <alignment vertical="center" shrinkToFit="1"/>
    </xf>
    <xf numFmtId="0" fontId="33" fillId="4" borderId="40" xfId="0" applyFont="1" applyFill="1" applyBorder="1" applyAlignment="1">
      <alignment vertical="center" shrinkToFit="1"/>
    </xf>
    <xf numFmtId="0" fontId="33" fillId="5" borderId="29" xfId="0" applyFont="1" applyFill="1" applyBorder="1" applyAlignment="1">
      <alignment vertical="center"/>
    </xf>
    <xf numFmtId="0" fontId="33" fillId="4" borderId="42" xfId="0" applyFont="1" applyFill="1" applyBorder="1" applyAlignment="1">
      <alignment vertical="center" shrinkToFit="1"/>
    </xf>
    <xf numFmtId="0" fontId="33" fillId="4" borderId="43" xfId="0" applyFont="1" applyFill="1" applyBorder="1" applyAlignment="1">
      <alignment vertical="center" shrinkToFit="1"/>
    </xf>
    <xf numFmtId="0" fontId="0" fillId="0" borderId="4" xfId="0" applyBorder="1" applyAlignment="1">
      <alignment vertical="center"/>
    </xf>
    <xf numFmtId="0" fontId="0" fillId="0" borderId="0" xfId="0" applyBorder="1" applyAlignment="1">
      <alignment vertical="center"/>
    </xf>
    <xf numFmtId="0" fontId="28" fillId="4" borderId="0" xfId="1" applyFont="1" applyFill="1" applyAlignment="1">
      <alignment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4" borderId="14" xfId="0" applyFill="1" applyBorder="1" applyAlignment="1">
      <alignment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51" fillId="0" borderId="0" xfId="0" applyFont="1" applyBorder="1" applyAlignment="1">
      <alignment horizontal="center" vertical="center"/>
    </xf>
    <xf numFmtId="0" fontId="51" fillId="0" borderId="5" xfId="0" applyFont="1" applyBorder="1" applyAlignment="1">
      <alignment horizontal="center" vertical="center"/>
    </xf>
    <xf numFmtId="0" fontId="51" fillId="4" borderId="0" xfId="0" applyFont="1" applyFill="1" applyBorder="1" applyAlignment="1">
      <alignment horizontal="center" vertical="center"/>
    </xf>
    <xf numFmtId="0" fontId="51" fillId="4" borderId="5" xfId="0" applyFont="1" applyFill="1" applyBorder="1" applyAlignment="1">
      <alignment horizontal="center" vertical="center"/>
    </xf>
    <xf numFmtId="0" fontId="28" fillId="4" borderId="2" xfId="1" applyFont="1" applyFill="1" applyBorder="1" applyAlignment="1">
      <alignment vertical="center"/>
    </xf>
    <xf numFmtId="0" fontId="0" fillId="4" borderId="2" xfId="0" applyFill="1" applyBorder="1" applyAlignment="1">
      <alignment vertical="center"/>
    </xf>
    <xf numFmtId="0" fontId="0" fillId="4" borderId="3" xfId="0" applyFill="1" applyBorder="1" applyAlignment="1">
      <alignment vertical="center"/>
    </xf>
    <xf numFmtId="0" fontId="0" fillId="4" borderId="5" xfId="0" applyFill="1" applyBorder="1" applyAlignment="1">
      <alignment vertical="center"/>
    </xf>
    <xf numFmtId="0" fontId="0" fillId="4" borderId="15" xfId="0" applyFill="1" applyBorder="1" applyAlignment="1">
      <alignment vertical="center"/>
    </xf>
    <xf numFmtId="0" fontId="32" fillId="4" borderId="13" xfId="0" applyFont="1" applyFill="1" applyBorder="1" applyAlignment="1">
      <alignment vertical="center"/>
    </xf>
    <xf numFmtId="0" fontId="32" fillId="4" borderId="14" xfId="0" applyFont="1" applyFill="1" applyBorder="1" applyAlignment="1">
      <alignment vertical="center"/>
    </xf>
    <xf numFmtId="0" fontId="32" fillId="4" borderId="15" xfId="0" applyFont="1" applyFill="1" applyBorder="1" applyAlignment="1">
      <alignment vertical="center"/>
    </xf>
    <xf numFmtId="0" fontId="27" fillId="4" borderId="0" xfId="1" applyFont="1" applyFill="1" applyBorder="1" applyAlignment="1">
      <alignment horizontal="center" vertical="center" wrapText="1"/>
    </xf>
    <xf numFmtId="0" fontId="27" fillId="4" borderId="14" xfId="1" applyFont="1" applyFill="1" applyBorder="1" applyAlignment="1">
      <alignment horizontal="center" vertical="center" wrapText="1"/>
    </xf>
    <xf numFmtId="0" fontId="32" fillId="0" borderId="0" xfId="0" applyFont="1" applyBorder="1" applyAlignment="1">
      <alignment vertical="center" textRotation="255"/>
    </xf>
    <xf numFmtId="0" fontId="33" fillId="4" borderId="46" xfId="0" applyFont="1" applyFill="1" applyBorder="1" applyAlignment="1">
      <alignment horizontal="left" vertical="center"/>
    </xf>
    <xf numFmtId="0" fontId="33" fillId="4" borderId="47" xfId="0" applyFont="1" applyFill="1" applyBorder="1" applyAlignment="1">
      <alignment horizontal="left" vertical="center"/>
    </xf>
    <xf numFmtId="0" fontId="33" fillId="4" borderId="48" xfId="0" applyFont="1" applyFill="1" applyBorder="1" applyAlignment="1">
      <alignment horizontal="left" vertical="center"/>
    </xf>
    <xf numFmtId="0" fontId="33" fillId="4" borderId="49" xfId="0" applyFont="1" applyFill="1" applyBorder="1" applyAlignment="1">
      <alignment horizontal="left" vertical="center"/>
    </xf>
    <xf numFmtId="0" fontId="26" fillId="5" borderId="0" xfId="1" applyFont="1" applyFill="1" applyProtection="1">
      <alignment vertical="center"/>
      <protection locked="0"/>
    </xf>
    <xf numFmtId="0" fontId="26" fillId="4" borderId="0" xfId="1" applyFont="1" applyFill="1" applyProtection="1">
      <alignment vertical="center"/>
      <protection locked="0"/>
    </xf>
    <xf numFmtId="0" fontId="26" fillId="4" borderId="0" xfId="1" applyFont="1" applyFill="1" applyAlignment="1" applyProtection="1">
      <alignment horizontal="center" vertical="center"/>
      <protection locked="0"/>
    </xf>
    <xf numFmtId="0" fontId="26" fillId="4" borderId="0" xfId="1" applyFont="1" applyFill="1" applyBorder="1" applyAlignment="1" applyProtection="1">
      <alignment horizontal="distributed" vertical="center" shrinkToFit="1"/>
      <protection locked="0"/>
    </xf>
    <xf numFmtId="0" fontId="26" fillId="4" borderId="0" xfId="0" applyFont="1" applyFill="1" applyAlignment="1" applyProtection="1">
      <alignment horizontal="center" vertical="center" shrinkToFit="1"/>
      <protection locked="0"/>
    </xf>
    <xf numFmtId="0" fontId="32" fillId="4" borderId="0" xfId="0" applyFont="1" applyFill="1" applyAlignment="1" applyProtection="1">
      <alignment vertical="center" wrapText="1" shrinkToFit="1"/>
      <protection locked="0"/>
    </xf>
    <xf numFmtId="0" fontId="37" fillId="4" borderId="0" xfId="0" applyFont="1" applyFill="1" applyAlignment="1" applyProtection="1">
      <alignment vertical="center"/>
      <protection locked="0"/>
    </xf>
    <xf numFmtId="0" fontId="4" fillId="4" borderId="0" xfId="0" applyFont="1" applyFill="1" applyAlignment="1" applyProtection="1">
      <alignment horizontal="center" vertical="center" shrinkToFit="1"/>
      <protection locked="0"/>
    </xf>
    <xf numFmtId="177" fontId="26" fillId="4" borderId="19" xfId="1" applyNumberFormat="1" applyFont="1" applyFill="1" applyBorder="1" applyAlignment="1" applyProtection="1">
      <alignment horizontal="center" vertical="center"/>
      <protection locked="0"/>
    </xf>
    <xf numFmtId="177" fontId="26" fillId="5" borderId="19" xfId="1" applyNumberFormat="1" applyFont="1" applyFill="1" applyBorder="1" applyAlignment="1" applyProtection="1">
      <alignment horizontal="center" vertical="center"/>
      <protection locked="0"/>
    </xf>
    <xf numFmtId="0" fontId="26" fillId="4" borderId="0" xfId="1" applyFont="1" applyFill="1" applyBorder="1" applyAlignment="1" applyProtection="1">
      <alignment horizontal="center" vertical="center"/>
      <protection locked="0"/>
    </xf>
    <xf numFmtId="180" fontId="26" fillId="4" borderId="0" xfId="1" applyNumberFormat="1" applyFont="1" applyFill="1" applyBorder="1" applyAlignment="1" applyProtection="1">
      <alignment horizontal="center" vertical="center"/>
      <protection locked="0"/>
    </xf>
    <xf numFmtId="177" fontId="26" fillId="4" borderId="0" xfId="1" applyNumberFormat="1" applyFont="1" applyFill="1" applyBorder="1" applyAlignment="1" applyProtection="1">
      <alignment horizontal="center" vertical="center"/>
      <protection locked="0"/>
    </xf>
    <xf numFmtId="0" fontId="26" fillId="4" borderId="0" xfId="0" applyFont="1" applyFill="1" applyAlignment="1" applyProtection="1">
      <alignment vertical="center" shrinkToFit="1"/>
      <protection locked="0"/>
    </xf>
    <xf numFmtId="179" fontId="26" fillId="4" borderId="0" xfId="1" applyNumberFormat="1" applyFont="1" applyFill="1" applyBorder="1" applyAlignment="1" applyProtection="1">
      <alignment horizontal="center" vertical="center"/>
      <protection locked="0"/>
    </xf>
    <xf numFmtId="0" fontId="26" fillId="4" borderId="0" xfId="1" applyFont="1" applyFill="1" applyAlignment="1" applyProtection="1">
      <alignment vertical="center"/>
      <protection locked="0"/>
    </xf>
    <xf numFmtId="0" fontId="26" fillId="4" borderId="19" xfId="1" applyFont="1" applyFill="1" applyBorder="1" applyAlignment="1" applyProtection="1">
      <alignment horizontal="center" vertical="center"/>
      <protection locked="0"/>
    </xf>
    <xf numFmtId="178" fontId="26" fillId="4" borderId="0" xfId="1" applyNumberFormat="1" applyFont="1" applyFill="1" applyBorder="1" applyAlignment="1" applyProtection="1">
      <alignment horizontal="center" vertical="center"/>
      <protection locked="0"/>
    </xf>
    <xf numFmtId="0" fontId="28" fillId="4" borderId="0" xfId="0" applyFont="1" applyFill="1" applyAlignment="1" applyProtection="1">
      <alignment vertical="center" shrinkToFit="1"/>
      <protection locked="0"/>
    </xf>
    <xf numFmtId="0" fontId="4" fillId="4" borderId="0" xfId="0" applyFont="1" applyFill="1" applyAlignment="1" applyProtection="1">
      <alignment vertical="center" shrinkToFit="1"/>
      <protection locked="0"/>
    </xf>
    <xf numFmtId="0" fontId="36" fillId="5" borderId="0" xfId="1" applyFont="1" applyFill="1" applyProtection="1">
      <alignment vertical="center"/>
      <protection locked="0"/>
    </xf>
    <xf numFmtId="0" fontId="27" fillId="5" borderId="0" xfId="1" applyFont="1" applyFill="1" applyProtection="1">
      <alignment vertical="center"/>
      <protection locked="0"/>
    </xf>
    <xf numFmtId="0" fontId="27" fillId="4" borderId="0" xfId="1" applyFont="1" applyFill="1" applyProtection="1">
      <alignment vertical="center"/>
      <protection locked="0"/>
    </xf>
    <xf numFmtId="0" fontId="26" fillId="5" borderId="0" xfId="1" applyFont="1" applyFill="1" applyBorder="1" applyProtection="1">
      <alignment vertical="center"/>
      <protection locked="0"/>
    </xf>
    <xf numFmtId="0" fontId="28" fillId="5" borderId="0" xfId="1" applyFont="1" applyFill="1" applyProtection="1">
      <alignment vertical="center"/>
      <protection locked="0"/>
    </xf>
    <xf numFmtId="0" fontId="28" fillId="4" borderId="0" xfId="1" applyFont="1" applyFill="1" applyProtection="1">
      <alignment vertical="center"/>
      <protection locked="0"/>
    </xf>
    <xf numFmtId="0" fontId="35" fillId="4" borderId="0" xfId="1" applyFont="1" applyFill="1" applyBorder="1" applyAlignment="1" applyProtection="1">
      <alignment horizontal="center" vertical="center"/>
      <protection locked="0"/>
    </xf>
    <xf numFmtId="0" fontId="35" fillId="4" borderId="0" xfId="0" applyFont="1" applyFill="1" applyAlignment="1" applyProtection="1">
      <alignment horizontal="center" vertical="center"/>
      <protection locked="0"/>
    </xf>
    <xf numFmtId="0" fontId="27" fillId="4" borderId="0" xfId="1" applyFont="1" applyFill="1" applyBorder="1" applyAlignment="1" applyProtection="1">
      <alignment vertical="center"/>
      <protection locked="0"/>
    </xf>
    <xf numFmtId="0" fontId="27" fillId="4" borderId="0" xfId="0" applyFont="1" applyFill="1" applyAlignment="1" applyProtection="1">
      <alignment vertical="center"/>
      <protection locked="0"/>
    </xf>
    <xf numFmtId="49" fontId="26" fillId="4" borderId="0" xfId="1" applyNumberFormat="1" applyFont="1" applyFill="1" applyAlignment="1" applyProtection="1">
      <alignment horizontal="center" vertical="center"/>
      <protection locked="0"/>
    </xf>
    <xf numFmtId="49" fontId="8" fillId="4" borderId="0" xfId="0" applyNumberFormat="1" applyFont="1" applyFill="1" applyAlignment="1" applyProtection="1">
      <alignment horizontal="center" vertical="center" shrinkToFit="1"/>
      <protection locked="0"/>
    </xf>
    <xf numFmtId="49" fontId="27" fillId="4" borderId="0" xfId="1" applyNumberFormat="1" applyFont="1" applyFill="1" applyAlignment="1" applyProtection="1">
      <alignment horizontal="center" vertical="center"/>
      <protection locked="0"/>
    </xf>
    <xf numFmtId="49" fontId="26" fillId="4" borderId="0" xfId="1" applyNumberFormat="1" applyFont="1" applyFill="1" applyBorder="1" applyAlignment="1" applyProtection="1">
      <alignment horizontal="center" vertical="center"/>
      <protection locked="0"/>
    </xf>
    <xf numFmtId="49" fontId="28" fillId="4" borderId="0" xfId="1" applyNumberFormat="1" applyFont="1" applyFill="1" applyAlignment="1" applyProtection="1">
      <alignment horizontal="center" vertical="center"/>
      <protection locked="0"/>
    </xf>
    <xf numFmtId="49" fontId="27" fillId="4" borderId="0" xfId="0" applyNumberFormat="1" applyFont="1" applyFill="1" applyAlignment="1" applyProtection="1">
      <alignment horizontal="center" vertical="center"/>
      <protection locked="0"/>
    </xf>
    <xf numFmtId="49" fontId="26" fillId="4" borderId="0" xfId="1" applyNumberFormat="1" applyFont="1" applyFill="1" applyAlignment="1">
      <alignment horizontal="center" vertical="center"/>
    </xf>
    <xf numFmtId="0" fontId="26" fillId="4" borderId="0" xfId="1" applyFont="1" applyFill="1" applyBorder="1" applyAlignment="1" applyProtection="1">
      <alignment horizontal="center"/>
      <protection locked="0"/>
    </xf>
    <xf numFmtId="0" fontId="32" fillId="4" borderId="0" xfId="0" applyFont="1" applyFill="1" applyBorder="1" applyAlignment="1" applyProtection="1">
      <alignment horizontal="center"/>
      <protection locked="0"/>
    </xf>
    <xf numFmtId="0" fontId="27" fillId="4" borderId="0" xfId="1" applyFont="1" applyFill="1" applyAlignment="1" applyProtection="1">
      <alignment horizontal="center" vertical="center"/>
      <protection locked="0"/>
    </xf>
    <xf numFmtId="0" fontId="28" fillId="4" borderId="0" xfId="1"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0" fillId="0" borderId="0" xfId="0" applyBorder="1" applyAlignment="1">
      <alignment horizontal="left" vertical="center"/>
    </xf>
    <xf numFmtId="180" fontId="27" fillId="4" borderId="19" xfId="1" applyNumberFormat="1" applyFont="1" applyFill="1" applyBorder="1" applyAlignment="1" applyProtection="1">
      <alignment horizontal="center" vertical="center"/>
      <protection locked="0"/>
    </xf>
    <xf numFmtId="180" fontId="27" fillId="0" borderId="19" xfId="1" applyNumberFormat="1" applyFont="1" applyFill="1" applyBorder="1" applyAlignment="1" applyProtection="1">
      <alignment horizontal="center" vertical="center"/>
      <protection locked="0"/>
    </xf>
    <xf numFmtId="180" fontId="87" fillId="0" borderId="19" xfId="0" applyNumberFormat="1" applyFont="1" applyFill="1" applyBorder="1" applyAlignment="1">
      <alignment horizontal="center" vertical="center"/>
    </xf>
    <xf numFmtId="0" fontId="8" fillId="4" borderId="0" xfId="0" applyFont="1" applyFill="1" applyAlignment="1" applyProtection="1">
      <alignment horizontal="center" vertical="center" shrinkToFit="1"/>
      <protection locked="0"/>
    </xf>
    <xf numFmtId="0" fontId="27" fillId="4" borderId="0" xfId="0" applyFont="1" applyFill="1" applyAlignment="1" applyProtection="1">
      <alignment horizontal="center" vertical="center"/>
      <protection locked="0"/>
    </xf>
    <xf numFmtId="0" fontId="0" fillId="5" borderId="0" xfId="0" applyFill="1" applyBorder="1" applyAlignment="1">
      <alignment vertical="center"/>
    </xf>
    <xf numFmtId="0" fontId="0" fillId="5" borderId="0" xfId="0" applyFill="1" applyBorder="1" applyAlignment="1" applyProtection="1">
      <alignment vertical="center"/>
    </xf>
    <xf numFmtId="0" fontId="84" fillId="5" borderId="0" xfId="0" applyFont="1" applyFill="1" applyBorder="1" applyAlignment="1" applyProtection="1">
      <alignment horizontal="center" vertical="center"/>
    </xf>
    <xf numFmtId="0" fontId="37" fillId="4" borderId="0" xfId="0" applyFont="1" applyFill="1" applyBorder="1" applyAlignment="1">
      <alignment vertical="center" shrinkToFit="1"/>
    </xf>
    <xf numFmtId="0" fontId="26" fillId="7" borderId="0" xfId="1" applyFont="1" applyFill="1" applyBorder="1" applyAlignment="1">
      <alignment vertical="center"/>
    </xf>
    <xf numFmtId="0" fontId="26" fillId="7" borderId="4" xfId="1" applyFont="1" applyFill="1" applyBorder="1" applyAlignment="1">
      <alignment vertical="center"/>
    </xf>
    <xf numFmtId="0" fontId="27" fillId="7" borderId="14" xfId="0" applyFont="1" applyFill="1" applyBorder="1" applyAlignment="1">
      <alignment horizontal="left" vertical="center" shrinkToFit="1"/>
    </xf>
    <xf numFmtId="0" fontId="32" fillId="7" borderId="14" xfId="0" applyFont="1" applyFill="1" applyBorder="1" applyAlignment="1">
      <alignment horizontal="left" vertical="center" shrinkToFit="1"/>
    </xf>
    <xf numFmtId="0" fontId="32" fillId="7" borderId="15" xfId="0" applyFont="1" applyFill="1" applyBorder="1" applyAlignment="1">
      <alignment horizontal="left" vertical="center" shrinkToFit="1"/>
    </xf>
    <xf numFmtId="0" fontId="35" fillId="7" borderId="14" xfId="0" applyFont="1" applyFill="1" applyBorder="1" applyAlignment="1">
      <alignment horizontal="center" vertical="center"/>
    </xf>
    <xf numFmtId="0" fontId="0" fillId="7" borderId="14" xfId="0" applyFill="1" applyBorder="1" applyAlignment="1">
      <alignment vertical="center"/>
    </xf>
    <xf numFmtId="0" fontId="26" fillId="7" borderId="0" xfId="1" applyFont="1" applyFill="1" applyBorder="1" applyAlignment="1">
      <alignment vertical="center" shrinkToFit="1"/>
    </xf>
    <xf numFmtId="0" fontId="26" fillId="7" borderId="5" xfId="1" applyFont="1" applyFill="1" applyBorder="1" applyAlignment="1">
      <alignment vertical="center" shrinkToFit="1"/>
    </xf>
    <xf numFmtId="0" fontId="4" fillId="4" borderId="133" xfId="0" applyFont="1" applyFill="1" applyBorder="1" applyAlignment="1">
      <alignment horizontal="center" vertical="center" shrinkToFit="1"/>
    </xf>
    <xf numFmtId="0" fontId="94" fillId="4" borderId="0" xfId="0" applyFont="1" applyFill="1" applyAlignment="1" applyProtection="1">
      <alignment horizontal="center" vertical="center" shrinkToFit="1"/>
      <protection locked="0"/>
    </xf>
    <xf numFmtId="0" fontId="56" fillId="0" borderId="3" xfId="0" applyFont="1" applyBorder="1" applyAlignment="1">
      <alignment vertical="center" shrinkToFit="1"/>
    </xf>
    <xf numFmtId="0" fontId="56" fillId="0" borderId="15" xfId="0" applyFont="1" applyBorder="1" applyAlignment="1">
      <alignment vertical="center" shrinkToFit="1"/>
    </xf>
    <xf numFmtId="0" fontId="101" fillId="4" borderId="0" xfId="1" applyFont="1" applyFill="1" applyBorder="1" applyAlignment="1" applyProtection="1">
      <alignment horizontal="left" vertical="center"/>
      <protection locked="0"/>
    </xf>
    <xf numFmtId="0" fontId="26" fillId="4" borderId="19" xfId="1" applyFont="1" applyFill="1" applyBorder="1" applyProtection="1">
      <alignment vertical="center"/>
      <protection locked="0"/>
    </xf>
    <xf numFmtId="0" fontId="102" fillId="5" borderId="0" xfId="1" applyFont="1" applyFill="1">
      <alignment vertical="center"/>
    </xf>
    <xf numFmtId="0" fontId="8" fillId="4" borderId="0" xfId="0" applyFont="1" applyFill="1" applyAlignment="1" applyProtection="1">
      <alignment vertical="center" shrinkToFit="1"/>
      <protection locked="0"/>
    </xf>
    <xf numFmtId="0" fontId="32" fillId="4" borderId="0" xfId="0" applyFont="1" applyFill="1" applyBorder="1" applyAlignment="1">
      <alignment vertical="center" shrinkToFit="1"/>
    </xf>
    <xf numFmtId="0" fontId="32" fillId="4" borderId="14" xfId="0" applyFont="1" applyFill="1" applyBorder="1" applyAlignment="1">
      <alignment vertical="center" shrinkToFit="1"/>
    </xf>
    <xf numFmtId="0" fontId="26" fillId="4" borderId="0" xfId="1" applyFont="1" applyFill="1" applyBorder="1" applyAlignment="1">
      <alignment shrinkToFit="1"/>
    </xf>
    <xf numFmtId="0" fontId="37" fillId="0" borderId="2" xfId="1" applyFont="1" applyFill="1" applyBorder="1" applyAlignment="1">
      <alignment horizontal="center" vertical="center" textRotation="255"/>
    </xf>
    <xf numFmtId="0" fontId="37" fillId="4" borderId="0" xfId="1" applyFont="1" applyFill="1" applyBorder="1" applyAlignment="1"/>
    <xf numFmtId="0" fontId="26" fillId="4" borderId="2" xfId="1" applyFont="1" applyFill="1" applyBorder="1" applyAlignment="1">
      <alignment vertical="center"/>
    </xf>
    <xf numFmtId="0" fontId="26" fillId="4" borderId="0" xfId="1" applyFont="1" applyFill="1" applyBorder="1" applyAlignment="1">
      <alignment horizontal="center" vertical="center"/>
    </xf>
    <xf numFmtId="0" fontId="32" fillId="4" borderId="0" xfId="1" applyFont="1" applyFill="1" applyBorder="1" applyAlignment="1">
      <alignment horizontal="center" vertical="center"/>
    </xf>
    <xf numFmtId="0" fontId="27" fillId="4" borderId="0" xfId="1" applyFont="1" applyFill="1" applyBorder="1" applyAlignment="1">
      <alignment horizontal="center" vertical="center"/>
    </xf>
    <xf numFmtId="0" fontId="26" fillId="4" borderId="0" xfId="1" applyFont="1" applyFill="1" applyBorder="1" applyAlignment="1">
      <alignment horizontal="center" vertical="top"/>
    </xf>
    <xf numFmtId="0" fontId="37" fillId="0" borderId="0" xfId="1" applyFont="1" applyFill="1" applyBorder="1" applyAlignment="1">
      <alignment horizontal="center" vertical="center" textRotation="255"/>
    </xf>
    <xf numFmtId="0" fontId="32" fillId="4" borderId="0" xfId="0" applyFont="1" applyFill="1" applyAlignment="1">
      <alignment vertical="center"/>
    </xf>
    <xf numFmtId="0" fontId="0" fillId="0" borderId="4" xfId="0" applyBorder="1" applyAlignment="1">
      <alignment vertical="center" shrinkToFit="1"/>
    </xf>
    <xf numFmtId="0" fontId="0" fillId="0" borderId="0" xfId="0" applyBorder="1" applyAlignment="1">
      <alignment vertical="center" shrinkToFit="1"/>
    </xf>
    <xf numFmtId="0" fontId="0" fillId="0" borderId="5"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16" fillId="4" borderId="2" xfId="1" applyFont="1" applyFill="1" applyBorder="1" applyAlignment="1">
      <alignment horizontal="center" vertical="center"/>
    </xf>
    <xf numFmtId="0" fontId="36" fillId="4" borderId="2" xfId="1" applyFont="1" applyFill="1" applyBorder="1" applyAlignment="1">
      <alignment horizontal="center" vertical="center"/>
    </xf>
    <xf numFmtId="0" fontId="36" fillId="4" borderId="4" xfId="1" applyFont="1" applyFill="1" applyBorder="1" applyAlignment="1">
      <alignment horizontal="center" vertical="center"/>
    </xf>
    <xf numFmtId="0" fontId="36" fillId="4" borderId="0" xfId="1" applyFont="1" applyFill="1" applyBorder="1" applyAlignment="1">
      <alignment horizontal="center" vertical="center"/>
    </xf>
    <xf numFmtId="0" fontId="36" fillId="4" borderId="13" xfId="1" applyFont="1" applyFill="1" applyBorder="1" applyAlignment="1">
      <alignment horizontal="center" vertical="center"/>
    </xf>
    <xf numFmtId="0" fontId="36" fillId="4" borderId="14" xfId="1" applyFont="1" applyFill="1" applyBorder="1" applyAlignment="1">
      <alignment horizontal="center" vertical="center"/>
    </xf>
    <xf numFmtId="0" fontId="36" fillId="4" borderId="39" xfId="0" applyFont="1" applyFill="1" applyBorder="1" applyAlignment="1">
      <alignment vertical="center" shrinkToFit="1"/>
    </xf>
    <xf numFmtId="0" fontId="36" fillId="4" borderId="41" xfId="0" applyFont="1" applyFill="1" applyBorder="1" applyAlignment="1">
      <alignment vertical="center" shrinkToFit="1"/>
    </xf>
    <xf numFmtId="0" fontId="32" fillId="4" borderId="25" xfId="0" applyFont="1" applyFill="1" applyBorder="1" applyAlignment="1">
      <alignment vertical="center"/>
    </xf>
    <xf numFmtId="0" fontId="26" fillId="4" borderId="0" xfId="1" applyFont="1" applyFill="1" applyBorder="1" applyAlignment="1">
      <alignment horizontal="center" vertical="center" shrinkToFit="1"/>
    </xf>
    <xf numFmtId="0" fontId="36" fillId="4" borderId="0" xfId="1" applyFont="1" applyFill="1" applyBorder="1" applyAlignment="1">
      <alignment horizontal="center" vertical="center" shrinkToFit="1"/>
    </xf>
    <xf numFmtId="0" fontId="26" fillId="4" borderId="0" xfId="1" applyFont="1" applyFill="1" applyBorder="1" applyAlignment="1" applyProtection="1">
      <alignment vertical="center" shrinkToFit="1"/>
      <protection locked="0"/>
    </xf>
    <xf numFmtId="0" fontId="32" fillId="4" borderId="0" xfId="0" applyFont="1" applyFill="1" applyAlignment="1" applyProtection="1">
      <alignment vertical="center" shrinkToFit="1"/>
      <protection locked="0"/>
    </xf>
    <xf numFmtId="0" fontId="48" fillId="4" borderId="0" xfId="1" applyFont="1" applyFill="1" applyAlignment="1">
      <alignment vertical="center"/>
    </xf>
    <xf numFmtId="0" fontId="48" fillId="4" borderId="0" xfId="1" applyFont="1" applyFill="1" applyBorder="1">
      <alignment vertical="center"/>
    </xf>
    <xf numFmtId="0" fontId="48" fillId="4" borderId="0" xfId="1" applyFont="1" applyFill="1" applyBorder="1" applyAlignment="1">
      <alignment vertical="center"/>
    </xf>
    <xf numFmtId="0" fontId="48" fillId="4" borderId="0" xfId="1" applyFont="1" applyFill="1" applyBorder="1" applyProtection="1">
      <alignment vertical="center"/>
      <protection locked="0"/>
    </xf>
    <xf numFmtId="0" fontId="105" fillId="4" borderId="0" xfId="0" applyFont="1" applyFill="1" applyBorder="1" applyAlignment="1">
      <alignment vertical="center"/>
    </xf>
    <xf numFmtId="0" fontId="48" fillId="4" borderId="0" xfId="0" applyFont="1" applyFill="1" applyBorder="1" applyAlignment="1">
      <alignment horizontal="center" vertical="center"/>
    </xf>
    <xf numFmtId="0" fontId="106" fillId="4" borderId="0" xfId="0" applyFont="1" applyFill="1" applyBorder="1" applyAlignment="1">
      <alignment vertical="center"/>
    </xf>
    <xf numFmtId="0" fontId="48" fillId="4" borderId="0" xfId="1" applyFont="1" applyFill="1" applyBorder="1" applyAlignment="1" applyProtection="1">
      <alignment vertical="center"/>
      <protection locked="0"/>
    </xf>
    <xf numFmtId="0" fontId="107" fillId="4" borderId="0" xfId="0" applyFont="1" applyFill="1" applyBorder="1" applyAlignment="1">
      <alignment horizontal="left" vertical="center"/>
    </xf>
    <xf numFmtId="0" fontId="48" fillId="4" borderId="0" xfId="0" applyFont="1" applyFill="1" applyBorder="1" applyAlignment="1">
      <alignment horizontal="left" vertical="center"/>
    </xf>
    <xf numFmtId="0" fontId="83" fillId="4" borderId="0" xfId="0" applyFont="1" applyFill="1" applyBorder="1" applyAlignment="1">
      <alignment vertical="center"/>
    </xf>
    <xf numFmtId="0" fontId="8" fillId="4" borderId="0" xfId="0" applyFont="1" applyFill="1" applyAlignment="1" applyProtection="1">
      <alignment vertical="center" shrinkToFit="1"/>
      <protection locked="0"/>
    </xf>
    <xf numFmtId="0" fontId="32" fillId="4" borderId="0" xfId="0" applyFont="1" applyFill="1" applyAlignment="1" applyProtection="1">
      <alignment vertical="center" shrinkToFit="1"/>
      <protection locked="0"/>
    </xf>
    <xf numFmtId="0" fontId="83" fillId="4" borderId="0" xfId="1" applyFont="1" applyFill="1" applyAlignment="1">
      <alignment vertical="center"/>
    </xf>
    <xf numFmtId="0" fontId="85" fillId="4" borderId="0" xfId="1" applyFont="1" applyFill="1" applyAlignment="1">
      <alignment vertical="center"/>
    </xf>
    <xf numFmtId="0" fontId="109" fillId="4" borderId="0" xfId="1" applyFont="1" applyFill="1" applyAlignment="1">
      <alignment vertical="center"/>
    </xf>
    <xf numFmtId="0" fontId="48" fillId="4" borderId="167" xfId="1" applyFont="1" applyFill="1" applyBorder="1" applyAlignment="1">
      <alignment vertical="center"/>
    </xf>
    <xf numFmtId="0" fontId="48" fillId="4" borderId="156" xfId="1" applyFont="1" applyFill="1" applyBorder="1" applyAlignment="1">
      <alignment vertical="center"/>
    </xf>
    <xf numFmtId="0" fontId="48" fillId="4" borderId="168" xfId="1" applyFont="1" applyFill="1" applyBorder="1" applyAlignment="1">
      <alignment vertical="center"/>
    </xf>
    <xf numFmtId="0" fontId="83" fillId="4" borderId="169" xfId="1" applyFont="1" applyFill="1" applyBorder="1" applyAlignment="1">
      <alignment vertical="center"/>
    </xf>
    <xf numFmtId="0" fontId="48" fillId="4" borderId="170" xfId="1" applyFont="1" applyFill="1" applyBorder="1" applyAlignment="1">
      <alignment vertical="center"/>
    </xf>
    <xf numFmtId="0" fontId="48" fillId="4" borderId="169" xfId="1" applyFont="1" applyFill="1" applyBorder="1" applyAlignment="1">
      <alignment vertical="center"/>
    </xf>
    <xf numFmtId="0" fontId="38" fillId="4" borderId="169" xfId="1" applyFont="1" applyFill="1" applyBorder="1">
      <alignment vertical="center"/>
    </xf>
    <xf numFmtId="0" fontId="38" fillId="0" borderId="0" xfId="1" applyFont="1" applyFill="1" applyBorder="1">
      <alignment vertical="center"/>
    </xf>
    <xf numFmtId="0" fontId="109" fillId="4" borderId="169" xfId="1" applyFont="1" applyFill="1" applyBorder="1" applyAlignment="1">
      <alignment vertical="center"/>
    </xf>
    <xf numFmtId="0" fontId="48" fillId="4" borderId="171" xfId="1" applyFont="1" applyFill="1" applyBorder="1" applyAlignment="1">
      <alignment vertical="center"/>
    </xf>
    <xf numFmtId="0" fontId="48" fillId="4" borderId="172" xfId="1" applyFont="1" applyFill="1" applyBorder="1" applyAlignment="1">
      <alignment vertical="center"/>
    </xf>
    <xf numFmtId="0" fontId="48" fillId="4" borderId="173" xfId="1" applyFont="1" applyFill="1" applyBorder="1" applyAlignment="1">
      <alignment vertical="center"/>
    </xf>
    <xf numFmtId="0" fontId="106" fillId="4" borderId="156" xfId="1" applyFont="1" applyFill="1" applyBorder="1" applyAlignment="1"/>
    <xf numFmtId="181" fontId="48" fillId="4" borderId="0" xfId="1" applyNumberFormat="1" applyFont="1" applyFill="1" applyAlignment="1">
      <alignment vertical="center"/>
    </xf>
    <xf numFmtId="0" fontId="40" fillId="0" borderId="0" xfId="1" applyFont="1" applyFill="1">
      <alignment vertical="center"/>
    </xf>
    <xf numFmtId="0" fontId="85" fillId="4" borderId="0" xfId="1" applyFont="1" applyFill="1" applyBorder="1" applyAlignment="1">
      <alignment vertical="center"/>
    </xf>
    <xf numFmtId="0" fontId="109" fillId="4" borderId="0" xfId="1" applyFont="1" applyFill="1" applyBorder="1" applyAlignment="1">
      <alignment vertical="center"/>
    </xf>
    <xf numFmtId="0" fontId="112" fillId="0" borderId="0" xfId="1" applyFont="1" applyFill="1">
      <alignment vertical="center"/>
    </xf>
    <xf numFmtId="0" fontId="113" fillId="4" borderId="169" xfId="1" applyFont="1" applyFill="1" applyBorder="1" applyAlignment="1">
      <alignment vertical="center"/>
    </xf>
    <xf numFmtId="0" fontId="115" fillId="4" borderId="0" xfId="1" applyFont="1" applyFill="1" applyBorder="1" applyAlignment="1"/>
    <xf numFmtId="0" fontId="116" fillId="4" borderId="0" xfId="0" applyFont="1" applyFill="1" applyBorder="1" applyAlignment="1">
      <alignment vertical="center"/>
    </xf>
    <xf numFmtId="0" fontId="38" fillId="19" borderId="0" xfId="1" applyFont="1" applyFill="1">
      <alignment vertical="center"/>
    </xf>
    <xf numFmtId="0" fontId="48" fillId="19" borderId="0" xfId="1" applyFont="1" applyFill="1" applyAlignment="1">
      <alignment vertical="center"/>
    </xf>
    <xf numFmtId="0" fontId="48" fillId="19" borderId="1" xfId="1" applyFont="1" applyFill="1" applyBorder="1" applyAlignment="1">
      <alignment vertical="center"/>
    </xf>
    <xf numFmtId="0" fontId="48" fillId="19" borderId="2" xfId="1" applyFont="1" applyFill="1" applyBorder="1" applyAlignment="1">
      <alignment vertical="center"/>
    </xf>
    <xf numFmtId="0" fontId="48" fillId="19" borderId="3" xfId="1" applyFont="1" applyFill="1" applyBorder="1" applyAlignment="1">
      <alignment vertical="center"/>
    </xf>
    <xf numFmtId="0" fontId="48" fillId="19" borderId="13" xfId="1" applyFont="1" applyFill="1" applyBorder="1" applyAlignment="1">
      <alignment vertical="center"/>
    </xf>
    <xf numFmtId="0" fontId="48" fillId="19" borderId="14" xfId="1" applyFont="1" applyFill="1" applyBorder="1" applyAlignment="1">
      <alignment vertical="center"/>
    </xf>
    <xf numFmtId="0" fontId="48" fillId="19" borderId="15" xfId="1" applyFont="1" applyFill="1" applyBorder="1" applyAlignment="1">
      <alignment vertical="center"/>
    </xf>
    <xf numFmtId="0" fontId="48" fillId="19" borderId="4" xfId="1" applyFont="1" applyFill="1" applyBorder="1" applyAlignment="1">
      <alignment vertical="center"/>
    </xf>
    <xf numFmtId="0" fontId="48" fillId="19" borderId="0" xfId="1" applyFont="1" applyFill="1" applyBorder="1" applyAlignment="1">
      <alignment vertical="center"/>
    </xf>
    <xf numFmtId="0" fontId="110" fillId="19" borderId="14" xfId="1" applyFont="1" applyFill="1" applyBorder="1" applyAlignment="1">
      <alignment vertical="center"/>
    </xf>
    <xf numFmtId="0" fontId="114" fillId="4" borderId="0" xfId="1" applyFont="1" applyFill="1" applyBorder="1" applyAlignment="1">
      <alignment vertical="center"/>
    </xf>
    <xf numFmtId="0" fontId="120" fillId="4" borderId="0" xfId="1" applyFont="1" applyFill="1" applyBorder="1" applyAlignment="1">
      <alignment vertical="center"/>
    </xf>
    <xf numFmtId="0" fontId="110" fillId="4" borderId="0" xfId="1" applyFont="1" applyFill="1" applyBorder="1" applyAlignment="1">
      <alignment vertical="center"/>
    </xf>
    <xf numFmtId="0" fontId="122" fillId="4" borderId="0" xfId="1" applyFont="1" applyFill="1" applyBorder="1" applyAlignment="1">
      <alignment vertical="center"/>
    </xf>
    <xf numFmtId="0" fontId="26" fillId="5" borderId="1" xfId="1" applyFont="1" applyFill="1" applyBorder="1">
      <alignment vertical="center"/>
    </xf>
    <xf numFmtId="0" fontId="26" fillId="5" borderId="3" xfId="1" applyFont="1" applyFill="1" applyBorder="1">
      <alignment vertical="center"/>
    </xf>
    <xf numFmtId="0" fontId="26" fillId="5" borderId="4" xfId="1" applyFont="1" applyFill="1" applyBorder="1">
      <alignment vertical="center"/>
    </xf>
    <xf numFmtId="0" fontId="26" fillId="5" borderId="5" xfId="1" applyFont="1" applyFill="1" applyBorder="1">
      <alignment vertical="center"/>
    </xf>
    <xf numFmtId="0" fontId="26" fillId="5" borderId="13" xfId="1" applyFont="1" applyFill="1" applyBorder="1">
      <alignment vertical="center"/>
    </xf>
    <xf numFmtId="0" fontId="26" fillId="5" borderId="15" xfId="1" applyFont="1" applyFill="1" applyBorder="1">
      <alignment vertical="center"/>
    </xf>
    <xf numFmtId="0" fontId="26" fillId="5" borderId="2" xfId="1" applyFont="1" applyFill="1" applyBorder="1">
      <alignment vertical="center"/>
    </xf>
    <xf numFmtId="0" fontId="26" fillId="5" borderId="14" xfId="1" applyFont="1" applyFill="1" applyBorder="1">
      <alignment vertical="center"/>
    </xf>
    <xf numFmtId="0" fontId="0" fillId="5" borderId="2" xfId="0" applyFill="1" applyBorder="1" applyAlignment="1">
      <alignment vertical="center"/>
    </xf>
    <xf numFmtId="49" fontId="26" fillId="5" borderId="4" xfId="1" applyNumberFormat="1" applyFont="1" applyFill="1" applyBorder="1">
      <alignment vertical="center"/>
    </xf>
    <xf numFmtId="49" fontId="26" fillId="5" borderId="0" xfId="1" applyNumberFormat="1" applyFont="1" applyFill="1" applyBorder="1">
      <alignment vertical="center"/>
    </xf>
    <xf numFmtId="49" fontId="26" fillId="5" borderId="4" xfId="1" applyNumberFormat="1" applyFont="1" applyFill="1" applyBorder="1" applyAlignment="1">
      <alignment vertical="center"/>
    </xf>
    <xf numFmtId="0" fontId="26" fillId="5" borderId="0" xfId="1" applyFont="1" applyFill="1" applyBorder="1" applyAlignment="1">
      <alignment vertical="center"/>
    </xf>
    <xf numFmtId="49" fontId="26" fillId="5" borderId="0" xfId="1" applyNumberFormat="1" applyFont="1" applyFill="1" applyBorder="1" applyAlignment="1">
      <alignment vertical="center"/>
    </xf>
    <xf numFmtId="0" fontId="106" fillId="4" borderId="0" xfId="1" applyFont="1" applyFill="1" applyBorder="1" applyAlignment="1"/>
    <xf numFmtId="0" fontId="124" fillId="4" borderId="0" xfId="1" applyFont="1" applyFill="1" applyAlignment="1">
      <alignment horizontal="centerContinuous" vertical="center"/>
    </xf>
    <xf numFmtId="0" fontId="0" fillId="5" borderId="3" xfId="0" applyFill="1" applyBorder="1" applyAlignment="1">
      <alignment vertical="center"/>
    </xf>
    <xf numFmtId="0" fontId="26" fillId="4" borderId="2" xfId="1" applyFont="1" applyFill="1" applyBorder="1" applyAlignment="1">
      <alignment vertical="center"/>
    </xf>
    <xf numFmtId="0" fontId="0" fillId="5" borderId="1" xfId="0" applyFill="1" applyBorder="1" applyAlignment="1">
      <alignment vertical="center"/>
    </xf>
    <xf numFmtId="0" fontId="0" fillId="5" borderId="3" xfId="0" applyFill="1" applyBorder="1">
      <alignment vertical="center"/>
    </xf>
    <xf numFmtId="0" fontId="0" fillId="5" borderId="4" xfId="0" applyFill="1" applyBorder="1" applyAlignment="1">
      <alignment vertical="center"/>
    </xf>
    <xf numFmtId="0" fontId="0" fillId="5" borderId="5" xfId="0" applyFill="1" applyBorder="1">
      <alignment vertical="center"/>
    </xf>
    <xf numFmtId="0" fontId="0" fillId="5" borderId="13" xfId="0" applyFill="1" applyBorder="1" applyAlignment="1">
      <alignment vertical="center"/>
    </xf>
    <xf numFmtId="0" fontId="0" fillId="5" borderId="14" xfId="0" applyFill="1" applyBorder="1" applyAlignment="1">
      <alignment vertical="center"/>
    </xf>
    <xf numFmtId="0" fontId="0" fillId="5" borderId="15" xfId="0" applyFill="1" applyBorder="1">
      <alignment vertical="center"/>
    </xf>
    <xf numFmtId="0" fontId="0" fillId="5" borderId="15" xfId="0" applyFill="1" applyBorder="1" applyAlignment="1">
      <alignment vertical="center"/>
    </xf>
    <xf numFmtId="0" fontId="72" fillId="5" borderId="0" xfId="0" applyFont="1" applyFill="1" applyBorder="1" applyAlignment="1" applyProtection="1">
      <alignment vertical="center"/>
    </xf>
    <xf numFmtId="0" fontId="26" fillId="5" borderId="3" xfId="1" applyFont="1" applyFill="1" applyBorder="1" applyProtection="1">
      <alignment vertical="center"/>
      <protection locked="0"/>
    </xf>
    <xf numFmtId="0" fontId="26" fillId="5" borderId="5" xfId="1" applyFont="1" applyFill="1" applyBorder="1" applyProtection="1">
      <alignment vertical="center"/>
      <protection locked="0"/>
    </xf>
    <xf numFmtId="0" fontId="26" fillId="5" borderId="15" xfId="1" applyFont="1" applyFill="1" applyBorder="1" applyProtection="1">
      <alignment vertical="center"/>
      <protection locked="0"/>
    </xf>
    <xf numFmtId="0" fontId="45" fillId="5" borderId="1" xfId="1" applyFont="1" applyFill="1" applyBorder="1">
      <alignment vertical="center"/>
    </xf>
    <xf numFmtId="55" fontId="26" fillId="5" borderId="4" xfId="1" applyNumberFormat="1" applyFont="1" applyFill="1" applyBorder="1">
      <alignment vertical="center"/>
    </xf>
    <xf numFmtId="0" fontId="72" fillId="5" borderId="14" xfId="0" applyFont="1" applyFill="1" applyBorder="1" applyAlignment="1">
      <alignment vertical="center"/>
    </xf>
    <xf numFmtId="0" fontId="0" fillId="5" borderId="14" xfId="0" applyFill="1" applyBorder="1">
      <alignment vertical="center"/>
    </xf>
    <xf numFmtId="0" fontId="26" fillId="5" borderId="14" xfId="1" applyFont="1" applyFill="1" applyBorder="1" applyProtection="1">
      <alignment vertical="center"/>
      <protection locked="0"/>
    </xf>
    <xf numFmtId="0" fontId="101" fillId="5" borderId="0" xfId="1" applyFont="1" applyFill="1">
      <alignment vertical="center"/>
    </xf>
    <xf numFmtId="0" fontId="127" fillId="5" borderId="0" xfId="0" applyFont="1" applyFill="1" applyBorder="1" applyAlignment="1">
      <alignment vertical="center"/>
    </xf>
    <xf numFmtId="0" fontId="45" fillId="5" borderId="2" xfId="1" applyFont="1" applyFill="1" applyBorder="1">
      <alignment vertical="center"/>
    </xf>
    <xf numFmtId="49" fontId="26" fillId="5" borderId="2" xfId="1" applyNumberFormat="1" applyFont="1" applyFill="1" applyBorder="1">
      <alignment vertical="center"/>
    </xf>
    <xf numFmtId="0" fontId="27" fillId="5" borderId="2" xfId="1" applyFont="1" applyFill="1" applyBorder="1">
      <alignment vertical="center"/>
    </xf>
    <xf numFmtId="0" fontId="130" fillId="4" borderId="0" xfId="1" applyFont="1" applyFill="1" applyAlignment="1">
      <alignment vertical="center"/>
    </xf>
    <xf numFmtId="0" fontId="130" fillId="4" borderId="0" xfId="1" applyFont="1" applyFill="1" applyBorder="1">
      <alignment vertical="center"/>
    </xf>
    <xf numFmtId="0" fontId="105" fillId="4" borderId="0" xfId="1" applyFont="1" applyFill="1" applyAlignment="1">
      <alignment vertical="center"/>
    </xf>
    <xf numFmtId="0" fontId="49" fillId="4" borderId="0" xfId="1" applyFont="1" applyFill="1" applyAlignment="1">
      <alignment vertical="center"/>
    </xf>
    <xf numFmtId="0" fontId="132" fillId="4" borderId="0" xfId="1" applyFont="1" applyFill="1" applyAlignment="1">
      <alignment horizontal="centerContinuous" vertical="center"/>
    </xf>
    <xf numFmtId="0" fontId="132" fillId="4" borderId="0" xfId="1" applyFont="1" applyFill="1" applyAlignment="1">
      <alignment vertical="center"/>
    </xf>
    <xf numFmtId="0" fontId="133" fillId="0" borderId="0" xfId="1" applyFont="1" applyFill="1">
      <alignment vertical="center"/>
    </xf>
    <xf numFmtId="0" fontId="110" fillId="4" borderId="0" xfId="1" applyFont="1" applyFill="1" applyAlignment="1">
      <alignment vertical="center"/>
    </xf>
    <xf numFmtId="0" fontId="134" fillId="0" borderId="0" xfId="1" applyFont="1" applyFill="1">
      <alignment vertical="center"/>
    </xf>
    <xf numFmtId="0" fontId="135" fillId="4" borderId="0" xfId="1" applyFont="1" applyFill="1" applyAlignment="1">
      <alignment vertical="center"/>
    </xf>
    <xf numFmtId="0" fontId="0" fillId="5" borderId="2" xfId="0" applyFill="1" applyBorder="1">
      <alignment vertical="center"/>
    </xf>
    <xf numFmtId="0" fontId="26" fillId="5" borderId="2" xfId="1" applyFont="1" applyFill="1" applyBorder="1" applyProtection="1">
      <alignment vertical="center"/>
      <protection locked="0"/>
    </xf>
    <xf numFmtId="0" fontId="26" fillId="4" borderId="2" xfId="1" applyFont="1" applyFill="1" applyBorder="1" applyAlignment="1" applyProtection="1">
      <alignment horizontal="center" vertical="center"/>
      <protection locked="0"/>
    </xf>
    <xf numFmtId="0" fontId="26" fillId="4" borderId="2" xfId="1" applyFont="1" applyFill="1" applyBorder="1" applyProtection="1">
      <alignment vertical="center"/>
      <protection locked="0"/>
    </xf>
    <xf numFmtId="49" fontId="26" fillId="4" borderId="2" xfId="1" applyNumberFormat="1" applyFont="1" applyFill="1" applyBorder="1" applyAlignment="1" applyProtection="1">
      <alignment horizontal="center" vertical="center"/>
      <protection locked="0"/>
    </xf>
    <xf numFmtId="0" fontId="26" fillId="4" borderId="2" xfId="1" applyFont="1" applyFill="1" applyBorder="1" applyAlignment="1" applyProtection="1">
      <alignment horizontal="distributed" vertical="center" shrinkToFit="1"/>
      <protection locked="0"/>
    </xf>
    <xf numFmtId="0" fontId="4" fillId="4" borderId="2" xfId="0" applyFont="1" applyFill="1" applyBorder="1" applyAlignment="1" applyProtection="1">
      <alignment horizontal="center" vertical="center" shrinkToFit="1"/>
      <protection locked="0"/>
    </xf>
    <xf numFmtId="0" fontId="8" fillId="4" borderId="2" xfId="0" applyFont="1" applyFill="1" applyBorder="1" applyAlignment="1" applyProtection="1">
      <alignment vertical="center" shrinkToFit="1"/>
      <protection locked="0"/>
    </xf>
    <xf numFmtId="0" fontId="8" fillId="4" borderId="2" xfId="0" applyFont="1" applyFill="1" applyBorder="1" applyAlignment="1" applyProtection="1">
      <alignment vertical="center"/>
      <protection locked="0"/>
    </xf>
    <xf numFmtId="0" fontId="32" fillId="4" borderId="2" xfId="0" applyFont="1" applyFill="1" applyBorder="1" applyAlignment="1" applyProtection="1">
      <alignment vertical="center" shrinkToFit="1"/>
      <protection locked="0"/>
    </xf>
    <xf numFmtId="0" fontId="26" fillId="4" borderId="14" xfId="1" applyFont="1" applyFill="1" applyBorder="1" applyAlignment="1" applyProtection="1">
      <alignment horizontal="center" vertical="center"/>
      <protection locked="0"/>
    </xf>
    <xf numFmtId="0" fontId="26" fillId="4" borderId="14" xfId="1" applyFont="1" applyFill="1" applyBorder="1" applyProtection="1">
      <alignment vertical="center"/>
      <protection locked="0"/>
    </xf>
    <xf numFmtId="49" fontId="26" fillId="4" borderId="14" xfId="1" applyNumberFormat="1" applyFont="1" applyFill="1" applyBorder="1" applyAlignment="1" applyProtection="1">
      <alignment horizontal="center" vertical="center"/>
      <protection locked="0"/>
    </xf>
    <xf numFmtId="0" fontId="26" fillId="4" borderId="14" xfId="1" applyFont="1" applyFill="1" applyBorder="1" applyAlignment="1" applyProtection="1">
      <alignment horizontal="distributed" vertical="center" shrinkToFit="1"/>
      <protection locked="0"/>
    </xf>
    <xf numFmtId="0" fontId="4" fillId="4" borderId="14" xfId="0" applyFont="1" applyFill="1" applyBorder="1" applyAlignment="1" applyProtection="1">
      <alignment horizontal="center" vertical="center" shrinkToFit="1"/>
      <protection locked="0"/>
    </xf>
    <xf numFmtId="0" fontId="8" fillId="4" borderId="14" xfId="0" applyFont="1" applyFill="1" applyBorder="1" applyAlignment="1" applyProtection="1">
      <alignment vertical="center" shrinkToFit="1"/>
      <protection locked="0"/>
    </xf>
    <xf numFmtId="0" fontId="32" fillId="0" borderId="129" xfId="0" applyFont="1" applyBorder="1" applyAlignment="1">
      <alignment vertical="top" shrinkToFit="1"/>
    </xf>
    <xf numFmtId="0" fontId="37" fillId="0" borderId="19" xfId="1" applyFont="1" applyFill="1" applyBorder="1" applyAlignment="1">
      <alignment horizontal="center" vertical="center"/>
    </xf>
    <xf numFmtId="0" fontId="37" fillId="0" borderId="100" xfId="1" applyFont="1" applyFill="1" applyBorder="1" applyAlignment="1">
      <alignment horizontal="center" vertical="center"/>
    </xf>
    <xf numFmtId="0" fontId="63" fillId="4" borderId="1" xfId="1" applyFont="1" applyFill="1" applyBorder="1" applyAlignment="1">
      <alignment horizontal="center" vertical="center" shrinkToFit="1"/>
    </xf>
    <xf numFmtId="0" fontId="49" fillId="0" borderId="2" xfId="0" applyFont="1" applyBorder="1" applyAlignment="1">
      <alignment horizontal="center" vertical="center" shrinkToFit="1"/>
    </xf>
    <xf numFmtId="0" fontId="49" fillId="0" borderId="3" xfId="0" applyFont="1" applyBorder="1" applyAlignment="1">
      <alignment horizontal="center" vertical="center" shrinkToFit="1"/>
    </xf>
    <xf numFmtId="0" fontId="49" fillId="0" borderId="23" xfId="0" applyFont="1" applyBorder="1" applyAlignment="1">
      <alignment horizontal="center" vertical="center" shrinkToFit="1"/>
    </xf>
    <xf numFmtId="0" fontId="49" fillId="0" borderId="24" xfId="0" applyFont="1" applyBorder="1" applyAlignment="1">
      <alignment horizontal="center" vertical="center" shrinkToFit="1"/>
    </xf>
    <xf numFmtId="0" fontId="49" fillId="0" borderId="101" xfId="0" applyFont="1" applyBorder="1" applyAlignment="1">
      <alignment horizontal="center" vertical="center" shrinkToFit="1"/>
    </xf>
    <xf numFmtId="0" fontId="26" fillId="0" borderId="1" xfId="1" applyFont="1" applyFill="1" applyBorder="1" applyAlignment="1">
      <alignment horizontal="center" vertical="center" wrapText="1" shrinkToFit="1"/>
    </xf>
    <xf numFmtId="0" fontId="32" fillId="0" borderId="2" xfId="0" applyFont="1" applyBorder="1" applyAlignment="1">
      <alignment horizontal="center" vertical="center" shrinkToFit="1"/>
    </xf>
    <xf numFmtId="0" fontId="32" fillId="0" borderId="121" xfId="0" applyFont="1" applyBorder="1" applyAlignment="1">
      <alignment horizontal="center" vertical="center" shrinkToFit="1"/>
    </xf>
    <xf numFmtId="0" fontId="32" fillId="0" borderId="13"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144" xfId="0" applyFont="1" applyBorder="1" applyAlignment="1">
      <alignment horizontal="center" vertical="center" shrinkToFit="1"/>
    </xf>
    <xf numFmtId="0" fontId="37" fillId="0" borderId="21" xfId="1" applyFont="1" applyFill="1" applyBorder="1" applyAlignment="1">
      <alignment horizontal="center" vertical="center" wrapText="1"/>
    </xf>
    <xf numFmtId="0" fontId="37" fillId="0" borderId="22" xfId="1" applyFont="1" applyFill="1" applyBorder="1" applyAlignment="1">
      <alignment horizontal="center" vertical="center" wrapText="1"/>
    </xf>
    <xf numFmtId="0" fontId="37" fillId="0" borderId="102" xfId="1" applyFont="1" applyFill="1" applyBorder="1" applyAlignment="1">
      <alignment horizontal="center" vertical="center" wrapText="1"/>
    </xf>
    <xf numFmtId="0" fontId="37" fillId="0" borderId="13"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15" xfId="1" applyFont="1" applyFill="1" applyBorder="1" applyAlignment="1">
      <alignment horizontal="center" vertical="center" wrapText="1"/>
    </xf>
    <xf numFmtId="0" fontId="59" fillId="4" borderId="21" xfId="1" applyFont="1" applyFill="1" applyBorder="1" applyAlignment="1">
      <alignment horizontal="center" vertical="center" shrinkToFit="1"/>
    </xf>
    <xf numFmtId="0" fontId="48" fillId="0" borderId="22" xfId="0" applyFont="1" applyBorder="1" applyAlignment="1">
      <alignment horizontal="center" vertical="center" shrinkToFit="1"/>
    </xf>
    <xf numFmtId="0" fontId="48" fillId="0" borderId="13" xfId="0" applyFont="1" applyBorder="1" applyAlignment="1">
      <alignment horizontal="center" vertical="center" shrinkToFit="1"/>
    </xf>
    <xf numFmtId="0" fontId="48" fillId="0" borderId="14" xfId="0" applyFont="1" applyBorder="1" applyAlignment="1">
      <alignment horizontal="center" vertical="center" shrinkToFit="1"/>
    </xf>
    <xf numFmtId="187" fontId="60" fillId="0" borderId="22" xfId="0" applyNumberFormat="1" applyFont="1" applyBorder="1" applyAlignment="1">
      <alignment vertical="center" shrinkToFit="1"/>
    </xf>
    <xf numFmtId="187" fontId="60" fillId="0" borderId="102" xfId="0" applyNumberFormat="1" applyFont="1" applyBorder="1" applyAlignment="1">
      <alignment vertical="center" shrinkToFit="1"/>
    </xf>
    <xf numFmtId="187" fontId="60" fillId="0" borderId="14" xfId="0" applyNumberFormat="1" applyFont="1" applyBorder="1" applyAlignment="1">
      <alignment vertical="center" shrinkToFit="1"/>
    </xf>
    <xf numFmtId="187" fontId="60" fillId="0" borderId="15" xfId="0" applyNumberFormat="1" applyFont="1" applyBorder="1" applyAlignment="1">
      <alignment vertical="center" shrinkToFit="1"/>
    </xf>
    <xf numFmtId="0" fontId="36" fillId="4" borderId="1" xfId="1" applyFont="1" applyFill="1" applyBorder="1" applyAlignment="1">
      <alignment horizontal="center" vertical="center" wrapText="1" shrinkToFit="1"/>
    </xf>
    <xf numFmtId="0" fontId="32" fillId="0" borderId="2" xfId="0" applyFont="1" applyBorder="1" applyAlignment="1">
      <alignment vertical="center" shrinkToFit="1"/>
    </xf>
    <xf numFmtId="0" fontId="32" fillId="0" borderId="121" xfId="0" applyFont="1" applyBorder="1" applyAlignment="1">
      <alignment vertical="center" shrinkToFit="1"/>
    </xf>
    <xf numFmtId="0" fontId="32" fillId="0" borderId="13" xfId="0" applyFont="1" applyBorder="1" applyAlignment="1">
      <alignment vertical="center" shrinkToFit="1"/>
    </xf>
    <xf numFmtId="0" fontId="32" fillId="0" borderId="14" xfId="0" applyFont="1" applyBorder="1" applyAlignment="1">
      <alignment vertical="center" shrinkToFit="1"/>
    </xf>
    <xf numFmtId="0" fontId="32" fillId="0" borderId="144" xfId="0" applyFont="1" applyBorder="1" applyAlignment="1">
      <alignment vertical="center" shrinkToFit="1"/>
    </xf>
    <xf numFmtId="0" fontId="121" fillId="4" borderId="0" xfId="1" applyFont="1" applyFill="1" applyBorder="1" applyAlignment="1">
      <alignment horizontal="center" vertical="center"/>
    </xf>
    <xf numFmtId="0" fontId="69" fillId="4" borderId="0" xfId="1" applyFont="1" applyFill="1" applyBorder="1" applyAlignment="1">
      <alignment horizontal="center" vertical="center" shrinkToFit="1"/>
    </xf>
    <xf numFmtId="0" fontId="70" fillId="4" borderId="0" xfId="0" applyFont="1" applyFill="1" applyBorder="1" applyAlignment="1">
      <alignment horizontal="center" vertical="center" shrinkToFit="1"/>
    </xf>
    <xf numFmtId="0" fontId="114" fillId="0" borderId="0" xfId="1" applyFont="1" applyFill="1" applyBorder="1" applyAlignment="1">
      <alignment horizontal="center" vertical="center"/>
    </xf>
    <xf numFmtId="0" fontId="114" fillId="4" borderId="0" xfId="1" applyFont="1" applyFill="1" applyBorder="1" applyAlignment="1">
      <alignment horizontal="center" vertical="center"/>
    </xf>
    <xf numFmtId="0" fontId="123" fillId="19" borderId="156" xfId="1" applyFont="1" applyFill="1" applyBorder="1" applyAlignment="1" applyProtection="1">
      <alignment horizontal="center" vertical="center"/>
      <protection locked="0"/>
    </xf>
    <xf numFmtId="0" fontId="123" fillId="19" borderId="157" xfId="1" applyFont="1" applyFill="1" applyBorder="1" applyAlignment="1" applyProtection="1">
      <alignment horizontal="center" vertical="center"/>
      <protection locked="0"/>
    </xf>
    <xf numFmtId="0" fontId="123" fillId="19" borderId="14" xfId="1" applyFont="1" applyFill="1" applyBorder="1" applyAlignment="1" applyProtection="1">
      <alignment horizontal="center" vertical="center"/>
      <protection locked="0"/>
    </xf>
    <xf numFmtId="0" fontId="123" fillId="19" borderId="15" xfId="1" applyFont="1" applyFill="1" applyBorder="1" applyAlignment="1" applyProtection="1">
      <alignment horizontal="center" vertical="center"/>
      <protection locked="0"/>
    </xf>
    <xf numFmtId="183" fontId="49" fillId="4" borderId="79" xfId="1" applyNumberFormat="1" applyFont="1" applyFill="1" applyBorder="1" applyAlignment="1">
      <alignment horizontal="center" vertical="center" shrinkToFit="1"/>
    </xf>
    <xf numFmtId="0" fontId="49" fillId="4" borderId="2" xfId="1" applyFont="1" applyFill="1" applyBorder="1" applyAlignment="1">
      <alignment horizontal="center" vertical="center" shrinkToFit="1"/>
    </xf>
    <xf numFmtId="0" fontId="49" fillId="4" borderId="3" xfId="1" applyFont="1" applyFill="1" applyBorder="1" applyAlignment="1">
      <alignment horizontal="center" vertical="center" shrinkToFit="1"/>
    </xf>
    <xf numFmtId="0" fontId="49" fillId="4" borderId="80" xfId="1" applyFont="1" applyFill="1" applyBorder="1" applyAlignment="1">
      <alignment horizontal="center" vertical="center" shrinkToFit="1"/>
    </xf>
    <xf numFmtId="0" fontId="49" fillId="4" borderId="14" xfId="1" applyFont="1" applyFill="1" applyBorder="1" applyAlignment="1">
      <alignment horizontal="center" vertical="center" shrinkToFit="1"/>
    </xf>
    <xf numFmtId="0" fontId="49" fillId="4" borderId="15" xfId="1" applyFont="1" applyFill="1" applyBorder="1" applyAlignment="1">
      <alignment horizontal="center" vertical="center" shrinkToFit="1"/>
    </xf>
    <xf numFmtId="188" fontId="49" fillId="4" borderId="2" xfId="1" applyNumberFormat="1" applyFont="1" applyFill="1" applyBorder="1" applyAlignment="1">
      <alignment horizontal="center" vertical="center" shrinkToFit="1"/>
    </xf>
    <xf numFmtId="0" fontId="42" fillId="4" borderId="0" xfId="1" applyFont="1" applyFill="1" applyAlignment="1">
      <alignment horizontal="center" vertical="center" shrinkToFit="1"/>
    </xf>
    <xf numFmtId="0" fontId="27" fillId="4" borderId="2" xfId="1" applyFont="1" applyFill="1" applyBorder="1" applyAlignment="1">
      <alignment horizontal="center" vertical="center" shrinkToFit="1"/>
    </xf>
    <xf numFmtId="0" fontId="66" fillId="0" borderId="39" xfId="1" applyFont="1" applyFill="1" applyBorder="1" applyAlignment="1">
      <alignment horizontal="center" vertical="center" shrinkToFit="1"/>
    </xf>
    <xf numFmtId="0" fontId="66" fillId="0" borderId="30" xfId="0" applyFont="1" applyBorder="1" applyAlignment="1">
      <alignment horizontal="center" vertical="center" shrinkToFit="1"/>
    </xf>
    <xf numFmtId="0" fontId="66" fillId="0" borderId="58" xfId="0" applyFont="1" applyBorder="1" applyAlignment="1">
      <alignment horizontal="center" vertical="center" shrinkToFit="1"/>
    </xf>
    <xf numFmtId="0" fontId="36" fillId="0" borderId="39" xfId="1" applyFont="1" applyFill="1" applyBorder="1" applyAlignment="1">
      <alignment horizontal="center" vertical="center" shrinkToFit="1"/>
    </xf>
    <xf numFmtId="0" fontId="32" fillId="0" borderId="30" xfId="0" applyFont="1" applyBorder="1" applyAlignment="1">
      <alignment horizontal="center" vertical="center" shrinkToFit="1"/>
    </xf>
    <xf numFmtId="0" fontId="32" fillId="0" borderId="58" xfId="0" applyFont="1" applyBorder="1" applyAlignment="1">
      <alignment horizontal="center" vertical="center" shrinkToFit="1"/>
    </xf>
    <xf numFmtId="186" fontId="126" fillId="4" borderId="1" xfId="1" applyNumberFormat="1" applyFont="1" applyFill="1" applyBorder="1" applyAlignment="1">
      <alignment horizontal="center" vertical="center"/>
    </xf>
    <xf numFmtId="0" fontId="126" fillId="4" borderId="2" xfId="1" applyFont="1" applyFill="1" applyBorder="1" applyAlignment="1">
      <alignment horizontal="center" vertical="center"/>
    </xf>
    <xf numFmtId="0" fontId="126" fillId="4" borderId="3" xfId="1" applyFont="1" applyFill="1" applyBorder="1" applyAlignment="1">
      <alignment horizontal="center" vertical="center"/>
    </xf>
    <xf numFmtId="0" fontId="126" fillId="4" borderId="13" xfId="1" applyFont="1" applyFill="1" applyBorder="1" applyAlignment="1">
      <alignment horizontal="center" vertical="center"/>
    </xf>
    <xf numFmtId="0" fontId="126" fillId="4" borderId="14" xfId="1" applyFont="1" applyFill="1" applyBorder="1" applyAlignment="1">
      <alignment horizontal="center" vertical="center"/>
    </xf>
    <xf numFmtId="0" fontId="126" fillId="4" borderId="15" xfId="1" applyFont="1" applyFill="1" applyBorder="1" applyAlignment="1">
      <alignment horizontal="center" vertical="center"/>
    </xf>
    <xf numFmtId="0" fontId="26" fillId="4" borderId="0" xfId="1" applyFont="1" applyFill="1" applyBorder="1" applyAlignment="1">
      <alignment horizontal="center" vertical="center"/>
    </xf>
    <xf numFmtId="0" fontId="27" fillId="4" borderId="2" xfId="1" applyFont="1" applyFill="1" applyBorder="1" applyAlignment="1">
      <alignment horizontal="center" vertical="center"/>
    </xf>
    <xf numFmtId="0" fontId="27" fillId="4" borderId="0" xfId="1" applyFont="1" applyFill="1" applyBorder="1" applyAlignment="1">
      <alignment horizontal="center" vertical="center"/>
    </xf>
    <xf numFmtId="0" fontId="37" fillId="4" borderId="2" xfId="1" applyFont="1" applyFill="1" applyBorder="1" applyAlignment="1">
      <alignment horizontal="center" vertical="center"/>
    </xf>
    <xf numFmtId="0" fontId="37" fillId="4" borderId="0" xfId="1" applyFont="1" applyFill="1" applyBorder="1" applyAlignment="1">
      <alignment horizontal="center" vertical="center"/>
    </xf>
    <xf numFmtId="0" fontId="63" fillId="4" borderId="1" xfId="1" applyFont="1" applyFill="1" applyBorder="1" applyAlignment="1">
      <alignment vertical="center" shrinkToFit="1"/>
    </xf>
    <xf numFmtId="0" fontId="63" fillId="4" borderId="2" xfId="0" applyFont="1" applyFill="1" applyBorder="1" applyAlignment="1">
      <alignment vertical="center" shrinkToFit="1"/>
    </xf>
    <xf numFmtId="0" fontId="63" fillId="4" borderId="3" xfId="0" applyFont="1" applyFill="1" applyBorder="1" applyAlignment="1">
      <alignment vertical="center" shrinkToFit="1"/>
    </xf>
    <xf numFmtId="0" fontId="63" fillId="4" borderId="13" xfId="1" applyFont="1" applyFill="1" applyBorder="1" applyAlignment="1">
      <alignment horizontal="left" vertical="center" shrinkToFit="1"/>
    </xf>
    <xf numFmtId="0" fontId="63" fillId="4" borderId="14" xfId="0" applyFont="1" applyFill="1" applyBorder="1" applyAlignment="1">
      <alignment horizontal="left" vertical="center" shrinkToFit="1"/>
    </xf>
    <xf numFmtId="0" fontId="63" fillId="4" borderId="0" xfId="0" applyFont="1" applyFill="1" applyBorder="1" applyAlignment="1">
      <alignment horizontal="left" vertical="center" shrinkToFit="1"/>
    </xf>
    <xf numFmtId="0" fontId="63" fillId="4" borderId="5" xfId="0" applyFont="1" applyFill="1" applyBorder="1" applyAlignment="1">
      <alignment horizontal="left" vertical="center" shrinkToFit="1"/>
    </xf>
    <xf numFmtId="0" fontId="130" fillId="4" borderId="0" xfId="1" applyFont="1" applyFill="1" applyAlignment="1" applyProtection="1">
      <alignment horizontal="center" vertical="center"/>
      <protection locked="0"/>
    </xf>
    <xf numFmtId="0" fontId="105" fillId="4" borderId="0" xfId="1" applyFont="1" applyFill="1" applyBorder="1" applyAlignment="1" applyProtection="1">
      <alignment horizontal="center" vertical="center" wrapText="1"/>
      <protection locked="0"/>
    </xf>
    <xf numFmtId="0" fontId="105" fillId="4" borderId="0" xfId="1" applyFont="1" applyFill="1" applyBorder="1" applyAlignment="1" applyProtection="1">
      <alignment horizontal="center" vertical="center"/>
      <protection locked="0"/>
    </xf>
    <xf numFmtId="0" fontId="130" fillId="4" borderId="169" xfId="1" applyFont="1" applyFill="1" applyBorder="1" applyAlignment="1" applyProtection="1">
      <alignment horizontal="center" vertical="center"/>
      <protection locked="0"/>
    </xf>
    <xf numFmtId="0" fontId="130" fillId="4" borderId="0" xfId="1" applyFont="1" applyFill="1" applyBorder="1" applyAlignment="1" applyProtection="1">
      <alignment horizontal="center" vertical="center"/>
      <protection locked="0"/>
    </xf>
    <xf numFmtId="0" fontId="74" fillId="14" borderId="0" xfId="0" applyFont="1" applyFill="1" applyAlignment="1">
      <alignment horizontal="center" vertical="center" shrinkToFit="1"/>
    </xf>
    <xf numFmtId="0" fontId="0" fillId="0" borderId="0" xfId="0" applyAlignment="1">
      <alignment vertical="center" shrinkToFit="1"/>
    </xf>
    <xf numFmtId="0" fontId="48" fillId="19" borderId="19" xfId="1" applyFont="1" applyFill="1" applyBorder="1" applyAlignment="1" applyProtection="1">
      <alignment horizontal="center" vertical="center"/>
      <protection locked="0"/>
    </xf>
    <xf numFmtId="0" fontId="48" fillId="19" borderId="1" xfId="1" applyFont="1" applyFill="1" applyBorder="1" applyAlignment="1" applyProtection="1">
      <alignment horizontal="left" vertical="center"/>
      <protection locked="0"/>
    </xf>
    <xf numFmtId="0" fontId="48" fillId="19" borderId="2" xfId="1" applyFont="1" applyFill="1" applyBorder="1" applyAlignment="1" applyProtection="1">
      <alignment horizontal="left" vertical="center"/>
      <protection locked="0"/>
    </xf>
    <xf numFmtId="0" fontId="48" fillId="19" borderId="3" xfId="1" applyFont="1" applyFill="1" applyBorder="1" applyAlignment="1" applyProtection="1">
      <alignment horizontal="left" vertical="center"/>
      <protection locked="0"/>
    </xf>
    <xf numFmtId="0" fontId="48" fillId="19" borderId="13" xfId="1" applyFont="1" applyFill="1" applyBorder="1" applyAlignment="1" applyProtection="1">
      <alignment horizontal="left" vertical="center"/>
      <protection locked="0"/>
    </xf>
    <xf numFmtId="0" fontId="48" fillId="19" borderId="14" xfId="1" applyFont="1" applyFill="1" applyBorder="1" applyAlignment="1" applyProtection="1">
      <alignment horizontal="left" vertical="center"/>
      <protection locked="0"/>
    </xf>
    <xf numFmtId="0" fontId="48" fillId="19" borderId="15" xfId="1" applyFont="1" applyFill="1" applyBorder="1" applyAlignment="1" applyProtection="1">
      <alignment horizontal="left" vertical="center"/>
      <protection locked="0"/>
    </xf>
    <xf numFmtId="0" fontId="85" fillId="4" borderId="0" xfId="1" applyFont="1" applyFill="1" applyBorder="1" applyAlignment="1">
      <alignment horizontal="right" vertical="center"/>
    </xf>
    <xf numFmtId="0" fontId="85" fillId="4" borderId="5" xfId="1" applyFont="1" applyFill="1" applyBorder="1" applyAlignment="1">
      <alignment horizontal="right" vertical="center"/>
    </xf>
    <xf numFmtId="184" fontId="48" fillId="19" borderId="158" xfId="1" applyNumberFormat="1" applyFont="1" applyFill="1" applyBorder="1" applyAlignment="1" applyProtection="1">
      <alignment horizontal="left" vertical="center"/>
      <protection locked="0"/>
    </xf>
    <xf numFmtId="184" fontId="48" fillId="19" borderId="159" xfId="1" applyNumberFormat="1" applyFont="1" applyFill="1" applyBorder="1" applyAlignment="1" applyProtection="1">
      <alignment horizontal="left" vertical="center"/>
      <protection locked="0"/>
    </xf>
    <xf numFmtId="184" fontId="48" fillId="19" borderId="160" xfId="1" applyNumberFormat="1" applyFont="1" applyFill="1" applyBorder="1" applyAlignment="1" applyProtection="1">
      <alignment horizontal="left" vertical="center"/>
      <protection locked="0"/>
    </xf>
    <xf numFmtId="0" fontId="85" fillId="4" borderId="0" xfId="1" applyFont="1" applyFill="1" applyBorder="1" applyAlignment="1">
      <alignment horizontal="right" vertical="center" wrapText="1"/>
    </xf>
    <xf numFmtId="0" fontId="106" fillId="4" borderId="156" xfId="1" applyFont="1" applyFill="1" applyBorder="1" applyAlignment="1">
      <alignment horizontal="left"/>
    </xf>
    <xf numFmtId="0" fontId="106" fillId="4" borderId="0" xfId="1" applyFont="1" applyFill="1" applyBorder="1" applyAlignment="1">
      <alignment horizontal="left"/>
    </xf>
    <xf numFmtId="0" fontId="48" fillId="4" borderId="0" xfId="1" applyFont="1" applyFill="1" applyBorder="1" applyAlignment="1">
      <alignment horizontal="center" vertical="center"/>
    </xf>
    <xf numFmtId="0" fontId="82" fillId="19" borderId="155" xfId="1" applyFont="1" applyFill="1" applyBorder="1" applyAlignment="1" applyProtection="1">
      <alignment horizontal="left" vertical="center"/>
      <protection locked="0"/>
    </xf>
    <xf numFmtId="0" fontId="82" fillId="19" borderId="156" xfId="1" applyFont="1" applyFill="1" applyBorder="1" applyAlignment="1" applyProtection="1">
      <alignment horizontal="left" vertical="center"/>
      <protection locked="0"/>
    </xf>
    <xf numFmtId="0" fontId="82" fillId="19" borderId="13" xfId="1" applyFont="1" applyFill="1" applyBorder="1" applyAlignment="1" applyProtection="1">
      <alignment horizontal="left" vertical="center"/>
      <protection locked="0"/>
    </xf>
    <xf numFmtId="0" fontId="82" fillId="19" borderId="14" xfId="1" applyFont="1" applyFill="1" applyBorder="1" applyAlignment="1" applyProtection="1">
      <alignment horizontal="left" vertical="center"/>
      <protection locked="0"/>
    </xf>
    <xf numFmtId="0" fontId="48" fillId="19" borderId="1" xfId="1" applyFont="1" applyFill="1" applyBorder="1" applyAlignment="1" applyProtection="1">
      <alignment horizontal="center" vertical="center"/>
      <protection locked="0"/>
    </xf>
    <xf numFmtId="0" fontId="48" fillId="19" borderId="2" xfId="1" applyFont="1" applyFill="1" applyBorder="1" applyAlignment="1" applyProtection="1">
      <alignment horizontal="center" vertical="center"/>
      <protection locked="0"/>
    </xf>
    <xf numFmtId="0" fontId="48" fillId="19" borderId="3" xfId="1" applyFont="1" applyFill="1" applyBorder="1" applyAlignment="1" applyProtection="1">
      <alignment horizontal="center" vertical="center"/>
      <protection locked="0"/>
    </xf>
    <xf numFmtId="0" fontId="48" fillId="19" borderId="13" xfId="1" applyFont="1" applyFill="1" applyBorder="1" applyAlignment="1" applyProtection="1">
      <alignment horizontal="center" vertical="center"/>
      <protection locked="0"/>
    </xf>
    <xf numFmtId="0" fontId="48" fillId="19" borderId="14" xfId="1" applyFont="1" applyFill="1" applyBorder="1" applyAlignment="1" applyProtection="1">
      <alignment horizontal="center" vertical="center"/>
      <protection locked="0"/>
    </xf>
    <xf numFmtId="0" fontId="48" fillId="19" borderId="15" xfId="1" applyFont="1" applyFill="1" applyBorder="1" applyAlignment="1" applyProtection="1">
      <alignment horizontal="center" vertical="center"/>
      <protection locked="0"/>
    </xf>
    <xf numFmtId="0" fontId="60" fillId="20" borderId="0" xfId="1" applyFont="1" applyFill="1" applyBorder="1" applyAlignment="1">
      <alignment horizontal="left" vertical="top" wrapText="1"/>
    </xf>
    <xf numFmtId="0" fontId="60" fillId="20" borderId="0" xfId="1" applyFont="1" applyFill="1" applyBorder="1" applyAlignment="1">
      <alignment horizontal="left" vertical="top"/>
    </xf>
    <xf numFmtId="0" fontId="48" fillId="0" borderId="4" xfId="1" applyFont="1" applyFill="1" applyBorder="1" applyAlignment="1" applyProtection="1">
      <alignment horizontal="center" vertical="center"/>
      <protection locked="0"/>
    </xf>
    <xf numFmtId="0" fontId="48" fillId="0" borderId="0" xfId="1" applyFont="1" applyFill="1" applyBorder="1" applyAlignment="1" applyProtection="1">
      <alignment horizontal="center" vertical="center"/>
      <protection locked="0"/>
    </xf>
    <xf numFmtId="186" fontId="48" fillId="19" borderId="19" xfId="1" applyNumberFormat="1" applyFont="1" applyFill="1" applyBorder="1" applyAlignment="1" applyProtection="1">
      <alignment horizontal="center" vertical="center"/>
      <protection locked="0"/>
    </xf>
    <xf numFmtId="183" fontId="108" fillId="19" borderId="19" xfId="1" applyNumberFormat="1" applyFont="1" applyFill="1" applyBorder="1" applyAlignment="1" applyProtection="1">
      <alignment horizontal="center" vertical="center"/>
      <protection locked="0"/>
    </xf>
    <xf numFmtId="0" fontId="83" fillId="4" borderId="0" xfId="1" applyFont="1" applyFill="1" applyAlignment="1">
      <alignment horizontal="left"/>
    </xf>
    <xf numFmtId="188" fontId="108" fillId="19" borderId="1" xfId="1" applyNumberFormat="1" applyFont="1" applyFill="1" applyBorder="1" applyAlignment="1" applyProtection="1">
      <alignment horizontal="center" vertical="center"/>
      <protection locked="0"/>
    </xf>
    <xf numFmtId="188" fontId="108" fillId="19" borderId="2" xfId="1" applyNumberFormat="1" applyFont="1" applyFill="1" applyBorder="1" applyAlignment="1" applyProtection="1">
      <alignment horizontal="center" vertical="center"/>
      <protection locked="0"/>
    </xf>
    <xf numFmtId="188" fontId="108" fillId="19" borderId="3" xfId="1" applyNumberFormat="1" applyFont="1" applyFill="1" applyBorder="1" applyAlignment="1" applyProtection="1">
      <alignment horizontal="center" vertical="center"/>
      <protection locked="0"/>
    </xf>
    <xf numFmtId="188" fontId="108" fillId="19" borderId="13" xfId="1" applyNumberFormat="1" applyFont="1" applyFill="1" applyBorder="1" applyAlignment="1" applyProtection="1">
      <alignment horizontal="center" vertical="center"/>
      <protection locked="0"/>
    </xf>
    <xf numFmtId="188" fontId="108" fillId="19" borderId="14" xfId="1" applyNumberFormat="1" applyFont="1" applyFill="1" applyBorder="1" applyAlignment="1" applyProtection="1">
      <alignment horizontal="center" vertical="center"/>
      <protection locked="0"/>
    </xf>
    <xf numFmtId="188" fontId="108" fillId="19" borderId="15" xfId="1" applyNumberFormat="1" applyFont="1" applyFill="1" applyBorder="1" applyAlignment="1" applyProtection="1">
      <alignment horizontal="center" vertical="center"/>
      <protection locked="0"/>
    </xf>
    <xf numFmtId="0" fontId="48" fillId="4" borderId="0" xfId="1" applyFont="1" applyFill="1" applyBorder="1" applyAlignment="1">
      <alignment horizontal="left" vertical="center"/>
    </xf>
    <xf numFmtId="0" fontId="105" fillId="4" borderId="156" xfId="1" applyFont="1" applyFill="1" applyBorder="1" applyAlignment="1">
      <alignment horizontal="left" vertical="center"/>
    </xf>
    <xf numFmtId="0" fontId="8" fillId="4" borderId="0" xfId="0" applyFont="1" applyFill="1" applyAlignment="1" applyProtection="1">
      <alignment vertical="center" shrinkToFit="1"/>
      <protection locked="0"/>
    </xf>
    <xf numFmtId="0" fontId="32" fillId="4" borderId="0" xfId="0" applyFont="1" applyFill="1" applyAlignment="1" applyProtection="1">
      <alignment vertical="center" shrinkToFit="1"/>
      <protection locked="0"/>
    </xf>
    <xf numFmtId="0" fontId="26" fillId="4" borderId="14" xfId="1" applyFont="1" applyFill="1" applyBorder="1" applyAlignment="1" applyProtection="1">
      <alignment vertical="center" shrinkToFit="1"/>
      <protection locked="0"/>
    </xf>
    <xf numFmtId="0" fontId="32" fillId="4" borderId="14" xfId="0" applyFont="1" applyFill="1" applyBorder="1" applyAlignment="1" applyProtection="1">
      <alignment vertical="center" shrinkToFit="1"/>
      <protection locked="0"/>
    </xf>
    <xf numFmtId="0" fontId="26" fillId="4" borderId="0" xfId="1" applyFont="1" applyFill="1" applyBorder="1" applyAlignment="1" applyProtection="1">
      <alignment horizontal="center" shrinkToFit="1"/>
      <protection locked="0"/>
    </xf>
    <xf numFmtId="0" fontId="32" fillId="4" borderId="0" xfId="0" applyFont="1" applyFill="1" applyBorder="1" applyAlignment="1" applyProtection="1">
      <alignment horizontal="center" shrinkToFit="1"/>
      <protection locked="0"/>
    </xf>
    <xf numFmtId="0" fontId="26" fillId="4" borderId="0" xfId="1" applyFont="1" applyFill="1" applyBorder="1" applyAlignment="1" applyProtection="1">
      <alignment vertical="center" shrinkToFit="1"/>
      <protection locked="0"/>
    </xf>
    <xf numFmtId="0" fontId="32" fillId="4" borderId="0" xfId="0" applyFont="1" applyFill="1" applyBorder="1" applyAlignment="1" applyProtection="1">
      <alignment vertical="center" shrinkToFit="1"/>
      <protection locked="0"/>
    </xf>
    <xf numFmtId="0" fontId="42" fillId="4" borderId="39" xfId="1" applyNumberFormat="1" applyFont="1" applyFill="1" applyBorder="1" applyAlignment="1" applyProtection="1">
      <alignment horizontal="center" vertical="center" shrinkToFit="1"/>
      <protection locked="0"/>
    </xf>
    <xf numFmtId="0" fontId="56" fillId="0" borderId="30" xfId="0" applyNumberFormat="1" applyFont="1" applyBorder="1" applyAlignment="1">
      <alignment horizontal="center" vertical="center" shrinkToFit="1"/>
    </xf>
    <xf numFmtId="0" fontId="56" fillId="0" borderId="58" xfId="0" applyNumberFormat="1" applyFont="1" applyBorder="1" applyAlignment="1">
      <alignment horizontal="center" vertical="center" shrinkToFit="1"/>
    </xf>
    <xf numFmtId="0" fontId="26" fillId="4" borderId="2" xfId="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21" fillId="17" borderId="0" xfId="1" applyFont="1" applyFill="1" applyBorder="1" applyAlignment="1">
      <alignment horizontal="center" vertical="center" textRotation="255" shrinkToFit="1"/>
    </xf>
    <xf numFmtId="0" fontId="21" fillId="17" borderId="0" xfId="0" applyFont="1" applyFill="1" applyAlignment="1">
      <alignment vertical="center" textRotation="255" shrinkToFit="1"/>
    </xf>
    <xf numFmtId="182" fontId="131" fillId="4" borderId="4" xfId="1" applyNumberFormat="1" applyFont="1" applyFill="1" applyBorder="1" applyAlignment="1" applyProtection="1">
      <alignment horizontal="distributed" vertical="center" indent="2"/>
      <protection locked="0"/>
    </xf>
    <xf numFmtId="182" fontId="131" fillId="4" borderId="0" xfId="1" applyNumberFormat="1" applyFont="1" applyFill="1" applyBorder="1" applyAlignment="1" applyProtection="1">
      <alignment horizontal="distributed" vertical="center" indent="2"/>
      <protection locked="0"/>
    </xf>
    <xf numFmtId="0" fontId="131" fillId="4" borderId="0" xfId="1" applyNumberFormat="1" applyFont="1" applyFill="1" applyBorder="1" applyAlignment="1" applyProtection="1">
      <alignment horizontal="center" vertical="center"/>
      <protection locked="0"/>
    </xf>
    <xf numFmtId="0" fontId="36" fillId="0" borderId="2" xfId="1" applyFont="1" applyFill="1" applyBorder="1" applyAlignment="1">
      <alignment horizontal="center" vertical="center"/>
    </xf>
    <xf numFmtId="0" fontId="36" fillId="0" borderId="3" xfId="1" applyFont="1" applyFill="1" applyBorder="1" applyAlignment="1">
      <alignment horizontal="center" vertical="center"/>
    </xf>
    <xf numFmtId="0" fontId="36" fillId="0" borderId="0" xfId="1" applyFont="1" applyFill="1" applyBorder="1" applyAlignment="1">
      <alignment horizontal="center" vertical="center"/>
    </xf>
    <xf numFmtId="0" fontId="36" fillId="0" borderId="5" xfId="1" applyFont="1" applyFill="1" applyBorder="1" applyAlignment="1">
      <alignment horizontal="center" vertical="center"/>
    </xf>
    <xf numFmtId="0" fontId="36" fillId="0" borderId="14" xfId="1" applyFont="1" applyFill="1" applyBorder="1" applyAlignment="1">
      <alignment horizontal="center" vertical="center"/>
    </xf>
    <xf numFmtId="0" fontId="36" fillId="0" borderId="15" xfId="1" applyFont="1" applyFill="1" applyBorder="1" applyAlignment="1">
      <alignment horizontal="center" vertical="center"/>
    </xf>
    <xf numFmtId="0" fontId="26" fillId="4" borderId="4" xfId="1" applyFont="1" applyFill="1" applyBorder="1" applyAlignment="1">
      <alignment vertical="center" shrinkToFit="1"/>
    </xf>
    <xf numFmtId="0" fontId="32" fillId="0" borderId="0" xfId="0" applyFont="1" applyBorder="1" applyAlignment="1">
      <alignment vertical="center" shrinkToFit="1"/>
    </xf>
    <xf numFmtId="0" fontId="77" fillId="4" borderId="0" xfId="1" applyFont="1" applyFill="1" applyBorder="1" applyAlignment="1">
      <alignment horizontal="center" vertical="top" shrinkToFit="1"/>
    </xf>
    <xf numFmtId="0" fontId="77" fillId="4" borderId="0" xfId="0" applyFont="1" applyFill="1" applyBorder="1" applyAlignment="1">
      <alignment horizontal="center" vertical="top" shrinkToFit="1"/>
    </xf>
    <xf numFmtId="0" fontId="77" fillId="4" borderId="14" xfId="0" applyFont="1" applyFill="1" applyBorder="1" applyAlignment="1">
      <alignment horizontal="center" vertical="top" shrinkToFit="1"/>
    </xf>
    <xf numFmtId="0" fontId="26" fillId="0" borderId="2" xfId="0" applyFont="1" applyBorder="1" applyAlignment="1">
      <alignment vertical="center" wrapText="1" shrinkToFit="1"/>
    </xf>
    <xf numFmtId="0" fontId="26" fillId="0" borderId="4" xfId="0" applyFont="1" applyBorder="1" applyAlignment="1">
      <alignment vertical="center" wrapText="1" shrinkToFit="1"/>
    </xf>
    <xf numFmtId="0" fontId="26" fillId="0" borderId="0" xfId="0" applyFont="1" applyAlignment="1">
      <alignment vertical="center" wrapText="1" shrinkToFit="1"/>
    </xf>
    <xf numFmtId="0" fontId="26" fillId="0" borderId="0" xfId="0" applyFont="1" applyBorder="1" applyAlignment="1">
      <alignment vertical="center" wrapText="1" shrinkToFit="1"/>
    </xf>
    <xf numFmtId="0" fontId="26" fillId="0" borderId="13" xfId="0" applyFont="1" applyBorder="1" applyAlignment="1">
      <alignment vertical="center" wrapText="1" shrinkToFit="1"/>
    </xf>
    <xf numFmtId="0" fontId="26" fillId="0" borderId="14" xfId="0" applyFont="1" applyBorder="1" applyAlignment="1">
      <alignment vertical="center" wrapText="1" shrinkToFit="1"/>
    </xf>
    <xf numFmtId="0" fontId="65" fillId="0" borderId="1" xfId="1" applyFont="1" applyFill="1" applyBorder="1" applyAlignment="1">
      <alignment horizontal="center" vertical="center" shrinkToFit="1"/>
    </xf>
    <xf numFmtId="0" fontId="67" fillId="0" borderId="2" xfId="0" applyFont="1" applyBorder="1" applyAlignment="1">
      <alignment vertical="center" shrinkToFit="1"/>
    </xf>
    <xf numFmtId="0" fontId="67" fillId="0" borderId="3" xfId="0" applyFont="1" applyBorder="1" applyAlignment="1">
      <alignment vertical="center" shrinkToFit="1"/>
    </xf>
    <xf numFmtId="0" fontId="67" fillId="0" borderId="4" xfId="0" applyFont="1" applyBorder="1" applyAlignment="1">
      <alignment vertical="center" shrinkToFit="1"/>
    </xf>
    <xf numFmtId="0" fontId="67" fillId="0" borderId="0" xfId="0" applyFont="1" applyBorder="1" applyAlignment="1">
      <alignment vertical="center" shrinkToFit="1"/>
    </xf>
    <xf numFmtId="0" fontId="67" fillId="0" borderId="5" xfId="0" applyFont="1" applyBorder="1" applyAlignment="1">
      <alignment vertical="center" shrinkToFit="1"/>
    </xf>
    <xf numFmtId="0" fontId="67" fillId="0" borderId="13" xfId="0" applyFont="1" applyBorder="1" applyAlignment="1">
      <alignment vertical="center" shrinkToFit="1"/>
    </xf>
    <xf numFmtId="0" fontId="67" fillId="0" borderId="14" xfId="0" applyFont="1" applyBorder="1" applyAlignment="1">
      <alignment vertical="center" shrinkToFit="1"/>
    </xf>
    <xf numFmtId="0" fontId="67" fillId="0" borderId="15" xfId="0" applyFont="1" applyBorder="1" applyAlignment="1">
      <alignment vertical="center" shrinkToFit="1"/>
    </xf>
    <xf numFmtId="0" fontId="49" fillId="0" borderId="2" xfId="1" applyFont="1" applyFill="1" applyBorder="1" applyAlignment="1">
      <alignment vertical="center" wrapText="1" shrinkToFit="1"/>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0" xfId="0" applyFont="1" applyBorder="1" applyAlignment="1">
      <alignment vertical="center" wrapText="1"/>
    </xf>
    <xf numFmtId="0" fontId="48" fillId="0" borderId="5" xfId="0" applyFont="1" applyBorder="1" applyAlignment="1">
      <alignment vertical="center" wrapText="1"/>
    </xf>
    <xf numFmtId="0" fontId="48" fillId="0" borderId="14" xfId="0" applyFont="1" applyBorder="1" applyAlignment="1">
      <alignment vertical="center" wrapText="1"/>
    </xf>
    <xf numFmtId="0" fontId="48" fillId="0" borderId="15" xfId="0" applyFont="1" applyBorder="1" applyAlignment="1">
      <alignment vertical="center" wrapText="1"/>
    </xf>
    <xf numFmtId="0" fontId="69" fillId="12" borderId="0" xfId="0" applyFont="1" applyFill="1" applyAlignment="1">
      <alignment vertical="center" textRotation="255" wrapText="1" shrinkToFit="1"/>
    </xf>
    <xf numFmtId="0" fontId="69" fillId="12" borderId="0" xfId="0" applyFont="1" applyFill="1" applyAlignment="1">
      <alignment vertical="center" textRotation="255" shrinkToFit="1"/>
    </xf>
    <xf numFmtId="0" fontId="37" fillId="4" borderId="1" xfId="1" applyFont="1" applyFill="1" applyBorder="1" applyAlignment="1">
      <alignment horizontal="center" vertical="center" wrapText="1"/>
    </xf>
    <xf numFmtId="0" fontId="37" fillId="4" borderId="2" xfId="1" applyFont="1" applyFill="1" applyBorder="1" applyAlignment="1">
      <alignment horizontal="center" vertical="center" wrapText="1"/>
    </xf>
    <xf numFmtId="0" fontId="37" fillId="4" borderId="13" xfId="1" applyFont="1" applyFill="1" applyBorder="1" applyAlignment="1">
      <alignment horizontal="center" vertical="center" wrapText="1"/>
    </xf>
    <xf numFmtId="0" fontId="37" fillId="4" borderId="14" xfId="1" applyFont="1" applyFill="1" applyBorder="1" applyAlignment="1">
      <alignment horizontal="center" vertical="center" wrapText="1"/>
    </xf>
    <xf numFmtId="176" fontId="65" fillId="4" borderId="1" xfId="1" applyNumberFormat="1" applyFont="1" applyFill="1" applyBorder="1" applyAlignment="1">
      <alignment horizontal="center" vertical="center"/>
    </xf>
    <xf numFmtId="176" fontId="65" fillId="4" borderId="2" xfId="1" applyNumberFormat="1" applyFont="1" applyFill="1" applyBorder="1" applyAlignment="1">
      <alignment horizontal="center" vertical="center"/>
    </xf>
    <xf numFmtId="176" fontId="65" fillId="4" borderId="3" xfId="1" applyNumberFormat="1" applyFont="1" applyFill="1" applyBorder="1" applyAlignment="1">
      <alignment horizontal="center" vertical="center"/>
    </xf>
    <xf numFmtId="176" fontId="65" fillId="4" borderId="4" xfId="1" applyNumberFormat="1" applyFont="1" applyFill="1" applyBorder="1" applyAlignment="1">
      <alignment horizontal="center" vertical="center"/>
    </xf>
    <xf numFmtId="176" fontId="65" fillId="4" borderId="0" xfId="1" applyNumberFormat="1" applyFont="1" applyFill="1" applyBorder="1" applyAlignment="1">
      <alignment horizontal="center" vertical="center"/>
    </xf>
    <xf numFmtId="176" fontId="65" fillId="4" borderId="5" xfId="1" applyNumberFormat="1" applyFont="1" applyFill="1" applyBorder="1" applyAlignment="1">
      <alignment horizontal="center" vertical="center"/>
    </xf>
    <xf numFmtId="0" fontId="65" fillId="4" borderId="2" xfId="1" applyFont="1" applyFill="1" applyBorder="1" applyAlignment="1">
      <alignment horizontal="center" vertical="center" shrinkToFit="1"/>
    </xf>
    <xf numFmtId="0" fontId="65" fillId="4" borderId="3" xfId="1" applyFont="1" applyFill="1" applyBorder="1" applyAlignment="1">
      <alignment horizontal="center" vertical="center" shrinkToFit="1"/>
    </xf>
    <xf numFmtId="0" fontId="65" fillId="4" borderId="0" xfId="1" applyFont="1" applyFill="1" applyBorder="1" applyAlignment="1">
      <alignment horizontal="center" vertical="center" shrinkToFit="1"/>
    </xf>
    <xf numFmtId="0" fontId="65" fillId="4" borderId="5" xfId="1" applyFont="1" applyFill="1" applyBorder="1" applyAlignment="1">
      <alignment horizontal="center" vertical="center" shrinkToFit="1"/>
    </xf>
    <xf numFmtId="0" fontId="65" fillId="4" borderId="14" xfId="1" applyFont="1" applyFill="1" applyBorder="1" applyAlignment="1">
      <alignment horizontal="center" vertical="center" shrinkToFit="1"/>
    </xf>
    <xf numFmtId="0" fontId="65" fillId="4" borderId="15" xfId="1" applyFont="1" applyFill="1" applyBorder="1" applyAlignment="1">
      <alignment horizontal="center" vertical="center" shrinkToFit="1"/>
    </xf>
    <xf numFmtId="0" fontId="81" fillId="4" borderId="0" xfId="1" applyFont="1" applyFill="1" applyBorder="1" applyAlignment="1">
      <alignment horizontal="center" vertical="center" shrinkToFit="1"/>
    </xf>
    <xf numFmtId="0" fontId="32" fillId="0" borderId="0" xfId="0" applyFont="1" applyAlignment="1">
      <alignment horizontal="center" vertical="center" shrinkToFit="1"/>
    </xf>
    <xf numFmtId="0" fontId="32" fillId="0" borderId="0" xfId="0" applyFont="1" applyBorder="1" applyAlignment="1">
      <alignment horizontal="center" vertical="center" shrinkToFit="1"/>
    </xf>
    <xf numFmtId="0" fontId="37" fillId="0" borderId="1" xfId="1" applyFont="1" applyFill="1" applyBorder="1" applyAlignment="1">
      <alignment horizontal="center" vertical="center" wrapText="1"/>
    </xf>
    <xf numFmtId="0" fontId="37" fillId="0" borderId="2" xfId="1" applyFont="1" applyFill="1" applyBorder="1" applyAlignment="1">
      <alignment horizontal="center" vertical="center"/>
    </xf>
    <xf numFmtId="0" fontId="37" fillId="0" borderId="4"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13" xfId="1" applyFont="1" applyFill="1" applyBorder="1" applyAlignment="1">
      <alignment horizontal="center" vertical="center"/>
    </xf>
    <xf numFmtId="0" fontId="37" fillId="0" borderId="14" xfId="1" applyFont="1" applyFill="1" applyBorder="1" applyAlignment="1">
      <alignment horizontal="center" vertical="center"/>
    </xf>
    <xf numFmtId="0" fontId="26" fillId="4" borderId="1" xfId="1" applyFont="1" applyFill="1" applyBorder="1" applyAlignment="1">
      <alignment horizontal="left" vertical="center" shrinkToFit="1"/>
    </xf>
    <xf numFmtId="0" fontId="26" fillId="4" borderId="2" xfId="0" applyFont="1" applyFill="1" applyBorder="1" applyAlignment="1">
      <alignment horizontal="left" vertical="center" shrinkToFit="1"/>
    </xf>
    <xf numFmtId="0" fontId="26" fillId="0" borderId="2" xfId="0" applyFont="1" applyBorder="1" applyAlignment="1">
      <alignment horizontal="left" vertical="center" shrinkToFit="1"/>
    </xf>
    <xf numFmtId="0" fontId="72" fillId="0" borderId="2" xfId="0" applyFont="1" applyBorder="1" applyAlignment="1">
      <alignment horizontal="left" vertical="center" shrinkToFit="1"/>
    </xf>
    <xf numFmtId="0" fontId="106" fillId="4" borderId="156" xfId="1" applyFont="1" applyFill="1" applyBorder="1" applyAlignment="1">
      <alignment horizontal="center"/>
    </xf>
    <xf numFmtId="0" fontId="106" fillId="4" borderId="0" xfId="1" applyFont="1" applyFill="1" applyBorder="1" applyAlignment="1">
      <alignment horizontal="center"/>
    </xf>
    <xf numFmtId="0" fontId="23" fillId="4" borderId="0" xfId="1" applyFont="1" applyFill="1" applyAlignment="1">
      <alignment horizontal="center" vertical="center" shrinkToFit="1"/>
    </xf>
    <xf numFmtId="0" fontId="75" fillId="0" borderId="0" xfId="0" applyFont="1" applyAlignment="1">
      <alignment horizontal="center" vertical="center" shrinkToFit="1"/>
    </xf>
    <xf numFmtId="0" fontId="93" fillId="4" borderId="0" xfId="1" applyFont="1" applyFill="1" applyAlignment="1">
      <alignment horizontal="center" vertical="center" shrinkToFit="1"/>
    </xf>
    <xf numFmtId="0" fontId="93" fillId="4" borderId="0" xfId="0" applyFont="1" applyFill="1" applyAlignment="1">
      <alignment horizontal="center" vertical="center" shrinkToFit="1"/>
    </xf>
    <xf numFmtId="0" fontId="9" fillId="15" borderId="0" xfId="0" applyFont="1" applyFill="1" applyAlignment="1">
      <alignment horizontal="center" vertical="center" shrinkToFit="1"/>
    </xf>
    <xf numFmtId="0" fontId="9" fillId="0" borderId="0" xfId="0" applyFont="1" applyAlignment="1">
      <alignment vertical="center" shrinkToFit="1"/>
    </xf>
    <xf numFmtId="0" fontId="26" fillId="4" borderId="5" xfId="1" applyFont="1" applyFill="1" applyBorder="1" applyAlignment="1">
      <alignment vertical="center" textRotation="255" shrinkToFit="1"/>
    </xf>
    <xf numFmtId="0" fontId="32" fillId="0" borderId="5" xfId="0" applyFont="1" applyBorder="1" applyAlignment="1">
      <alignment vertical="center" textRotation="255" shrinkToFit="1"/>
    </xf>
    <xf numFmtId="0" fontId="32" fillId="0" borderId="0" xfId="0" applyFont="1" applyBorder="1" applyAlignment="1">
      <alignment vertical="center" textRotation="255" shrinkToFit="1"/>
    </xf>
    <xf numFmtId="0" fontId="37" fillId="0" borderId="39" xfId="1" applyFont="1" applyFill="1" applyBorder="1" applyAlignment="1">
      <alignment horizontal="center" vertical="center" textRotation="255"/>
    </xf>
    <xf numFmtId="0" fontId="37" fillId="0" borderId="30" xfId="1" applyFont="1" applyFill="1" applyBorder="1" applyAlignment="1">
      <alignment horizontal="center" vertical="center" textRotation="255"/>
    </xf>
    <xf numFmtId="0" fontId="37" fillId="0" borderId="58" xfId="1" applyFont="1" applyFill="1" applyBorder="1" applyAlignment="1">
      <alignment horizontal="center" vertical="center" textRotation="255"/>
    </xf>
    <xf numFmtId="0" fontId="37" fillId="0" borderId="1" xfId="1" applyFont="1" applyFill="1" applyBorder="1" applyAlignment="1">
      <alignment horizontal="center" vertical="center" textRotation="255"/>
    </xf>
    <xf numFmtId="0" fontId="37" fillId="0" borderId="2" xfId="1" applyFont="1" applyFill="1" applyBorder="1" applyAlignment="1">
      <alignment horizontal="center" vertical="center" textRotation="255"/>
    </xf>
    <xf numFmtId="0" fontId="37" fillId="0" borderId="3" xfId="1" applyFont="1" applyFill="1" applyBorder="1" applyAlignment="1">
      <alignment horizontal="center" vertical="center" textRotation="255"/>
    </xf>
    <xf numFmtId="0" fontId="37" fillId="0" borderId="1" xfId="1" applyFont="1" applyFill="1" applyBorder="1" applyAlignment="1">
      <alignment horizontal="center" vertical="center" wrapText="1" shrinkToFit="1"/>
    </xf>
    <xf numFmtId="0" fontId="37" fillId="0" borderId="2" xfId="1" applyFont="1" applyFill="1" applyBorder="1" applyAlignment="1">
      <alignment horizontal="center" vertical="center" shrinkToFit="1"/>
    </xf>
    <xf numFmtId="0" fontId="37" fillId="0" borderId="4" xfId="1" applyFont="1" applyFill="1" applyBorder="1" applyAlignment="1">
      <alignment horizontal="center" vertical="center" shrinkToFit="1"/>
    </xf>
    <xf numFmtId="0" fontId="37" fillId="0" borderId="0" xfId="1" applyFont="1" applyFill="1" applyBorder="1" applyAlignment="1">
      <alignment horizontal="center" vertical="center" shrinkToFit="1"/>
    </xf>
    <xf numFmtId="0" fontId="37" fillId="0" borderId="13" xfId="1" applyFont="1" applyFill="1" applyBorder="1" applyAlignment="1">
      <alignment horizontal="center" vertical="center" shrinkToFit="1"/>
    </xf>
    <xf numFmtId="0" fontId="37" fillId="0" borderId="14" xfId="1" applyFont="1" applyFill="1" applyBorder="1" applyAlignment="1">
      <alignment horizontal="center" vertical="center" shrinkToFit="1"/>
    </xf>
    <xf numFmtId="0" fontId="26" fillId="4" borderId="2" xfId="1" applyFont="1" applyFill="1" applyBorder="1" applyAlignment="1">
      <alignment vertical="center" shrinkToFit="1"/>
    </xf>
    <xf numFmtId="0" fontId="32" fillId="0" borderId="3" xfId="0" applyFont="1" applyBorder="1" applyAlignment="1">
      <alignment vertical="center" shrinkToFit="1"/>
    </xf>
    <xf numFmtId="0" fontId="32" fillId="0" borderId="5" xfId="0" applyFont="1" applyBorder="1" applyAlignment="1">
      <alignment vertical="center" shrinkToFit="1"/>
    </xf>
    <xf numFmtId="0" fontId="59" fillId="4" borderId="0" xfId="1" applyFont="1" applyFill="1" applyBorder="1" applyAlignment="1">
      <alignment horizontal="left" vertical="center" shrinkToFit="1"/>
    </xf>
    <xf numFmtId="0" fontId="59" fillId="4" borderId="0" xfId="0" applyFont="1" applyFill="1" applyBorder="1" applyAlignment="1">
      <alignment horizontal="left" vertical="center" shrinkToFit="1"/>
    </xf>
    <xf numFmtId="0" fontId="26" fillId="0" borderId="4" xfId="1" applyFont="1" applyFill="1" applyBorder="1" applyAlignment="1">
      <alignment horizontal="center" vertical="center" shrinkToFit="1"/>
    </xf>
    <xf numFmtId="0" fontId="26" fillId="0" borderId="0" xfId="1" applyFont="1" applyFill="1" applyBorder="1" applyAlignment="1">
      <alignment horizontal="center" vertical="center" shrinkToFit="1"/>
    </xf>
    <xf numFmtId="0" fontId="26" fillId="0" borderId="5" xfId="1" applyFont="1" applyFill="1" applyBorder="1" applyAlignment="1">
      <alignment horizontal="center" vertical="center" shrinkToFit="1"/>
    </xf>
    <xf numFmtId="0" fontId="80" fillId="4" borderId="105" xfId="1" applyFont="1" applyFill="1" applyBorder="1" applyAlignment="1">
      <alignment horizontal="center" wrapText="1" shrinkToFit="1"/>
    </xf>
    <xf numFmtId="0" fontId="80" fillId="4" borderId="20" xfId="0" applyFont="1" applyFill="1" applyBorder="1" applyAlignment="1">
      <alignment horizontal="center" shrinkToFit="1"/>
    </xf>
    <xf numFmtId="0" fontId="80" fillId="4" borderId="111" xfId="0" applyFont="1" applyFill="1" applyBorder="1" applyAlignment="1">
      <alignment horizontal="center" shrinkToFit="1"/>
    </xf>
    <xf numFmtId="0" fontId="80" fillId="4" borderId="106" xfId="0" applyFont="1" applyFill="1" applyBorder="1" applyAlignment="1">
      <alignment horizontal="center" shrinkToFit="1"/>
    </xf>
    <xf numFmtId="0" fontId="80" fillId="4" borderId="0" xfId="0" applyFont="1" applyFill="1" applyBorder="1" applyAlignment="1">
      <alignment horizontal="center" shrinkToFit="1"/>
    </xf>
    <xf numFmtId="0" fontId="80" fillId="4" borderId="112" xfId="0" applyFont="1" applyFill="1" applyBorder="1" applyAlignment="1">
      <alignment horizontal="center" shrinkToFit="1"/>
    </xf>
    <xf numFmtId="0" fontId="80" fillId="4" borderId="107" xfId="0" applyFont="1" applyFill="1" applyBorder="1" applyAlignment="1">
      <alignment horizontal="center" shrinkToFit="1"/>
    </xf>
    <xf numFmtId="0" fontId="80" fillId="4" borderId="108" xfId="0" applyFont="1" applyFill="1" applyBorder="1" applyAlignment="1">
      <alignment horizontal="center" shrinkToFit="1"/>
    </xf>
    <xf numFmtId="0" fontId="80" fillId="4" borderId="113" xfId="0" applyFont="1" applyFill="1" applyBorder="1" applyAlignment="1">
      <alignment horizontal="center" shrinkToFit="1"/>
    </xf>
    <xf numFmtId="0" fontId="59" fillId="4" borderId="14" xfId="0" applyFont="1" applyFill="1" applyBorder="1" applyAlignment="1">
      <alignment horizontal="left" vertical="center" shrinkToFit="1"/>
    </xf>
    <xf numFmtId="0" fontId="37" fillId="0" borderId="109" xfId="1" applyFont="1" applyFill="1" applyBorder="1" applyAlignment="1">
      <alignment horizontal="center" vertical="center"/>
    </xf>
    <xf numFmtId="0" fontId="37" fillId="0" borderId="110" xfId="1" applyFont="1" applyFill="1" applyBorder="1" applyAlignment="1">
      <alignment horizontal="center" vertical="center"/>
    </xf>
    <xf numFmtId="0" fontId="37" fillId="0" borderId="103" xfId="1" applyFont="1" applyFill="1" applyBorder="1" applyAlignment="1">
      <alignment horizontal="center" vertical="center"/>
    </xf>
    <xf numFmtId="0" fontId="37" fillId="0" borderId="104" xfId="1" applyFont="1" applyFill="1" applyBorder="1" applyAlignment="1">
      <alignment horizontal="center" vertical="center"/>
    </xf>
    <xf numFmtId="0" fontId="37" fillId="0" borderId="103" xfId="1" applyFont="1" applyFill="1" applyBorder="1" applyAlignment="1">
      <alignment horizontal="center" vertical="center" wrapText="1"/>
    </xf>
    <xf numFmtId="0" fontId="37" fillId="0" borderId="21" xfId="1" applyFont="1" applyFill="1" applyBorder="1" applyAlignment="1">
      <alignment horizontal="center" vertical="center"/>
    </xf>
    <xf numFmtId="0" fontId="37" fillId="0" borderId="22" xfId="1" applyFont="1" applyFill="1" applyBorder="1" applyAlignment="1">
      <alignment horizontal="center" vertical="center"/>
    </xf>
    <xf numFmtId="0" fontId="20" fillId="4" borderId="119" xfId="0" applyFont="1" applyFill="1" applyBorder="1" applyAlignment="1">
      <alignment horizontal="center" vertical="center" wrapText="1" shrinkToFit="1"/>
    </xf>
    <xf numFmtId="0" fontId="20" fillId="4" borderId="22" xfId="0" applyFont="1" applyFill="1" applyBorder="1" applyAlignment="1">
      <alignment horizontal="center" vertical="center" shrinkToFit="1"/>
    </xf>
    <xf numFmtId="0" fontId="20" fillId="4" borderId="11" xfId="0" applyFont="1" applyFill="1" applyBorder="1" applyAlignment="1">
      <alignment horizontal="center" vertical="center" shrinkToFit="1"/>
    </xf>
    <xf numFmtId="0" fontId="20" fillId="4" borderId="0" xfId="0" applyFont="1" applyFill="1" applyBorder="1" applyAlignment="1">
      <alignment horizontal="center" vertical="center" shrinkToFit="1"/>
    </xf>
    <xf numFmtId="0" fontId="37" fillId="0" borderId="1" xfId="1" applyFont="1" applyFill="1" applyBorder="1" applyAlignment="1">
      <alignment horizontal="center" vertical="center" textRotation="255" shrinkToFit="1"/>
    </xf>
    <xf numFmtId="0" fontId="51" fillId="0" borderId="2" xfId="0" applyFont="1" applyBorder="1" applyAlignment="1">
      <alignment horizontal="center" vertical="center" textRotation="255" shrinkToFit="1"/>
    </xf>
    <xf numFmtId="0" fontId="51" fillId="0" borderId="3" xfId="0" applyFont="1" applyBorder="1" applyAlignment="1">
      <alignment horizontal="center" vertical="center" textRotation="255" shrinkToFit="1"/>
    </xf>
    <xf numFmtId="0" fontId="51" fillId="0" borderId="4" xfId="0" applyFont="1" applyBorder="1" applyAlignment="1">
      <alignment horizontal="center" vertical="center" textRotation="255" shrinkToFit="1"/>
    </xf>
    <xf numFmtId="0" fontId="51" fillId="0" borderId="0" xfId="0" applyFont="1" applyBorder="1" applyAlignment="1">
      <alignment horizontal="center" vertical="center" textRotation="255" shrinkToFit="1"/>
    </xf>
    <xf numFmtId="0" fontId="51" fillId="0" borderId="5" xfId="0" applyFont="1" applyBorder="1" applyAlignment="1">
      <alignment horizontal="center" vertical="center" textRotation="255" shrinkToFit="1"/>
    </xf>
    <xf numFmtId="0" fontId="51" fillId="0" borderId="13" xfId="0" applyFont="1" applyBorder="1" applyAlignment="1">
      <alignment horizontal="center" vertical="center" textRotation="255" shrinkToFit="1"/>
    </xf>
    <xf numFmtId="0" fontId="51" fillId="0" borderId="14" xfId="0" applyFont="1" applyBorder="1" applyAlignment="1">
      <alignment horizontal="center" vertical="center" textRotation="255" shrinkToFit="1"/>
    </xf>
    <xf numFmtId="0" fontId="51" fillId="0" borderId="15" xfId="0" applyFont="1" applyBorder="1" applyAlignment="1">
      <alignment horizontal="center" vertical="center" textRotation="255" shrinkToFit="1"/>
    </xf>
    <xf numFmtId="0" fontId="11" fillId="4" borderId="1" xfId="1" applyFont="1" applyFill="1" applyBorder="1" applyAlignment="1">
      <alignment horizontal="center" vertical="center" wrapText="1"/>
    </xf>
    <xf numFmtId="0" fontId="26" fillId="4" borderId="2" xfId="1" applyFont="1" applyFill="1" applyBorder="1" applyAlignment="1">
      <alignment horizontal="center" vertical="center" wrapText="1"/>
    </xf>
    <xf numFmtId="0" fontId="26" fillId="4" borderId="3" xfId="1" applyFont="1" applyFill="1" applyBorder="1" applyAlignment="1">
      <alignment horizontal="center" vertical="center" wrapText="1"/>
    </xf>
    <xf numFmtId="0" fontId="26" fillId="4" borderId="4" xfId="1" applyFont="1" applyFill="1" applyBorder="1" applyAlignment="1">
      <alignment horizontal="center" vertical="center" wrapText="1"/>
    </xf>
    <xf numFmtId="0" fontId="26" fillId="4" borderId="0" xfId="1" applyFont="1" applyFill="1" applyBorder="1" applyAlignment="1">
      <alignment horizontal="center" vertical="center" wrapText="1"/>
    </xf>
    <xf numFmtId="0" fontId="26" fillId="4" borderId="5" xfId="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37" fillId="0" borderId="19" xfId="1" applyFont="1" applyFill="1" applyBorder="1" applyAlignment="1">
      <alignment horizontal="center" vertical="center" shrinkToFit="1"/>
    </xf>
    <xf numFmtId="0" fontId="26" fillId="0" borderId="19" xfId="1" applyFont="1" applyFill="1" applyBorder="1" applyAlignment="1">
      <alignment horizontal="center" vertical="center" shrinkToFit="1"/>
    </xf>
    <xf numFmtId="0" fontId="26" fillId="0" borderId="114" xfId="1" applyFont="1" applyFill="1" applyBorder="1" applyAlignment="1">
      <alignment horizontal="center" vertical="center" shrinkToFit="1"/>
    </xf>
    <xf numFmtId="0" fontId="63" fillId="4" borderId="2" xfId="1" applyFont="1" applyFill="1" applyBorder="1" applyAlignment="1">
      <alignment horizontal="center" vertical="center" shrinkToFit="1"/>
    </xf>
    <xf numFmtId="0" fontId="63" fillId="4" borderId="120" xfId="1" applyFont="1" applyFill="1" applyBorder="1" applyAlignment="1">
      <alignment horizontal="center" vertical="center" shrinkToFit="1"/>
    </xf>
    <xf numFmtId="0" fontId="63" fillId="4" borderId="23" xfId="1" applyFont="1" applyFill="1" applyBorder="1" applyAlignment="1">
      <alignment horizontal="center" vertical="center" shrinkToFit="1"/>
    </xf>
    <xf numFmtId="0" fontId="63" fillId="4" borderId="24" xfId="1" applyFont="1" applyFill="1" applyBorder="1" applyAlignment="1">
      <alignment horizontal="center" vertical="center" shrinkToFit="1"/>
    </xf>
    <xf numFmtId="0" fontId="63" fillId="4" borderId="174" xfId="1" applyFont="1" applyFill="1" applyBorder="1" applyAlignment="1">
      <alignment horizontal="center" vertical="center" shrinkToFit="1"/>
    </xf>
    <xf numFmtId="0" fontId="126" fillId="4" borderId="1" xfId="1" applyFont="1" applyFill="1" applyBorder="1" applyAlignment="1">
      <alignment horizontal="center" vertical="center"/>
    </xf>
    <xf numFmtId="185" fontId="126" fillId="4" borderId="1" xfId="1" applyNumberFormat="1" applyFont="1" applyFill="1" applyBorder="1" applyAlignment="1">
      <alignment horizontal="center" vertical="center"/>
    </xf>
    <xf numFmtId="0" fontId="10" fillId="4" borderId="0" xfId="1" applyFont="1" applyFill="1" applyBorder="1" applyAlignment="1">
      <alignment horizontal="center" vertical="center"/>
    </xf>
    <xf numFmtId="0" fontId="32" fillId="4" borderId="0" xfId="1" applyFont="1" applyFill="1" applyBorder="1" applyAlignment="1">
      <alignment horizontal="center" vertical="center"/>
    </xf>
    <xf numFmtId="0" fontId="65" fillId="4" borderId="21" xfId="1" applyFont="1" applyFill="1" applyBorder="1" applyAlignment="1">
      <alignment horizontal="center" vertical="center" shrinkToFit="1"/>
    </xf>
    <xf numFmtId="0" fontId="65" fillId="4" borderId="22" xfId="1" applyFont="1" applyFill="1" applyBorder="1" applyAlignment="1">
      <alignment horizontal="center" vertical="center" shrinkToFit="1"/>
    </xf>
    <xf numFmtId="0" fontId="65" fillId="4" borderId="122" xfId="1" applyFont="1" applyFill="1" applyBorder="1" applyAlignment="1">
      <alignment horizontal="center" vertical="center" shrinkToFit="1"/>
    </xf>
    <xf numFmtId="0" fontId="65" fillId="4" borderId="4" xfId="1" applyFont="1" applyFill="1" applyBorder="1" applyAlignment="1">
      <alignment horizontal="center" vertical="center" shrinkToFit="1"/>
    </xf>
    <xf numFmtId="0" fontId="65" fillId="4" borderId="12" xfId="1" applyFont="1" applyFill="1" applyBorder="1" applyAlignment="1">
      <alignment horizontal="center" vertical="center" shrinkToFit="1"/>
    </xf>
    <xf numFmtId="0" fontId="65" fillId="4" borderId="13" xfId="1" applyFont="1" applyFill="1" applyBorder="1" applyAlignment="1">
      <alignment horizontal="center" vertical="center" shrinkToFit="1"/>
    </xf>
    <xf numFmtId="0" fontId="65" fillId="4" borderId="144" xfId="1" applyFont="1" applyFill="1" applyBorder="1" applyAlignment="1">
      <alignment horizontal="center" vertical="center" shrinkToFit="1"/>
    </xf>
    <xf numFmtId="0" fontId="26" fillId="4" borderId="0" xfId="1" applyFont="1" applyFill="1" applyBorder="1" applyAlignment="1">
      <alignment horizontal="center" vertical="top"/>
    </xf>
    <xf numFmtId="0" fontId="57" fillId="4" borderId="72" xfId="1" applyFont="1" applyFill="1" applyBorder="1" applyAlignment="1">
      <alignment horizontal="center" vertical="center"/>
    </xf>
    <xf numFmtId="0" fontId="57" fillId="4" borderId="96" xfId="1" applyFont="1" applyFill="1" applyBorder="1" applyAlignment="1">
      <alignment horizontal="center" vertical="center"/>
    </xf>
    <xf numFmtId="0" fontId="57" fillId="4" borderId="74" xfId="1" applyFont="1" applyFill="1" applyBorder="1" applyAlignment="1">
      <alignment horizontal="center" vertical="center"/>
    </xf>
    <xf numFmtId="0" fontId="57" fillId="4" borderId="76" xfId="1" applyFont="1" applyFill="1" applyBorder="1" applyAlignment="1">
      <alignment horizontal="center" vertical="center"/>
    </xf>
    <xf numFmtId="0" fontId="57" fillId="4" borderId="84" xfId="1" applyFont="1" applyFill="1" applyBorder="1" applyAlignment="1">
      <alignment horizontal="center" vertical="center"/>
    </xf>
    <xf numFmtId="0" fontId="57" fillId="4" borderId="85" xfId="1" applyFont="1" applyFill="1" applyBorder="1" applyAlignment="1">
      <alignment horizontal="center" vertical="center"/>
    </xf>
    <xf numFmtId="0" fontId="52" fillId="4" borderId="0" xfId="1" applyFont="1" applyFill="1" applyBorder="1" applyAlignment="1">
      <alignment horizontal="center" vertical="center"/>
    </xf>
    <xf numFmtId="0" fontId="59" fillId="0" borderId="19" xfId="1" applyFont="1" applyFill="1" applyBorder="1" applyAlignment="1">
      <alignment horizontal="center" vertical="center"/>
    </xf>
    <xf numFmtId="0" fontId="37" fillId="0" borderId="115" xfId="1" applyFont="1" applyFill="1" applyBorder="1" applyAlignment="1">
      <alignment horizontal="center" vertical="center" shrinkToFit="1"/>
    </xf>
    <xf numFmtId="0" fontId="37" fillId="0" borderId="116" xfId="1" applyFont="1" applyFill="1" applyBorder="1" applyAlignment="1">
      <alignment horizontal="center" vertical="center" shrinkToFit="1"/>
    </xf>
    <xf numFmtId="0" fontId="37" fillId="0" borderId="117" xfId="1" applyFont="1" applyFill="1" applyBorder="1" applyAlignment="1">
      <alignment horizontal="center" vertical="center" shrinkToFit="1"/>
    </xf>
    <xf numFmtId="0" fontId="37" fillId="0" borderId="118" xfId="1" applyFont="1" applyFill="1" applyBorder="1" applyAlignment="1">
      <alignment horizontal="center" vertical="center"/>
    </xf>
    <xf numFmtId="0" fontId="37" fillId="0" borderId="116" xfId="1" applyFont="1" applyFill="1" applyBorder="1" applyAlignment="1">
      <alignment horizontal="center" vertical="center"/>
    </xf>
    <xf numFmtId="0" fontId="37" fillId="0" borderId="117" xfId="1" applyFont="1" applyFill="1" applyBorder="1" applyAlignment="1">
      <alignment horizontal="center" vertical="center"/>
    </xf>
    <xf numFmtId="0" fontId="37" fillId="0" borderId="115" xfId="1" applyFont="1" applyFill="1" applyBorder="1" applyAlignment="1">
      <alignment horizontal="center" vertical="center"/>
    </xf>
    <xf numFmtId="0" fontId="47" fillId="4" borderId="2" xfId="1" applyFont="1" applyFill="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5" xfId="0" applyFont="1" applyBorder="1" applyAlignment="1">
      <alignment horizontal="center" vertical="center" shrinkToFit="1"/>
    </xf>
    <xf numFmtId="0" fontId="37" fillId="0" borderId="30" xfId="1" applyFont="1" applyFill="1" applyBorder="1" applyAlignment="1">
      <alignment horizontal="center" vertical="center"/>
    </xf>
    <xf numFmtId="0" fontId="37" fillId="0" borderId="58" xfId="1" applyFont="1" applyFill="1" applyBorder="1" applyAlignment="1">
      <alignment horizontal="center" vertical="center"/>
    </xf>
    <xf numFmtId="0" fontId="13" fillId="0" borderId="1" xfId="1" applyFont="1" applyFill="1" applyBorder="1" applyAlignment="1">
      <alignment horizontal="center" vertical="center" shrinkToFit="1"/>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5" xfId="0" applyFont="1" applyBorder="1" applyAlignment="1">
      <alignment horizontal="center" vertical="center" shrinkToFit="1"/>
    </xf>
    <xf numFmtId="0" fontId="79" fillId="4" borderId="2" xfId="1" applyFont="1" applyFill="1" applyBorder="1" applyAlignment="1">
      <alignment horizontal="right" vertical="center" shrinkToFit="1"/>
    </xf>
    <xf numFmtId="0" fontId="56" fillId="4" borderId="2" xfId="0" applyFont="1" applyFill="1" applyBorder="1" applyAlignment="1">
      <alignment horizontal="right" vertical="center" shrinkToFit="1"/>
    </xf>
    <xf numFmtId="0" fontId="56" fillId="4" borderId="14" xfId="0" applyFont="1" applyFill="1" applyBorder="1" applyAlignment="1">
      <alignment horizontal="right" vertical="center" shrinkToFit="1"/>
    </xf>
    <xf numFmtId="0" fontId="79" fillId="4" borderId="2" xfId="0" applyFont="1" applyFill="1" applyBorder="1" applyAlignment="1">
      <alignment horizontal="center" vertical="center" shrinkToFit="1"/>
    </xf>
    <xf numFmtId="0" fontId="56" fillId="0" borderId="2" xfId="0" applyFont="1" applyBorder="1" applyAlignment="1">
      <alignment horizontal="center" vertical="center" shrinkToFit="1"/>
    </xf>
    <xf numFmtId="0" fontId="56" fillId="0" borderId="14" xfId="0" applyFont="1" applyBorder="1" applyAlignment="1">
      <alignment horizontal="center" vertical="center" shrinkToFit="1"/>
    </xf>
    <xf numFmtId="0" fontId="79" fillId="4" borderId="14" xfId="0" applyFont="1" applyFill="1" applyBorder="1" applyAlignment="1">
      <alignment horizontal="center" vertical="center" shrinkToFit="1"/>
    </xf>
    <xf numFmtId="0" fontId="95" fillId="4" borderId="134" xfId="0" applyFont="1" applyFill="1" applyBorder="1" applyAlignment="1">
      <alignment horizontal="left" vertical="center" wrapText="1"/>
    </xf>
    <xf numFmtId="0" fontId="95" fillId="4" borderId="135" xfId="0" applyFont="1" applyFill="1" applyBorder="1" applyAlignment="1">
      <alignment horizontal="left" vertical="center" wrapText="1"/>
    </xf>
    <xf numFmtId="0" fontId="95" fillId="4" borderId="136" xfId="0" applyFont="1" applyFill="1" applyBorder="1" applyAlignment="1">
      <alignment horizontal="left" vertical="center" wrapText="1"/>
    </xf>
    <xf numFmtId="0" fontId="95" fillId="4" borderId="137" xfId="0" applyFont="1" applyFill="1" applyBorder="1" applyAlignment="1">
      <alignment horizontal="left" vertical="center" wrapText="1"/>
    </xf>
    <xf numFmtId="0" fontId="95" fillId="4" borderId="138" xfId="0" applyFont="1" applyFill="1" applyBorder="1" applyAlignment="1">
      <alignment horizontal="left" vertical="center" wrapText="1"/>
    </xf>
    <xf numFmtId="0" fontId="95" fillId="4" borderId="139" xfId="0" applyFont="1" applyFill="1" applyBorder="1" applyAlignment="1">
      <alignment horizontal="left" vertical="center" wrapText="1"/>
    </xf>
    <xf numFmtId="0" fontId="58" fillId="4" borderId="1" xfId="1" applyFont="1" applyFill="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58" fillId="0" borderId="13" xfId="0" applyFont="1" applyBorder="1" applyAlignment="1">
      <alignment horizontal="center" vertical="center"/>
    </xf>
    <xf numFmtId="0" fontId="58" fillId="0" borderId="14" xfId="0" applyFont="1" applyBorder="1" applyAlignment="1">
      <alignment horizontal="center" vertical="center"/>
    </xf>
    <xf numFmtId="0" fontId="58" fillId="0" borderId="15" xfId="0" applyFont="1" applyBorder="1" applyAlignment="1">
      <alignment horizontal="center" vertical="center"/>
    </xf>
    <xf numFmtId="182" fontId="57" fillId="4" borderId="81" xfId="1" applyNumberFormat="1" applyFont="1" applyFill="1" applyBorder="1" applyAlignment="1">
      <alignment horizontal="center" vertical="center"/>
    </xf>
    <xf numFmtId="0" fontId="57" fillId="4" borderId="81" xfId="1" applyFont="1" applyFill="1" applyBorder="1" applyAlignment="1">
      <alignment horizontal="center" vertical="center"/>
    </xf>
    <xf numFmtId="0" fontId="57" fillId="4" borderId="82" xfId="1" applyFont="1" applyFill="1" applyBorder="1" applyAlignment="1">
      <alignment horizontal="center" vertical="center"/>
    </xf>
    <xf numFmtId="0" fontId="57" fillId="4" borderId="83" xfId="1" applyFont="1" applyFill="1" applyBorder="1" applyAlignment="1">
      <alignment horizontal="center" vertical="center"/>
    </xf>
    <xf numFmtId="0" fontId="57" fillId="4" borderId="88" xfId="1" applyFont="1" applyFill="1" applyBorder="1" applyAlignment="1">
      <alignment horizontal="center" vertical="center"/>
    </xf>
    <xf numFmtId="0" fontId="57" fillId="4" borderId="89" xfId="1" applyFont="1" applyFill="1" applyBorder="1" applyAlignment="1">
      <alignment horizontal="center" vertical="center"/>
    </xf>
    <xf numFmtId="0" fontId="57" fillId="4" borderId="90" xfId="1" applyFont="1" applyFill="1" applyBorder="1" applyAlignment="1">
      <alignment horizontal="center" vertical="center"/>
    </xf>
    <xf numFmtId="0" fontId="57" fillId="4" borderId="94" xfId="1" applyFont="1" applyFill="1" applyBorder="1" applyAlignment="1">
      <alignment horizontal="center" vertical="center"/>
    </xf>
    <xf numFmtId="0" fontId="57" fillId="4" borderId="63" xfId="1" applyFont="1" applyFill="1" applyBorder="1" applyAlignment="1">
      <alignment horizontal="center" vertical="center"/>
    </xf>
    <xf numFmtId="0" fontId="57" fillId="4" borderId="95" xfId="1" applyFont="1" applyFill="1" applyBorder="1" applyAlignment="1">
      <alignment horizontal="center" vertical="center"/>
    </xf>
    <xf numFmtId="0" fontId="57" fillId="4" borderId="151" xfId="1" applyFont="1" applyFill="1" applyBorder="1" applyAlignment="1">
      <alignment horizontal="center" vertical="center"/>
    </xf>
    <xf numFmtId="0" fontId="57" fillId="4" borderId="152" xfId="1" applyFont="1" applyFill="1" applyBorder="1" applyAlignment="1">
      <alignment horizontal="center" vertical="center"/>
    </xf>
    <xf numFmtId="0" fontId="57" fillId="4" borderId="153" xfId="1" applyFont="1" applyFill="1" applyBorder="1" applyAlignment="1">
      <alignment horizontal="center" vertical="center"/>
    </xf>
    <xf numFmtId="0" fontId="59" fillId="0" borderId="154" xfId="1" applyFont="1" applyFill="1" applyBorder="1" applyAlignment="1">
      <alignment horizontal="center" vertical="center"/>
    </xf>
    <xf numFmtId="0" fontId="100" fillId="4" borderId="140" xfId="0"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141" xfId="0" applyFont="1" applyFill="1" applyBorder="1" applyAlignment="1">
      <alignment horizontal="left" vertical="center" wrapText="1"/>
    </xf>
    <xf numFmtId="0" fontId="27" fillId="4" borderId="137" xfId="0" applyFont="1" applyFill="1" applyBorder="1" applyAlignment="1">
      <alignment horizontal="left" vertical="center" wrapText="1"/>
    </xf>
    <xf numFmtId="0" fontId="27" fillId="4" borderId="138" xfId="0" applyFont="1" applyFill="1" applyBorder="1" applyAlignment="1">
      <alignment horizontal="left" vertical="center" wrapText="1"/>
    </xf>
    <xf numFmtId="0" fontId="27" fillId="4" borderId="139" xfId="0" applyFont="1" applyFill="1" applyBorder="1" applyAlignment="1">
      <alignment horizontal="left" vertical="center" wrapText="1"/>
    </xf>
    <xf numFmtId="0" fontId="58" fillId="4" borderId="4" xfId="1" applyFont="1" applyFill="1" applyBorder="1" applyAlignment="1">
      <alignment horizontal="center" vertical="center"/>
    </xf>
    <xf numFmtId="0" fontId="58" fillId="0" borderId="0" xfId="0" applyFont="1" applyBorder="1" applyAlignment="1">
      <alignment horizontal="center" vertical="center"/>
    </xf>
    <xf numFmtId="0" fontId="58" fillId="0" borderId="5" xfId="0" applyFont="1" applyBorder="1" applyAlignment="1">
      <alignment horizontal="center" vertical="center"/>
    </xf>
    <xf numFmtId="0" fontId="57" fillId="4" borderId="144" xfId="1" applyFont="1" applyFill="1" applyBorder="1" applyAlignment="1">
      <alignment horizontal="center" vertical="center"/>
    </xf>
    <xf numFmtId="0" fontId="57" fillId="4" borderId="78" xfId="1" applyFont="1" applyFill="1" applyBorder="1" applyAlignment="1">
      <alignment horizontal="center" vertical="center"/>
    </xf>
    <xf numFmtId="0" fontId="57" fillId="4" borderId="145" xfId="1" applyFont="1" applyFill="1" applyBorder="1" applyAlignment="1">
      <alignment horizontal="center" vertical="center"/>
    </xf>
    <xf numFmtId="0" fontId="57" fillId="4" borderId="77" xfId="1" applyFont="1" applyFill="1" applyBorder="1" applyAlignment="1">
      <alignment horizontal="center" vertical="center"/>
    </xf>
    <xf numFmtId="0" fontId="57" fillId="4" borderId="150" xfId="1" applyFont="1" applyFill="1" applyBorder="1" applyAlignment="1">
      <alignment horizontal="center" vertical="center"/>
    </xf>
    <xf numFmtId="0" fontId="57" fillId="4" borderId="148" xfId="1" applyFont="1" applyFill="1" applyBorder="1" applyAlignment="1">
      <alignment horizontal="center" vertical="center"/>
    </xf>
    <xf numFmtId="0" fontId="57" fillId="4" borderId="149" xfId="1" applyFont="1" applyFill="1" applyBorder="1" applyAlignment="1">
      <alignment horizontal="center" vertical="center"/>
    </xf>
    <xf numFmtId="0" fontId="57" fillId="4" borderId="147" xfId="1" applyFont="1" applyFill="1" applyBorder="1" applyAlignment="1">
      <alignment horizontal="center" vertical="center"/>
    </xf>
    <xf numFmtId="0" fontId="32" fillId="4" borderId="142" xfId="0" applyFont="1" applyFill="1" applyBorder="1" applyAlignment="1">
      <alignment horizontal="left" vertical="center" wrapText="1"/>
    </xf>
    <xf numFmtId="0" fontId="27" fillId="4" borderId="135" xfId="0" applyFont="1" applyFill="1" applyBorder="1" applyAlignment="1">
      <alignment horizontal="left" vertical="center" wrapText="1"/>
    </xf>
    <xf numFmtId="0" fontId="27" fillId="4" borderId="136"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7" fillId="4" borderId="0" xfId="0" applyFont="1" applyFill="1" applyBorder="1" applyAlignment="1">
      <alignment horizontal="left" vertical="center" wrapText="1"/>
    </xf>
    <xf numFmtId="0" fontId="27" fillId="4" borderId="23" xfId="0" applyFont="1" applyFill="1" applyBorder="1" applyAlignment="1">
      <alignment horizontal="left" vertical="center" wrapText="1"/>
    </xf>
    <xf numFmtId="0" fontId="27" fillId="4" borderId="24" xfId="0" applyFont="1" applyFill="1" applyBorder="1" applyAlignment="1">
      <alignment horizontal="left" vertical="center" wrapText="1"/>
    </xf>
    <xf numFmtId="0" fontId="27" fillId="4" borderId="146" xfId="0" applyFont="1" applyFill="1" applyBorder="1" applyAlignment="1">
      <alignment horizontal="left" vertical="center" wrapText="1"/>
    </xf>
    <xf numFmtId="0" fontId="58" fillId="0" borderId="4" xfId="0" applyFont="1" applyBorder="1" applyAlignment="1">
      <alignment horizontal="center" vertical="center"/>
    </xf>
    <xf numFmtId="0" fontId="58" fillId="0" borderId="23" xfId="0" applyFont="1" applyBorder="1" applyAlignment="1">
      <alignment horizontal="center" vertical="center"/>
    </xf>
    <xf numFmtId="0" fontId="58" fillId="0" borderId="24" xfId="0" applyFont="1" applyBorder="1" applyAlignment="1">
      <alignment horizontal="center" vertical="center"/>
    </xf>
    <xf numFmtId="0" fontId="58" fillId="0" borderId="101" xfId="0" applyFont="1" applyBorder="1" applyAlignment="1">
      <alignment horizontal="center" vertical="center"/>
    </xf>
    <xf numFmtId="0" fontId="16" fillId="0" borderId="1" xfId="1" applyFont="1" applyFill="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26" fillId="4" borderId="0" xfId="1" applyFont="1" applyFill="1" applyBorder="1" applyAlignment="1">
      <alignment horizontal="left" vertical="top" wrapText="1"/>
    </xf>
    <xf numFmtId="0" fontId="26" fillId="4" borderId="14" xfId="1" applyFont="1" applyFill="1" applyBorder="1" applyAlignment="1">
      <alignment horizontal="left" vertical="top" wrapText="1"/>
    </xf>
    <xf numFmtId="0" fontId="3" fillId="4" borderId="0" xfId="1" applyFont="1" applyFill="1" applyAlignment="1">
      <alignment horizontal="left" vertical="top" wrapText="1"/>
    </xf>
    <xf numFmtId="0" fontId="37" fillId="5" borderId="39" xfId="1"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58" xfId="0" applyBorder="1" applyAlignment="1">
      <alignment horizontal="center" vertical="center" shrinkToFit="1"/>
    </xf>
    <xf numFmtId="0" fontId="27" fillId="4" borderId="143" xfId="0" applyFont="1" applyFill="1" applyBorder="1" applyAlignment="1">
      <alignment horizontal="left" vertical="center" wrapText="1"/>
    </xf>
    <xf numFmtId="0" fontId="27" fillId="4" borderId="13" xfId="0" applyFont="1" applyFill="1" applyBorder="1" applyAlignment="1">
      <alignment horizontal="left" vertical="center" wrapText="1"/>
    </xf>
    <xf numFmtId="0" fontId="27" fillId="4" borderId="14" xfId="0" applyFont="1" applyFill="1" applyBorder="1" applyAlignment="1">
      <alignment horizontal="left" vertical="center" wrapText="1"/>
    </xf>
    <xf numFmtId="0" fontId="27" fillId="4" borderId="144" xfId="0" applyFont="1" applyFill="1" applyBorder="1" applyAlignment="1">
      <alignment horizontal="left" vertical="center" wrapText="1"/>
    </xf>
    <xf numFmtId="0" fontId="37" fillId="0" borderId="19" xfId="1" applyFont="1" applyFill="1" applyBorder="1" applyAlignment="1">
      <alignment horizontal="center" vertical="center" textRotation="255"/>
    </xf>
    <xf numFmtId="0" fontId="37" fillId="0" borderId="19" xfId="0" applyFont="1" applyBorder="1" applyAlignment="1">
      <alignment vertical="center"/>
    </xf>
    <xf numFmtId="0" fontId="32" fillId="4" borderId="1" xfId="1" applyFont="1" applyFill="1" applyBorder="1" applyAlignment="1">
      <alignment horizontal="center" vertical="top" wrapText="1" shrinkToFit="1"/>
    </xf>
    <xf numFmtId="0" fontId="0" fillId="4" borderId="2" xfId="0" applyFont="1" applyFill="1" applyBorder="1" applyAlignment="1">
      <alignment horizontal="center" vertical="top" shrinkToFit="1"/>
    </xf>
    <xf numFmtId="0" fontId="32" fillId="4" borderId="13" xfId="1" applyFont="1" applyFill="1" applyBorder="1" applyAlignment="1">
      <alignment horizontal="center" vertical="center" shrinkToFit="1"/>
    </xf>
    <xf numFmtId="0" fontId="0" fillId="4" borderId="14" xfId="0" applyFont="1" applyFill="1" applyBorder="1" applyAlignment="1">
      <alignment horizontal="center" vertical="center" shrinkToFit="1"/>
    </xf>
    <xf numFmtId="0" fontId="57" fillId="4" borderId="91" xfId="1" applyFont="1" applyFill="1" applyBorder="1" applyAlignment="1">
      <alignment horizontal="center" vertical="center"/>
    </xf>
    <xf numFmtId="0" fontId="57" fillId="4" borderId="92" xfId="1" applyFont="1" applyFill="1" applyBorder="1" applyAlignment="1">
      <alignment horizontal="center" vertical="center"/>
    </xf>
    <xf numFmtId="0" fontId="57" fillId="4" borderId="93" xfId="1" applyFont="1" applyFill="1" applyBorder="1" applyAlignment="1">
      <alignment horizontal="center" vertical="center"/>
    </xf>
    <xf numFmtId="0" fontId="59" fillId="0" borderId="114" xfId="1" applyFont="1" applyFill="1" applyBorder="1" applyAlignment="1">
      <alignment horizontal="center" vertical="center"/>
    </xf>
    <xf numFmtId="0" fontId="59" fillId="0" borderId="100" xfId="1" applyFont="1" applyFill="1" applyBorder="1" applyAlignment="1">
      <alignment horizontal="center" vertical="center"/>
    </xf>
    <xf numFmtId="0" fontId="71" fillId="12" borderId="0" xfId="1" applyFont="1" applyFill="1" applyBorder="1" applyAlignment="1">
      <alignment horizontal="center" vertical="center" textRotation="255" shrinkToFit="1"/>
    </xf>
    <xf numFmtId="0" fontId="70" fillId="12" borderId="0" xfId="0" applyFont="1" applyFill="1" applyAlignment="1">
      <alignment vertical="center" textRotation="255" shrinkToFit="1"/>
    </xf>
    <xf numFmtId="0" fontId="69" fillId="13" borderId="0" xfId="0" applyFont="1" applyFill="1" applyAlignment="1">
      <alignment vertical="center" textRotation="255" shrinkToFit="1"/>
    </xf>
    <xf numFmtId="0" fontId="37" fillId="4" borderId="3" xfId="1" applyFont="1" applyFill="1" applyBorder="1" applyAlignment="1">
      <alignment horizontal="center" vertical="center" wrapText="1"/>
    </xf>
    <xf numFmtId="0" fontId="37" fillId="4" borderId="15" xfId="1" applyFont="1" applyFill="1" applyBorder="1" applyAlignment="1">
      <alignment horizontal="center" vertical="center" wrapText="1"/>
    </xf>
    <xf numFmtId="176" fontId="65" fillId="4" borderId="13" xfId="1" applyNumberFormat="1" applyFont="1" applyFill="1" applyBorder="1" applyAlignment="1">
      <alignment horizontal="center" vertical="center"/>
    </xf>
    <xf numFmtId="176" fontId="65" fillId="4" borderId="14" xfId="1" applyNumberFormat="1" applyFont="1" applyFill="1" applyBorder="1" applyAlignment="1">
      <alignment horizontal="center" vertical="center"/>
    </xf>
    <xf numFmtId="176" fontId="65" fillId="4" borderId="15" xfId="1" applyNumberFormat="1" applyFont="1" applyFill="1" applyBorder="1" applyAlignment="1">
      <alignment horizontal="center" vertical="center"/>
    </xf>
    <xf numFmtId="0" fontId="26" fillId="4" borderId="0" xfId="1" applyFont="1" applyFill="1" applyBorder="1" applyAlignment="1">
      <alignment vertical="center" textRotation="255" shrinkToFit="1"/>
    </xf>
    <xf numFmtId="0" fontId="27" fillId="4" borderId="2" xfId="1" applyFont="1" applyFill="1" applyBorder="1" applyAlignment="1">
      <alignment vertical="distributed"/>
    </xf>
    <xf numFmtId="0" fontId="27" fillId="4" borderId="2" xfId="0" applyFont="1" applyFill="1" applyBorder="1" applyAlignment="1">
      <alignment vertical="distributed"/>
    </xf>
    <xf numFmtId="0" fontId="8" fillId="4" borderId="0" xfId="0" applyFont="1" applyFill="1" applyBorder="1" applyAlignment="1" applyProtection="1">
      <alignment vertical="center" shrinkToFit="1"/>
      <protection locked="0"/>
    </xf>
    <xf numFmtId="0" fontId="32" fillId="4" borderId="0" xfId="0" applyFont="1" applyFill="1" applyBorder="1" applyAlignment="1">
      <alignment vertical="center" shrinkToFit="1"/>
    </xf>
    <xf numFmtId="0" fontId="37" fillId="4" borderId="0" xfId="1" applyFont="1" applyFill="1" applyBorder="1" applyAlignment="1">
      <alignment horizontal="left" vertical="center" shrinkToFit="1"/>
    </xf>
    <xf numFmtId="0" fontId="32" fillId="0" borderId="0" xfId="0" applyFont="1" applyBorder="1" applyAlignment="1">
      <alignment horizontal="left" vertical="center" shrinkToFit="1"/>
    </xf>
    <xf numFmtId="0" fontId="61" fillId="4" borderId="0" xfId="0" applyFont="1" applyFill="1" applyBorder="1" applyAlignment="1">
      <alignment horizontal="left" vertical="center" shrinkToFit="1"/>
    </xf>
    <xf numFmtId="0" fontId="62" fillId="4" borderId="0" xfId="0" applyFont="1" applyFill="1" applyBorder="1" applyAlignment="1">
      <alignment horizontal="left" vertical="center" shrinkToFit="1"/>
    </xf>
    <xf numFmtId="0" fontId="8" fillId="4" borderId="0" xfId="0" applyFont="1" applyFill="1" applyBorder="1" applyAlignment="1" applyProtection="1">
      <alignment vertical="center" shrinkToFit="1"/>
    </xf>
    <xf numFmtId="0" fontId="37" fillId="4" borderId="0" xfId="1"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7" fillId="0" borderId="4" xfId="1" applyFont="1" applyFill="1" applyBorder="1" applyAlignment="1">
      <alignment horizontal="center" vertical="center" textRotation="255"/>
    </xf>
    <xf numFmtId="0" fontId="37" fillId="0" borderId="0" xfId="1" applyFont="1" applyFill="1" applyBorder="1" applyAlignment="1">
      <alignment horizontal="center" vertical="center" textRotation="255"/>
    </xf>
    <xf numFmtId="0" fontId="37" fillId="0" borderId="5" xfId="1" applyFont="1" applyFill="1" applyBorder="1" applyAlignment="1">
      <alignment horizontal="center" vertical="center" textRotation="255"/>
    </xf>
    <xf numFmtId="0" fontId="37" fillId="0" borderId="13" xfId="1" applyFont="1" applyFill="1" applyBorder="1" applyAlignment="1">
      <alignment horizontal="center" vertical="center" textRotation="255"/>
    </xf>
    <xf numFmtId="0" fontId="37" fillId="0" borderId="14" xfId="1" applyFont="1" applyFill="1" applyBorder="1" applyAlignment="1">
      <alignment horizontal="center" vertical="center" textRotation="255"/>
    </xf>
    <xf numFmtId="0" fontId="37" fillId="0" borderId="15" xfId="1" applyFont="1" applyFill="1" applyBorder="1" applyAlignment="1">
      <alignment horizontal="center" vertical="center" textRotation="255"/>
    </xf>
    <xf numFmtId="0" fontId="37" fillId="0" borderId="19" xfId="1" applyFont="1" applyFill="1" applyBorder="1" applyAlignment="1">
      <alignment horizontal="center" vertical="center" wrapText="1"/>
    </xf>
    <xf numFmtId="0" fontId="57" fillId="4" borderId="73" xfId="1" applyFont="1" applyFill="1" applyBorder="1" applyAlignment="1">
      <alignment horizontal="center" vertical="center"/>
    </xf>
    <xf numFmtId="0" fontId="57" fillId="4" borderId="75" xfId="1" applyFont="1" applyFill="1" applyBorder="1" applyAlignment="1">
      <alignment horizontal="center" vertical="center"/>
    </xf>
    <xf numFmtId="0" fontId="0" fillId="0" borderId="5" xfId="0" applyBorder="1" applyAlignment="1">
      <alignment vertical="center" textRotation="255" shrinkToFit="1"/>
    </xf>
    <xf numFmtId="0" fontId="4" fillId="0" borderId="1" xfId="1" applyFont="1" applyFill="1" applyBorder="1" applyAlignment="1">
      <alignment horizontal="center" vertical="center" wrapText="1" shrinkToFit="1"/>
    </xf>
    <xf numFmtId="0" fontId="8" fillId="0" borderId="2" xfId="0" applyFont="1" applyBorder="1" applyAlignment="1">
      <alignment horizontal="center" vertical="center" shrinkToFit="1"/>
    </xf>
    <xf numFmtId="0" fontId="8" fillId="0" borderId="121"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44" xfId="0" applyFont="1" applyBorder="1" applyAlignment="1">
      <alignment horizontal="center" vertical="center" shrinkToFit="1"/>
    </xf>
    <xf numFmtId="0" fontId="0" fillId="0" borderId="2" xfId="0" applyBorder="1" applyAlignment="1">
      <alignment horizontal="left" vertical="center" shrinkToFit="1"/>
    </xf>
    <xf numFmtId="0" fontId="16" fillId="0" borderId="19" xfId="1" applyFont="1" applyFill="1" applyBorder="1" applyAlignment="1">
      <alignment horizontal="center" vertical="center" shrinkToFit="1"/>
    </xf>
    <xf numFmtId="0" fontId="16" fillId="0" borderId="114" xfId="1" applyFont="1" applyFill="1" applyBorder="1" applyAlignment="1">
      <alignment horizontal="center" vertical="center" shrinkToFit="1"/>
    </xf>
    <xf numFmtId="0" fontId="16" fillId="0" borderId="15" xfId="1" applyFont="1" applyFill="1" applyBorder="1" applyAlignment="1">
      <alignment horizontal="center" vertical="center" shrinkToFit="1"/>
    </xf>
    <xf numFmtId="0" fontId="4" fillId="0" borderId="114" xfId="1" applyFont="1" applyFill="1" applyBorder="1" applyAlignment="1">
      <alignment horizontal="center" vertical="center" shrinkToFit="1"/>
    </xf>
    <xf numFmtId="0" fontId="36" fillId="0" borderId="1" xfId="1" applyFont="1" applyFill="1" applyBorder="1" applyAlignment="1">
      <alignment horizontal="center" vertical="center"/>
    </xf>
    <xf numFmtId="0" fontId="36" fillId="0" borderId="4" xfId="1" applyFont="1" applyFill="1" applyBorder="1" applyAlignment="1">
      <alignment horizontal="center" vertical="center"/>
    </xf>
    <xf numFmtId="0" fontId="36" fillId="0" borderId="13" xfId="1" applyFont="1" applyFill="1" applyBorder="1" applyAlignment="1">
      <alignment horizontal="center" vertical="center"/>
    </xf>
    <xf numFmtId="0" fontId="32" fillId="0" borderId="0" xfId="0" applyFont="1" applyAlignment="1">
      <alignment vertical="center" shrinkToFit="1"/>
    </xf>
    <xf numFmtId="0" fontId="65" fillId="4" borderId="0" xfId="1" applyFont="1" applyFill="1" applyBorder="1" applyAlignment="1">
      <alignment horizontal="center" vertical="top" shrinkToFit="1"/>
    </xf>
    <xf numFmtId="0" fontId="65" fillId="4" borderId="0" xfId="0" applyFont="1" applyFill="1" applyAlignment="1">
      <alignment horizontal="center" vertical="top" shrinkToFit="1"/>
    </xf>
    <xf numFmtId="0" fontId="65" fillId="4" borderId="14" xfId="0" applyFont="1" applyFill="1" applyBorder="1" applyAlignment="1">
      <alignment horizontal="center" vertical="top" shrinkToFit="1"/>
    </xf>
    <xf numFmtId="0" fontId="68" fillId="4" borderId="105" xfId="1" applyFont="1" applyFill="1" applyBorder="1" applyAlignment="1">
      <alignment horizontal="center" vertical="center" textRotation="255"/>
    </xf>
    <xf numFmtId="0" fontId="68" fillId="4" borderId="20" xfId="0" applyFont="1" applyFill="1" applyBorder="1" applyAlignment="1">
      <alignment horizontal="center" vertical="center" textRotation="255"/>
    </xf>
    <xf numFmtId="0" fontId="68" fillId="4" borderId="111" xfId="0" applyFont="1" applyFill="1" applyBorder="1" applyAlignment="1">
      <alignment horizontal="center" vertical="center" textRotation="255"/>
    </xf>
    <xf numFmtId="0" fontId="68" fillId="4" borderId="106" xfId="0" applyFont="1" applyFill="1" applyBorder="1" applyAlignment="1">
      <alignment horizontal="center" vertical="center" textRotation="255"/>
    </xf>
    <xf numFmtId="0" fontId="68" fillId="4" borderId="0" xfId="0" applyFont="1" applyFill="1" applyBorder="1" applyAlignment="1">
      <alignment horizontal="center" vertical="center" textRotation="255"/>
    </xf>
    <xf numFmtId="0" fontId="68" fillId="4" borderId="112" xfId="0" applyFont="1" applyFill="1" applyBorder="1" applyAlignment="1">
      <alignment horizontal="center" vertical="center" textRotation="255"/>
    </xf>
    <xf numFmtId="0" fontId="68" fillId="4" borderId="107" xfId="0" applyFont="1" applyFill="1" applyBorder="1" applyAlignment="1">
      <alignment horizontal="center" vertical="center" textRotation="255"/>
    </xf>
    <xf numFmtId="0" fontId="68" fillId="4" borderId="108" xfId="0" applyFont="1" applyFill="1" applyBorder="1" applyAlignment="1">
      <alignment horizontal="center" vertical="center" textRotation="255"/>
    </xf>
    <xf numFmtId="0" fontId="68" fillId="4" borderId="113" xfId="0" applyFont="1" applyFill="1" applyBorder="1" applyAlignment="1">
      <alignment horizontal="center" vertical="center" textRotation="255"/>
    </xf>
    <xf numFmtId="0" fontId="26" fillId="0" borderId="3" xfId="0" applyFont="1" applyBorder="1" applyAlignment="1">
      <alignment vertical="center" wrapText="1" shrinkToFit="1"/>
    </xf>
    <xf numFmtId="0" fontId="26" fillId="0" borderId="5" xfId="0" applyFont="1" applyBorder="1" applyAlignment="1">
      <alignment vertical="center" wrapText="1" shrinkToFit="1"/>
    </xf>
    <xf numFmtId="0" fontId="26" fillId="0" borderId="15" xfId="0" applyFont="1" applyBorder="1" applyAlignment="1">
      <alignment vertical="center" wrapText="1" shrinkToFit="1"/>
    </xf>
    <xf numFmtId="0" fontId="77" fillId="0" borderId="1" xfId="1" applyFont="1" applyFill="1" applyBorder="1" applyAlignment="1">
      <alignment horizontal="center" vertical="center" shrinkToFit="1"/>
    </xf>
    <xf numFmtId="0" fontId="64" fillId="0" borderId="2" xfId="0" applyFont="1" applyBorder="1" applyAlignment="1">
      <alignment vertical="center" shrinkToFit="1"/>
    </xf>
    <xf numFmtId="0" fontId="64" fillId="0" borderId="3" xfId="0" applyFont="1" applyBorder="1" applyAlignment="1">
      <alignment vertical="center" shrinkToFit="1"/>
    </xf>
    <xf numFmtId="0" fontId="64" fillId="0" borderId="4" xfId="0" applyFont="1" applyBorder="1" applyAlignment="1">
      <alignment vertical="center" shrinkToFit="1"/>
    </xf>
    <xf numFmtId="0" fontId="64" fillId="0" borderId="0" xfId="0" applyFont="1" applyBorder="1" applyAlignment="1">
      <alignment vertical="center" shrinkToFit="1"/>
    </xf>
    <xf numFmtId="0" fontId="64" fillId="0" borderId="5" xfId="0" applyFont="1" applyBorder="1" applyAlignment="1">
      <alignment vertical="center" shrinkToFit="1"/>
    </xf>
    <xf numFmtId="0" fontId="64" fillId="0" borderId="13" xfId="0" applyFont="1" applyBorder="1" applyAlignment="1">
      <alignment vertical="center" shrinkToFit="1"/>
    </xf>
    <xf numFmtId="0" fontId="64" fillId="0" borderId="14" xfId="0" applyFont="1" applyBorder="1" applyAlignment="1">
      <alignment vertical="center" shrinkToFit="1"/>
    </xf>
    <xf numFmtId="0" fontId="64" fillId="0" borderId="15" xfId="0" applyFont="1" applyBorder="1" applyAlignment="1">
      <alignment vertical="center" shrinkToFit="1"/>
    </xf>
    <xf numFmtId="0" fontId="78" fillId="0" borderId="2" xfId="1" applyFont="1" applyFill="1" applyBorder="1" applyAlignment="1">
      <alignment vertical="center" wrapText="1" shrinkToFi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37" fillId="4" borderId="0" xfId="1" applyFont="1" applyFill="1" applyBorder="1" applyAlignment="1"/>
    <xf numFmtId="0" fontId="94" fillId="4" borderId="21" xfId="1" applyFont="1" applyFill="1" applyBorder="1" applyAlignment="1">
      <alignment vertical="center" shrinkToFit="1"/>
    </xf>
    <xf numFmtId="0" fontId="22" fillId="0" borderId="22" xfId="0" applyFont="1" applyBorder="1" applyAlignment="1">
      <alignment vertical="center" shrinkToFit="1"/>
    </xf>
    <xf numFmtId="0" fontId="22" fillId="0" borderId="4" xfId="0" applyFont="1" applyBorder="1" applyAlignment="1">
      <alignment vertical="center" shrinkToFit="1"/>
    </xf>
    <xf numFmtId="0" fontId="22" fillId="0" borderId="0" xfId="0" applyFont="1" applyBorder="1" applyAlignment="1">
      <alignment vertical="center" shrinkToFit="1"/>
    </xf>
    <xf numFmtId="0" fontId="22" fillId="0" borderId="13" xfId="0" applyFont="1" applyBorder="1" applyAlignment="1">
      <alignment vertical="center" shrinkToFit="1"/>
    </xf>
    <xf numFmtId="0" fontId="22" fillId="0" borderId="14" xfId="0" applyFont="1" applyBorder="1" applyAlignment="1">
      <alignment vertical="center" shrinkToFit="1"/>
    </xf>
    <xf numFmtId="0" fontId="86" fillId="4" borderId="105" xfId="1" applyFont="1" applyFill="1" applyBorder="1" applyAlignment="1">
      <alignment horizontal="left" vertical="top" shrinkToFit="1"/>
    </xf>
    <xf numFmtId="0" fontId="86" fillId="0" borderId="20" xfId="0" applyFont="1" applyBorder="1" applyAlignment="1">
      <alignment horizontal="left" vertical="top" shrinkToFit="1"/>
    </xf>
    <xf numFmtId="0" fontId="86" fillId="0" borderId="106" xfId="0" applyFont="1" applyBorder="1" applyAlignment="1">
      <alignment horizontal="left" vertical="top" shrinkToFit="1"/>
    </xf>
    <xf numFmtId="0" fontId="86" fillId="0" borderId="0" xfId="0" applyFont="1" applyBorder="1" applyAlignment="1">
      <alignment horizontal="left" vertical="top" shrinkToFit="1"/>
    </xf>
    <xf numFmtId="0" fontId="86" fillId="0" borderId="107" xfId="0" applyFont="1" applyBorder="1" applyAlignment="1">
      <alignment horizontal="left" vertical="top" shrinkToFit="1"/>
    </xf>
    <xf numFmtId="0" fontId="86" fillId="0" borderId="108" xfId="0" applyFont="1" applyBorder="1" applyAlignment="1">
      <alignment horizontal="left" vertical="top" shrinkToFit="1"/>
    </xf>
    <xf numFmtId="0" fontId="16" fillId="4" borderId="2" xfId="1" applyFont="1" applyFill="1" applyBorder="1" applyAlignment="1">
      <alignment horizontal="center" vertical="center"/>
    </xf>
    <xf numFmtId="0" fontId="12" fillId="4" borderId="2" xfId="1" applyFont="1" applyFill="1" applyBorder="1" applyAlignment="1">
      <alignment horizontal="center" vertical="center" shrinkToFit="1"/>
    </xf>
    <xf numFmtId="0" fontId="26" fillId="4" borderId="2" xfId="1" applyFont="1" applyFill="1" applyBorder="1" applyAlignment="1">
      <alignment horizontal="center" vertical="center"/>
    </xf>
    <xf numFmtId="0" fontId="49" fillId="4" borderId="79" xfId="1" applyFont="1" applyFill="1" applyBorder="1" applyAlignment="1">
      <alignment horizontal="center" vertical="center" shrinkToFit="1"/>
    </xf>
    <xf numFmtId="0" fontId="17" fillId="0" borderId="39" xfId="1" applyFont="1" applyFill="1" applyBorder="1" applyAlignment="1">
      <alignment horizontal="center" vertical="center" shrinkToFit="1"/>
    </xf>
    <xf numFmtId="0" fontId="8" fillId="0" borderId="30" xfId="0" applyFont="1" applyBorder="1" applyAlignment="1">
      <alignment horizontal="center" vertical="center" shrinkToFit="1"/>
    </xf>
    <xf numFmtId="0" fontId="8" fillId="0" borderId="58" xfId="0" applyFont="1" applyBorder="1" applyAlignment="1">
      <alignment horizontal="center" vertical="center" shrinkToFit="1"/>
    </xf>
    <xf numFmtId="0" fontId="8" fillId="4" borderId="0" xfId="1" applyFont="1" applyFill="1" applyBorder="1" applyAlignment="1">
      <alignment horizontal="center" vertical="center"/>
    </xf>
    <xf numFmtId="0" fontId="37" fillId="0" borderId="97" xfId="1" applyFont="1" applyFill="1" applyBorder="1" applyAlignment="1">
      <alignment horizontal="center" vertical="center" shrinkToFit="1"/>
    </xf>
    <xf numFmtId="0" fontId="37" fillId="0" borderId="98" xfId="1" applyFont="1" applyFill="1" applyBorder="1" applyAlignment="1">
      <alignment horizontal="center" vertical="center" shrinkToFit="1"/>
    </xf>
    <xf numFmtId="0" fontId="37" fillId="0" borderId="99" xfId="1" applyFont="1" applyFill="1" applyBorder="1" applyAlignment="1">
      <alignment horizontal="center" vertical="center" shrinkToFit="1"/>
    </xf>
    <xf numFmtId="0" fontId="73" fillId="4" borderId="79" xfId="1" applyFont="1" applyFill="1" applyBorder="1" applyAlignment="1">
      <alignment horizontal="center" vertical="center"/>
    </xf>
    <xf numFmtId="0" fontId="73" fillId="0" borderId="2" xfId="0" applyFont="1" applyBorder="1" applyAlignment="1">
      <alignment horizontal="center" vertical="center"/>
    </xf>
    <xf numFmtId="0" fontId="73" fillId="0" borderId="3" xfId="0" applyFont="1" applyBorder="1" applyAlignment="1">
      <alignment horizontal="center" vertical="center"/>
    </xf>
    <xf numFmtId="0" fontId="73" fillId="0" borderId="80" xfId="0" applyFont="1" applyBorder="1" applyAlignment="1">
      <alignment horizontal="center" vertical="center"/>
    </xf>
    <xf numFmtId="0" fontId="73" fillId="0" borderId="14" xfId="0" applyFont="1" applyBorder="1" applyAlignment="1">
      <alignment horizontal="center" vertical="center"/>
    </xf>
    <xf numFmtId="0" fontId="73" fillId="0" borderId="15" xfId="0" applyFont="1" applyBorder="1" applyAlignment="1">
      <alignment horizontal="center" vertical="center"/>
    </xf>
    <xf numFmtId="0" fontId="37" fillId="0" borderId="13" xfId="0" applyFont="1" applyBorder="1" applyAlignment="1">
      <alignment horizontal="center" vertical="center" shrinkToFit="1"/>
    </xf>
    <xf numFmtId="0" fontId="37" fillId="0" borderId="14" xfId="0" applyFont="1" applyBorder="1" applyAlignment="1">
      <alignment horizontal="center" vertical="center" shrinkToFit="1"/>
    </xf>
    <xf numFmtId="0" fontId="37" fillId="0" borderId="15" xfId="0" applyFont="1" applyBorder="1" applyAlignment="1">
      <alignment horizontal="center" vertical="center" shrinkToFit="1"/>
    </xf>
    <xf numFmtId="0" fontId="37" fillId="0" borderId="40" xfId="1" applyFont="1" applyFill="1" applyBorder="1" applyAlignment="1">
      <alignment horizontal="center" vertical="center"/>
    </xf>
    <xf numFmtId="0" fontId="37" fillId="0" borderId="98" xfId="1" applyFont="1" applyFill="1" applyBorder="1" applyAlignment="1">
      <alignment horizontal="center" vertical="center"/>
    </xf>
    <xf numFmtId="0" fontId="37" fillId="0" borderId="99" xfId="1" applyFont="1" applyFill="1" applyBorder="1" applyAlignment="1">
      <alignment horizontal="center" vertical="center"/>
    </xf>
    <xf numFmtId="0" fontId="37" fillId="0" borderId="97" xfId="1" applyFont="1" applyFill="1" applyBorder="1" applyAlignment="1">
      <alignment horizontal="center" vertical="center"/>
    </xf>
    <xf numFmtId="0" fontId="17" fillId="4" borderId="1" xfId="1" applyFont="1" applyFill="1" applyBorder="1" applyAlignment="1">
      <alignment horizontal="center" vertical="center" wrapText="1" shrinkToFit="1"/>
    </xf>
    <xf numFmtId="0" fontId="8" fillId="0" borderId="2" xfId="0" applyFont="1" applyBorder="1" applyAlignment="1">
      <alignment vertical="center" shrinkToFit="1"/>
    </xf>
    <xf numFmtId="0" fontId="8" fillId="0" borderId="121" xfId="0" applyFont="1" applyBorder="1" applyAlignment="1">
      <alignment vertical="center" shrinkToFit="1"/>
    </xf>
    <xf numFmtId="0" fontId="8" fillId="0" borderId="13" xfId="0" applyFont="1" applyBorder="1" applyAlignment="1">
      <alignment vertical="center" shrinkToFit="1"/>
    </xf>
    <xf numFmtId="0" fontId="8" fillId="0" borderId="14" xfId="0" applyFont="1" applyBorder="1" applyAlignment="1">
      <alignment vertical="center" shrinkToFit="1"/>
    </xf>
    <xf numFmtId="0" fontId="8" fillId="0" borderId="144" xfId="0" applyFont="1" applyBorder="1" applyAlignment="1">
      <alignment vertical="center" shrinkToFit="1"/>
    </xf>
    <xf numFmtId="0" fontId="32" fillId="4" borderId="0" xfId="0" applyFont="1" applyFill="1" applyAlignment="1">
      <alignment vertical="center" shrinkToFit="1"/>
    </xf>
    <xf numFmtId="0" fontId="32" fillId="0" borderId="0" xfId="0" applyFont="1" applyAlignment="1">
      <alignment horizontal="left" vertical="center" shrinkToFit="1"/>
    </xf>
    <xf numFmtId="0" fontId="62" fillId="0" borderId="0" xfId="0" applyFont="1" applyAlignment="1">
      <alignment horizontal="left" vertical="center" shrinkToFit="1"/>
    </xf>
    <xf numFmtId="0" fontId="8" fillId="4" borderId="0" xfId="0" applyFont="1" applyFill="1" applyAlignment="1" applyProtection="1">
      <alignment vertical="center" shrinkToFit="1"/>
    </xf>
    <xf numFmtId="0" fontId="37" fillId="4" borderId="14" xfId="1" applyFont="1" applyFill="1" applyBorder="1" applyAlignment="1">
      <alignment horizontal="left"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0" fontId="37" fillId="0" borderId="19" xfId="1" applyFont="1" applyFill="1" applyBorder="1" applyAlignment="1">
      <alignment horizontal="center" vertical="center" textRotation="255" wrapText="1"/>
    </xf>
    <xf numFmtId="0" fontId="37" fillId="0" borderId="19" xfId="0" applyFont="1" applyBorder="1" applyAlignment="1">
      <alignment vertical="center" wrapText="1"/>
    </xf>
    <xf numFmtId="0" fontId="76" fillId="4" borderId="94" xfId="1" applyFont="1" applyFill="1" applyBorder="1" applyAlignment="1">
      <alignment horizontal="center" vertical="center"/>
    </xf>
    <xf numFmtId="0" fontId="76" fillId="4" borderId="63" xfId="1" applyFont="1" applyFill="1" applyBorder="1" applyAlignment="1">
      <alignment horizontal="center" vertical="center"/>
    </xf>
    <xf numFmtId="0" fontId="76" fillId="4" borderId="95" xfId="1" applyFont="1" applyFill="1" applyBorder="1" applyAlignment="1">
      <alignment horizontal="center" vertical="center"/>
    </xf>
    <xf numFmtId="0" fontId="76" fillId="4" borderId="91" xfId="1" applyFont="1" applyFill="1" applyBorder="1" applyAlignment="1">
      <alignment horizontal="center" vertical="center"/>
    </xf>
    <xf numFmtId="0" fontId="76" fillId="4" borderId="92" xfId="1" applyFont="1" applyFill="1" applyBorder="1" applyAlignment="1">
      <alignment horizontal="center" vertical="center"/>
    </xf>
    <xf numFmtId="0" fontId="76" fillId="4" borderId="93" xfId="1" applyFont="1" applyFill="1" applyBorder="1" applyAlignment="1">
      <alignment horizontal="center" vertical="center"/>
    </xf>
    <xf numFmtId="0" fontId="76" fillId="4" borderId="88" xfId="1" applyFont="1" applyFill="1" applyBorder="1" applyAlignment="1">
      <alignment horizontal="center" vertical="center"/>
    </xf>
    <xf numFmtId="0" fontId="76" fillId="4" borderId="89" xfId="1" applyFont="1" applyFill="1" applyBorder="1" applyAlignment="1">
      <alignment horizontal="center" vertical="center"/>
    </xf>
    <xf numFmtId="0" fontId="76" fillId="4" borderId="90" xfId="1" applyFont="1" applyFill="1" applyBorder="1" applyAlignment="1">
      <alignment horizontal="center" vertical="center"/>
    </xf>
    <xf numFmtId="0" fontId="76" fillId="4" borderId="151" xfId="1" applyFont="1" applyFill="1" applyBorder="1" applyAlignment="1">
      <alignment horizontal="center" vertical="center"/>
    </xf>
    <xf numFmtId="0" fontId="76" fillId="4" borderId="152" xfId="1" applyFont="1" applyFill="1" applyBorder="1" applyAlignment="1">
      <alignment horizontal="center" vertical="center"/>
    </xf>
    <xf numFmtId="0" fontId="76" fillId="4" borderId="153" xfId="1" applyFont="1" applyFill="1" applyBorder="1" applyAlignment="1">
      <alignment horizontal="center" vertical="center"/>
    </xf>
    <xf numFmtId="0" fontId="73" fillId="4" borderId="11" xfId="1" applyFont="1" applyFill="1" applyBorder="1" applyAlignment="1">
      <alignment horizontal="center" vertical="center"/>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73" fillId="0" borderId="11" xfId="0" applyFont="1" applyBorder="1" applyAlignment="1">
      <alignment horizontal="center" vertical="center"/>
    </xf>
    <xf numFmtId="0" fontId="73" fillId="0" borderId="123" xfId="0" applyFont="1" applyBorder="1" applyAlignment="1">
      <alignment horizontal="center" vertical="center"/>
    </xf>
    <xf numFmtId="0" fontId="73" fillId="0" borderId="24" xfId="0" applyFont="1" applyBorder="1" applyAlignment="1">
      <alignment horizontal="center" vertical="center"/>
    </xf>
    <xf numFmtId="0" fontId="73" fillId="0" borderId="101" xfId="0" applyFont="1" applyBorder="1" applyAlignment="1">
      <alignment horizontal="center" vertical="center"/>
    </xf>
    <xf numFmtId="0" fontId="3" fillId="4" borderId="2" xfId="1" applyFont="1" applyFill="1" applyBorder="1" applyAlignment="1">
      <alignment horizontal="left" vertical="center" wrapText="1"/>
    </xf>
    <xf numFmtId="0" fontId="3" fillId="4" borderId="0" xfId="1" applyFont="1" applyFill="1" applyAlignment="1">
      <alignment horizontal="left" vertical="center" wrapText="1"/>
    </xf>
    <xf numFmtId="0" fontId="28" fillId="4" borderId="14" xfId="1" applyFont="1" applyFill="1" applyBorder="1" applyAlignment="1">
      <alignment horizontal="left" vertical="center" wrapText="1"/>
    </xf>
    <xf numFmtId="0" fontId="37" fillId="16" borderId="39" xfId="0" applyFont="1" applyFill="1" applyBorder="1" applyAlignment="1">
      <alignment horizontal="center" vertical="center" shrinkToFit="1"/>
    </xf>
    <xf numFmtId="0" fontId="32" fillId="16" borderId="30" xfId="0" applyFont="1" applyFill="1" applyBorder="1" applyAlignment="1">
      <alignment horizontal="center" vertical="center" shrinkToFit="1"/>
    </xf>
    <xf numFmtId="0" fontId="0" fillId="16" borderId="30" xfId="0" applyFill="1" applyBorder="1" applyAlignment="1">
      <alignment horizontal="center" vertical="center" shrinkToFit="1"/>
    </xf>
    <xf numFmtId="0" fontId="0" fillId="16" borderId="58" xfId="0" applyFill="1" applyBorder="1" applyAlignment="1">
      <alignment horizontal="center" vertical="center" shrinkToFit="1"/>
    </xf>
    <xf numFmtId="0" fontId="26" fillId="4" borderId="39" xfId="1" applyFont="1" applyFill="1" applyBorder="1" applyAlignment="1">
      <alignment horizontal="center" vertical="center" shrinkToFit="1"/>
    </xf>
    <xf numFmtId="0" fontId="26" fillId="4" borderId="39" xfId="1" applyFont="1" applyFill="1" applyBorder="1" applyAlignment="1">
      <alignment horizontal="center" vertical="center"/>
    </xf>
    <xf numFmtId="0" fontId="0" fillId="0" borderId="30" xfId="0" applyBorder="1" applyAlignment="1">
      <alignment horizontal="center" vertical="center"/>
    </xf>
    <xf numFmtId="0" fontId="0" fillId="0" borderId="58" xfId="0" applyBorder="1" applyAlignment="1">
      <alignment horizontal="center" vertical="center"/>
    </xf>
    <xf numFmtId="0" fontId="42" fillId="4" borderId="4" xfId="1" applyFont="1" applyFill="1" applyBorder="1" applyAlignment="1">
      <alignment vertical="center" shrinkToFit="1"/>
    </xf>
    <xf numFmtId="0" fontId="56" fillId="0" borderId="0" xfId="0" applyFont="1" applyAlignment="1">
      <alignment vertical="center" shrinkToFit="1"/>
    </xf>
    <xf numFmtId="0" fontId="56" fillId="0" borderId="13" xfId="0" applyFont="1" applyBorder="1" applyAlignment="1">
      <alignment vertical="center" shrinkToFit="1"/>
    </xf>
    <xf numFmtId="0" fontId="56" fillId="0" borderId="14" xfId="0" applyFont="1" applyBorder="1" applyAlignment="1">
      <alignment vertical="center" shrinkToFit="1"/>
    </xf>
    <xf numFmtId="0" fontId="37" fillId="4" borderId="4" xfId="1" applyFont="1" applyFill="1" applyBorder="1" applyAlignment="1">
      <alignment horizontal="center" vertical="center"/>
    </xf>
    <xf numFmtId="0" fontId="37" fillId="4" borderId="13" xfId="1" applyFont="1" applyFill="1" applyBorder="1" applyAlignment="1">
      <alignment horizontal="center" vertical="center"/>
    </xf>
    <xf numFmtId="0" fontId="37" fillId="4" borderId="14" xfId="1" applyFont="1" applyFill="1" applyBorder="1" applyAlignment="1">
      <alignment horizontal="center" vertical="center"/>
    </xf>
    <xf numFmtId="0" fontId="26" fillId="4" borderId="1" xfId="1" applyFont="1" applyFill="1" applyBorder="1" applyAlignment="1">
      <alignment horizontal="distributed"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0" xfId="0" applyBorder="1" applyAlignment="1">
      <alignment vertical="center" shrinkToFit="1"/>
    </xf>
    <xf numFmtId="0" fontId="37" fillId="16" borderId="1" xfId="0" applyFont="1" applyFill="1" applyBorder="1" applyAlignment="1">
      <alignment vertical="center" textRotation="255" shrinkToFit="1"/>
    </xf>
    <xf numFmtId="0" fontId="37" fillId="16" borderId="3" xfId="0" applyFont="1" applyFill="1" applyBorder="1" applyAlignment="1">
      <alignment vertical="center" textRotation="255" shrinkToFit="1"/>
    </xf>
    <xf numFmtId="0" fontId="37" fillId="16" borderId="4" xfId="0" applyFont="1" applyFill="1" applyBorder="1" applyAlignment="1">
      <alignment vertical="center" textRotation="255" shrinkToFit="1"/>
    </xf>
    <xf numFmtId="0" fontId="37" fillId="16" borderId="5" xfId="0" applyFont="1" applyFill="1" applyBorder="1" applyAlignment="1">
      <alignment vertical="center" textRotation="255" shrinkToFit="1"/>
    </xf>
    <xf numFmtId="0" fontId="37" fillId="16" borderId="13" xfId="0" applyFont="1" applyFill="1" applyBorder="1" applyAlignment="1">
      <alignment vertical="center" textRotation="255" shrinkToFit="1"/>
    </xf>
    <xf numFmtId="0" fontId="37" fillId="16" borderId="15" xfId="0" applyFont="1" applyFill="1" applyBorder="1" applyAlignment="1">
      <alignment vertical="center" textRotation="255" shrinkToFit="1"/>
    </xf>
    <xf numFmtId="0" fontId="32" fillId="4" borderId="0" xfId="0" applyFont="1" applyFill="1" applyAlignment="1">
      <alignment horizontal="center" vertical="center" shrinkToFit="1"/>
    </xf>
    <xf numFmtId="0" fontId="37" fillId="4" borderId="15" xfId="1" applyFont="1" applyFill="1" applyBorder="1" applyAlignment="1">
      <alignment horizontal="center" vertical="center" shrinkToFit="1"/>
    </xf>
    <xf numFmtId="0" fontId="37" fillId="4" borderId="114" xfId="1" applyFont="1" applyFill="1" applyBorder="1" applyAlignment="1">
      <alignment horizontal="center" vertical="center" shrinkToFit="1"/>
    </xf>
    <xf numFmtId="0" fontId="26" fillId="4" borderId="114" xfId="1" applyFont="1" applyFill="1" applyBorder="1" applyAlignment="1">
      <alignment horizontal="center" vertical="center" shrinkToFit="1"/>
    </xf>
    <xf numFmtId="0" fontId="4" fillId="4" borderId="2" xfId="1" applyFont="1" applyFill="1" applyBorder="1" applyAlignment="1">
      <alignment vertical="center" shrinkToFit="1"/>
    </xf>
    <xf numFmtId="0" fontId="8" fillId="4" borderId="2" xfId="0" applyFont="1" applyFill="1" applyBorder="1" applyAlignment="1">
      <alignment vertical="center" shrinkToFit="1"/>
    </xf>
    <xf numFmtId="0" fontId="8" fillId="4" borderId="3" xfId="0" applyFont="1" applyFill="1" applyBorder="1" applyAlignment="1">
      <alignment vertical="center" shrinkToFit="1"/>
    </xf>
    <xf numFmtId="0" fontId="8" fillId="4" borderId="0" xfId="0" applyFont="1" applyFill="1" applyBorder="1" applyAlignment="1">
      <alignment vertical="center" shrinkToFit="1"/>
    </xf>
    <xf numFmtId="0" fontId="8" fillId="4" borderId="5" xfId="0" applyFont="1" applyFill="1" applyBorder="1" applyAlignment="1">
      <alignment vertical="center" shrinkToFit="1"/>
    </xf>
    <xf numFmtId="0" fontId="4" fillId="4" borderId="1" xfId="1"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121"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4" borderId="144" xfId="0"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22" fillId="4" borderId="22" xfId="0" applyFont="1" applyFill="1" applyBorder="1" applyAlignment="1">
      <alignment vertical="center" shrinkToFit="1"/>
    </xf>
    <xf numFmtId="0" fontId="22" fillId="4" borderId="4" xfId="0" applyFont="1" applyFill="1" applyBorder="1" applyAlignment="1">
      <alignment vertical="center" shrinkToFit="1"/>
    </xf>
    <xf numFmtId="0" fontId="22" fillId="4" borderId="0" xfId="0" applyFont="1" applyFill="1" applyBorder="1" applyAlignment="1">
      <alignment vertical="center" shrinkToFit="1"/>
    </xf>
    <xf numFmtId="0" fontId="22" fillId="4" borderId="13" xfId="0" applyFont="1" applyFill="1" applyBorder="1" applyAlignment="1">
      <alignment vertical="center" shrinkToFit="1"/>
    </xf>
    <xf numFmtId="0" fontId="22" fillId="4" borderId="14" xfId="0" applyFont="1" applyFill="1" applyBorder="1" applyAlignment="1">
      <alignment vertical="center" shrinkToFit="1"/>
    </xf>
    <xf numFmtId="0" fontId="18" fillId="4" borderId="105" xfId="1" applyFont="1" applyFill="1" applyBorder="1" applyAlignment="1">
      <alignment horizontal="left" vertical="top" shrinkToFit="1"/>
    </xf>
    <xf numFmtId="0" fontId="18" fillId="4" borderId="20" xfId="0" applyFont="1" applyFill="1" applyBorder="1" applyAlignment="1">
      <alignment horizontal="left" vertical="top" shrinkToFit="1"/>
    </xf>
    <xf numFmtId="0" fontId="18" fillId="4" borderId="106" xfId="0" applyFont="1" applyFill="1" applyBorder="1" applyAlignment="1">
      <alignment horizontal="left" vertical="top" shrinkToFit="1"/>
    </xf>
    <xf numFmtId="0" fontId="18" fillId="4" borderId="0" xfId="0" applyFont="1" applyFill="1" applyBorder="1" applyAlignment="1">
      <alignment horizontal="left" vertical="top" shrinkToFit="1"/>
    </xf>
    <xf numFmtId="0" fontId="18" fillId="4" borderId="107" xfId="0" applyFont="1" applyFill="1" applyBorder="1" applyAlignment="1">
      <alignment horizontal="left" vertical="top" shrinkToFit="1"/>
    </xf>
    <xf numFmtId="0" fontId="18" fillId="4" borderId="108" xfId="0" applyFont="1" applyFill="1" applyBorder="1" applyAlignment="1">
      <alignment horizontal="left" vertical="top" shrinkToFit="1"/>
    </xf>
    <xf numFmtId="0" fontId="37" fillId="4" borderId="19" xfId="1" applyFont="1" applyFill="1" applyBorder="1" applyAlignment="1">
      <alignment horizontal="center" vertical="center" shrinkToFit="1"/>
    </xf>
    <xf numFmtId="0" fontId="0" fillId="4" borderId="2" xfId="0" applyFill="1" applyBorder="1" applyAlignment="1">
      <alignment horizontal="center" vertical="center" shrinkToFit="1"/>
    </xf>
    <xf numFmtId="0" fontId="27" fillId="4" borderId="0" xfId="1" applyFont="1" applyFill="1" applyBorder="1" applyAlignment="1">
      <alignment horizontal="center" vertical="center" shrinkToFit="1"/>
    </xf>
    <xf numFmtId="0" fontId="0" fillId="4" borderId="0" xfId="0" applyFill="1" applyBorder="1" applyAlignment="1">
      <alignment horizontal="center" vertical="center" shrinkToFit="1"/>
    </xf>
    <xf numFmtId="0" fontId="16" fillId="4" borderId="2" xfId="1" applyFont="1" applyFill="1" applyBorder="1" applyAlignment="1">
      <alignment horizontal="center" vertical="center" shrinkToFit="1"/>
    </xf>
    <xf numFmtId="0" fontId="10" fillId="4" borderId="0" xfId="1" applyFont="1" applyFill="1" applyBorder="1" applyAlignment="1">
      <alignment horizontal="center" vertical="center" shrinkToFit="1"/>
    </xf>
    <xf numFmtId="0" fontId="64" fillId="4" borderId="0" xfId="0" applyFont="1" applyFill="1" applyBorder="1" applyAlignment="1">
      <alignment horizontal="center" vertical="center" shrinkToFit="1"/>
    </xf>
    <xf numFmtId="0" fontId="36" fillId="4" borderId="39" xfId="1" applyFont="1" applyFill="1" applyBorder="1" applyAlignment="1">
      <alignment horizontal="center" vertical="center" shrinkToFit="1"/>
    </xf>
    <xf numFmtId="0" fontId="32" fillId="4" borderId="30" xfId="0" applyFont="1" applyFill="1" applyBorder="1" applyAlignment="1">
      <alignment horizontal="center" vertical="center" shrinkToFit="1"/>
    </xf>
    <xf numFmtId="0" fontId="32" fillId="4" borderId="58" xfId="0" applyFont="1" applyFill="1" applyBorder="1" applyAlignment="1">
      <alignment horizontal="center" vertical="center" shrinkToFit="1"/>
    </xf>
    <xf numFmtId="0" fontId="37" fillId="4" borderId="1" xfId="1" applyFont="1" applyFill="1" applyBorder="1" applyAlignment="1">
      <alignment horizontal="center" vertical="center" textRotation="255"/>
    </xf>
    <xf numFmtId="0" fontId="37" fillId="4" borderId="2" xfId="1" applyFont="1" applyFill="1" applyBorder="1" applyAlignment="1">
      <alignment horizontal="center" vertical="center" textRotation="255"/>
    </xf>
    <xf numFmtId="0" fontId="37" fillId="4" borderId="3" xfId="1" applyFont="1" applyFill="1" applyBorder="1" applyAlignment="1">
      <alignment horizontal="center" vertical="center" textRotation="255"/>
    </xf>
    <xf numFmtId="0" fontId="37" fillId="4" borderId="4" xfId="1" applyFont="1" applyFill="1" applyBorder="1" applyAlignment="1">
      <alignment horizontal="center" vertical="center" textRotation="255"/>
    </xf>
    <xf numFmtId="0" fontId="37" fillId="4" borderId="0" xfId="1" applyFont="1" applyFill="1" applyBorder="1" applyAlignment="1">
      <alignment horizontal="center" vertical="center" textRotation="255"/>
    </xf>
    <xf numFmtId="0" fontId="37" fillId="4" borderId="5" xfId="1" applyFont="1" applyFill="1" applyBorder="1" applyAlignment="1">
      <alignment horizontal="center" vertical="center" textRotation="255"/>
    </xf>
    <xf numFmtId="0" fontId="37" fillId="4" borderId="13" xfId="1" applyFont="1" applyFill="1" applyBorder="1" applyAlignment="1">
      <alignment horizontal="center" vertical="center" textRotation="255"/>
    </xf>
    <xf numFmtId="0" fontId="37" fillId="4" borderId="14" xfId="1" applyFont="1" applyFill="1" applyBorder="1" applyAlignment="1">
      <alignment horizontal="center" vertical="center" textRotation="255"/>
    </xf>
    <xf numFmtId="0" fontId="37" fillId="4" borderId="15" xfId="1" applyFont="1" applyFill="1" applyBorder="1" applyAlignment="1">
      <alignment horizontal="center" vertical="center" textRotation="255"/>
    </xf>
    <xf numFmtId="0" fontId="32" fillId="4" borderId="19" xfId="1" applyFont="1" applyFill="1" applyBorder="1" applyAlignment="1">
      <alignment horizontal="center" vertical="center" wrapText="1"/>
    </xf>
    <xf numFmtId="0" fontId="32" fillId="4" borderId="19" xfId="1" applyFont="1" applyFill="1" applyBorder="1" applyAlignment="1">
      <alignment horizontal="center" vertical="center"/>
    </xf>
    <xf numFmtId="0" fontId="32" fillId="4" borderId="100" xfId="1" applyFont="1" applyFill="1" applyBorder="1" applyAlignment="1">
      <alignment horizontal="center" vertical="center"/>
    </xf>
    <xf numFmtId="0" fontId="32" fillId="4" borderId="21" xfId="1" applyFont="1" applyFill="1" applyBorder="1" applyAlignment="1">
      <alignment horizontal="center" vertical="center" wrapText="1"/>
    </xf>
    <xf numFmtId="0" fontId="32" fillId="4" borderId="22" xfId="1" applyFont="1" applyFill="1" applyBorder="1" applyAlignment="1">
      <alignment horizontal="center" vertical="center" wrapText="1"/>
    </xf>
    <xf numFmtId="0" fontId="32" fillId="4" borderId="102" xfId="1" applyFont="1" applyFill="1" applyBorder="1" applyAlignment="1">
      <alignment horizontal="center" vertical="center" wrapText="1"/>
    </xf>
    <xf numFmtId="0" fontId="32" fillId="4" borderId="13" xfId="1" applyFont="1" applyFill="1" applyBorder="1" applyAlignment="1">
      <alignment horizontal="center" vertical="center" wrapText="1"/>
    </xf>
    <xf numFmtId="0" fontId="32" fillId="4" borderId="14" xfId="1" applyFont="1" applyFill="1" applyBorder="1" applyAlignment="1">
      <alignment horizontal="center" vertical="center" wrapText="1"/>
    </xf>
    <xf numFmtId="0" fontId="32" fillId="4" borderId="15" xfId="1" applyFont="1" applyFill="1" applyBorder="1" applyAlignment="1">
      <alignment horizontal="center" vertical="center" wrapText="1"/>
    </xf>
    <xf numFmtId="0" fontId="17" fillId="4" borderId="1" xfId="1" applyFont="1" applyFill="1" applyBorder="1" applyAlignment="1">
      <alignment horizontal="center" vertical="center" shrinkToFit="1"/>
    </xf>
    <xf numFmtId="0" fontId="8" fillId="4" borderId="121" xfId="0" applyFont="1" applyFill="1" applyBorder="1" applyAlignment="1">
      <alignment vertical="center" shrinkToFit="1"/>
    </xf>
    <xf numFmtId="0" fontId="8" fillId="4" borderId="13" xfId="0" applyFont="1" applyFill="1" applyBorder="1" applyAlignment="1">
      <alignment vertical="center" shrinkToFit="1"/>
    </xf>
    <xf numFmtId="0" fontId="8" fillId="4" borderId="14" xfId="0" applyFont="1" applyFill="1" applyBorder="1" applyAlignment="1">
      <alignment vertical="center" shrinkToFit="1"/>
    </xf>
    <xf numFmtId="0" fontId="8" fillId="4" borderId="144" xfId="0" applyFont="1" applyFill="1" applyBorder="1" applyAlignment="1">
      <alignment vertical="center" shrinkToFit="1"/>
    </xf>
    <xf numFmtId="0" fontId="58" fillId="4" borderId="79" xfId="1" applyFont="1" applyFill="1" applyBorder="1" applyAlignment="1">
      <alignment horizontal="center" vertical="center"/>
    </xf>
    <xf numFmtId="0" fontId="58" fillId="0" borderId="80" xfId="0" applyFont="1" applyBorder="1" applyAlignment="1">
      <alignment horizontal="center" vertical="center"/>
    </xf>
    <xf numFmtId="0" fontId="58" fillId="0" borderId="11" xfId="0" applyFont="1" applyBorder="1" applyAlignment="1">
      <alignment horizontal="center" vertical="center"/>
    </xf>
    <xf numFmtId="0" fontId="58" fillId="0" borderId="123" xfId="0" applyFont="1" applyBorder="1" applyAlignment="1">
      <alignment horizontal="center" vertical="center"/>
    </xf>
    <xf numFmtId="0" fontId="36" fillId="4" borderId="39" xfId="0" applyFont="1" applyFill="1" applyBorder="1" applyAlignment="1">
      <alignment vertical="center" shrinkToFit="1"/>
    </xf>
    <xf numFmtId="0" fontId="0" fillId="0" borderId="30" xfId="0" applyBorder="1" applyAlignment="1">
      <alignment vertical="center" shrinkToFit="1"/>
    </xf>
    <xf numFmtId="0" fontId="36" fillId="4" borderId="67" xfId="0" applyFont="1" applyFill="1" applyBorder="1" applyAlignment="1">
      <alignment vertical="center" shrinkToFit="1"/>
    </xf>
    <xf numFmtId="0" fontId="0" fillId="0" borderId="67" xfId="0" applyBorder="1" applyAlignment="1">
      <alignment vertical="center" shrinkToFit="1"/>
    </xf>
    <xf numFmtId="0" fontId="37" fillId="4" borderId="71" xfId="0" applyFont="1" applyFill="1" applyBorder="1" applyAlignment="1">
      <alignment horizontal="center" vertical="center" shrinkToFit="1"/>
    </xf>
    <xf numFmtId="0" fontId="51" fillId="0" borderId="30" xfId="0" applyFont="1" applyBorder="1" applyAlignment="1">
      <alignment horizontal="center" vertical="center" shrinkToFit="1"/>
    </xf>
    <xf numFmtId="0" fontId="51" fillId="0" borderId="58" xfId="0" applyFont="1" applyBorder="1" applyAlignment="1">
      <alignment horizontal="center" vertical="center" shrinkToFit="1"/>
    </xf>
    <xf numFmtId="0" fontId="36" fillId="4" borderId="30" xfId="0" applyFont="1" applyFill="1" applyBorder="1" applyAlignment="1">
      <alignment vertical="center" shrinkToFit="1"/>
    </xf>
    <xf numFmtId="0" fontId="0" fillId="0" borderId="58" xfId="0" applyBorder="1" applyAlignment="1">
      <alignment vertical="center" shrinkToFit="1"/>
    </xf>
    <xf numFmtId="0" fontId="35" fillId="4" borderId="0" xfId="0" applyFont="1" applyFill="1" applyBorder="1" applyAlignment="1" applyProtection="1">
      <alignment vertical="center" textRotation="255" shrinkToFit="1"/>
      <protection locked="0"/>
    </xf>
    <xf numFmtId="0" fontId="35" fillId="4" borderId="0" xfId="0" applyFont="1" applyFill="1" applyAlignment="1" applyProtection="1">
      <alignment vertical="center" textRotation="255" shrinkToFit="1"/>
      <protection locked="0"/>
    </xf>
    <xf numFmtId="0" fontId="32" fillId="4" borderId="0" xfId="0" applyFont="1" applyFill="1" applyBorder="1" applyAlignment="1" applyProtection="1">
      <alignment vertical="center" textRotation="255" shrinkToFit="1"/>
      <protection locked="0"/>
    </xf>
    <xf numFmtId="0" fontId="32" fillId="4" borderId="0" xfId="0" applyFont="1" applyFill="1" applyAlignment="1" applyProtection="1">
      <alignment vertical="center" textRotation="255" shrinkToFit="1"/>
      <protection locked="0"/>
    </xf>
    <xf numFmtId="0" fontId="42" fillId="4" borderId="44" xfId="0" applyFont="1" applyFill="1" applyBorder="1" applyAlignment="1">
      <alignment vertical="center" textRotation="255" shrinkToFit="1"/>
    </xf>
    <xf numFmtId="0" fontId="32" fillId="4" borderId="36" xfId="0" applyFont="1" applyFill="1" applyBorder="1" applyAlignment="1">
      <alignment vertical="center" shrinkToFit="1"/>
    </xf>
    <xf numFmtId="0" fontId="32" fillId="4" borderId="45" xfId="0" applyFont="1" applyFill="1" applyBorder="1" applyAlignment="1">
      <alignment vertical="center" shrinkToFit="1"/>
    </xf>
    <xf numFmtId="0" fontId="32" fillId="4" borderId="31" xfId="0" applyFont="1" applyFill="1" applyBorder="1" applyAlignment="1">
      <alignment vertical="center" shrinkToFit="1"/>
    </xf>
    <xf numFmtId="0" fontId="32" fillId="4" borderId="32" xfId="0" applyFont="1" applyFill="1" applyBorder="1" applyAlignment="1">
      <alignment vertical="center" shrinkToFit="1"/>
    </xf>
    <xf numFmtId="0" fontId="32" fillId="4" borderId="33" xfId="0" applyFont="1" applyFill="1" applyBorder="1" applyAlignment="1">
      <alignment vertical="center" shrinkToFit="1"/>
    </xf>
    <xf numFmtId="0" fontId="32" fillId="4" borderId="34" xfId="0" applyFont="1" applyFill="1" applyBorder="1" applyAlignment="1">
      <alignment vertical="center" shrinkToFit="1"/>
    </xf>
    <xf numFmtId="0" fontId="32" fillId="4" borderId="35" xfId="0" applyFont="1" applyFill="1" applyBorder="1" applyAlignment="1">
      <alignment vertical="center" shrinkToFit="1"/>
    </xf>
    <xf numFmtId="0" fontId="35" fillId="4" borderId="0" xfId="0" applyFont="1" applyFill="1" applyBorder="1" applyAlignment="1" applyProtection="1">
      <alignment vertical="top" textRotation="255" shrinkToFit="1"/>
      <protection locked="0"/>
    </xf>
    <xf numFmtId="0" fontId="35" fillId="4" borderId="0" xfId="0" applyFont="1" applyFill="1" applyAlignment="1" applyProtection="1">
      <alignment vertical="top" textRotation="255" shrinkToFit="1"/>
      <protection locked="0"/>
    </xf>
    <xf numFmtId="0" fontId="52" fillId="6" borderId="11" xfId="1" applyFont="1" applyFill="1" applyBorder="1" applyAlignment="1">
      <alignment vertical="center" textRotation="255" shrinkToFit="1"/>
    </xf>
    <xf numFmtId="0" fontId="52" fillId="0" borderId="0" xfId="0" applyFont="1" applyAlignment="1">
      <alignment vertical="center" textRotation="255" shrinkToFit="1"/>
    </xf>
    <xf numFmtId="0" fontId="52" fillId="0" borderId="28" xfId="0" applyFont="1" applyBorder="1" applyAlignment="1">
      <alignment vertical="center" textRotation="255" shrinkToFit="1"/>
    </xf>
    <xf numFmtId="0" fontId="52" fillId="0" borderId="11" xfId="0" applyFont="1" applyBorder="1" applyAlignment="1">
      <alignment vertical="center" textRotation="255" shrinkToFit="1"/>
    </xf>
    <xf numFmtId="0" fontId="32" fillId="4" borderId="0" xfId="0" applyFont="1" applyFill="1" applyAlignment="1" applyProtection="1">
      <alignment vertical="top" shrinkToFit="1"/>
      <protection locked="0"/>
    </xf>
    <xf numFmtId="0" fontId="26" fillId="4" borderId="2" xfId="1" applyFont="1" applyFill="1" applyBorder="1" applyAlignment="1">
      <alignment horizontal="right" vertical="center"/>
    </xf>
    <xf numFmtId="0" fontId="35" fillId="4" borderId="0" xfId="0" applyFont="1" applyFill="1" applyBorder="1" applyAlignment="1">
      <alignment vertical="center" textRotation="255" shrinkToFit="1"/>
    </xf>
    <xf numFmtId="0" fontId="35" fillId="0" borderId="0" xfId="0" applyFont="1" applyBorder="1" applyAlignment="1">
      <alignment vertical="center" textRotation="255" shrinkToFit="1"/>
    </xf>
    <xf numFmtId="0" fontId="35" fillId="4" borderId="39" xfId="0" applyFont="1" applyFill="1" applyBorder="1" applyAlignment="1">
      <alignment horizontal="center" vertical="center"/>
    </xf>
    <xf numFmtId="0" fontId="0" fillId="0" borderId="58" xfId="0" applyBorder="1" applyAlignment="1">
      <alignment vertical="center"/>
    </xf>
    <xf numFmtId="0" fontId="27" fillId="7" borderId="0" xfId="0" applyFont="1" applyFill="1" applyBorder="1" applyAlignment="1">
      <alignment horizontal="left" vertical="center" shrinkToFit="1"/>
    </xf>
    <xf numFmtId="0" fontId="32" fillId="7" borderId="0" xfId="0" applyFont="1" applyFill="1" applyBorder="1" applyAlignment="1">
      <alignment horizontal="left" vertical="center" shrinkToFit="1"/>
    </xf>
    <xf numFmtId="0" fontId="32" fillId="7" borderId="5" xfId="0" applyFont="1" applyFill="1" applyBorder="1" applyAlignment="1">
      <alignment horizontal="left" vertical="center" shrinkToFit="1"/>
    </xf>
    <xf numFmtId="0" fontId="32" fillId="4" borderId="4" xfId="0" applyFont="1" applyFill="1" applyBorder="1" applyAlignment="1">
      <alignment vertical="distributed" textRotation="255" shrinkToFit="1"/>
    </xf>
    <xf numFmtId="0" fontId="32" fillId="4" borderId="0" xfId="0" applyFont="1" applyFill="1" applyAlignment="1">
      <alignment vertical="distributed" textRotation="255" shrinkToFit="1"/>
    </xf>
    <xf numFmtId="0" fontId="32" fillId="4" borderId="5" xfId="0" applyFont="1" applyFill="1" applyBorder="1" applyAlignment="1">
      <alignment vertical="distributed" textRotation="255" shrinkToFit="1"/>
    </xf>
    <xf numFmtId="0" fontId="53" fillId="10" borderId="1" xfId="1" applyFont="1" applyFill="1" applyBorder="1" applyAlignment="1">
      <alignment horizontal="center" vertical="center" shrinkToFit="1"/>
    </xf>
    <xf numFmtId="0" fontId="53" fillId="10" borderId="2" xfId="0" applyFont="1" applyFill="1" applyBorder="1" applyAlignment="1">
      <alignment vertical="center" shrinkToFit="1"/>
    </xf>
    <xf numFmtId="0" fontId="53" fillId="10" borderId="3" xfId="0" applyFont="1" applyFill="1" applyBorder="1" applyAlignment="1">
      <alignment vertical="center" shrinkToFit="1"/>
    </xf>
    <xf numFmtId="0" fontId="53" fillId="10" borderId="4" xfId="0" applyFont="1" applyFill="1" applyBorder="1" applyAlignment="1">
      <alignment vertical="center" shrinkToFit="1"/>
    </xf>
    <xf numFmtId="0" fontId="53" fillId="10" borderId="0" xfId="0" applyFont="1" applyFill="1" applyBorder="1" applyAlignment="1">
      <alignment vertical="center" shrinkToFit="1"/>
    </xf>
    <xf numFmtId="0" fontId="53" fillId="10" borderId="5" xfId="0" applyFont="1" applyFill="1" applyBorder="1" applyAlignment="1">
      <alignment vertical="center" shrinkToFit="1"/>
    </xf>
    <xf numFmtId="0" fontId="27" fillId="7" borderId="0" xfId="0" applyFont="1" applyFill="1" applyBorder="1" applyAlignment="1">
      <alignment vertical="center" shrinkToFit="1"/>
    </xf>
    <xf numFmtId="0" fontId="27" fillId="7" borderId="5" xfId="0" applyFont="1" applyFill="1" applyBorder="1" applyAlignment="1">
      <alignment vertical="center" shrinkToFit="1"/>
    </xf>
    <xf numFmtId="188" fontId="128" fillId="4" borderId="2" xfId="1" applyNumberFormat="1" applyFont="1" applyFill="1" applyBorder="1" applyAlignment="1">
      <alignment horizontal="left" vertical="center" shrinkToFit="1"/>
    </xf>
    <xf numFmtId="0" fontId="36" fillId="4" borderId="4" xfId="1" applyFont="1" applyFill="1" applyBorder="1" applyAlignment="1">
      <alignment horizontal="left" vertical="center" wrapText="1"/>
    </xf>
    <xf numFmtId="0" fontId="36" fillId="4" borderId="0" xfId="1" applyFont="1" applyFill="1" applyBorder="1" applyAlignment="1">
      <alignment horizontal="left" vertical="center" wrapText="1"/>
    </xf>
    <xf numFmtId="0" fontId="36" fillId="4" borderId="5" xfId="1" applyFont="1" applyFill="1" applyBorder="1" applyAlignment="1">
      <alignment horizontal="left" vertical="center" wrapText="1"/>
    </xf>
    <xf numFmtId="0" fontId="36" fillId="4" borderId="4" xfId="1" applyFont="1" applyFill="1" applyBorder="1" applyAlignment="1">
      <alignment horizontal="left" vertical="top" wrapText="1"/>
    </xf>
    <xf numFmtId="0" fontId="36" fillId="4" borderId="0" xfId="1" applyFont="1" applyFill="1" applyBorder="1" applyAlignment="1">
      <alignment horizontal="left" vertical="top" wrapText="1"/>
    </xf>
    <xf numFmtId="0" fontId="36" fillId="4" borderId="5" xfId="1" applyFont="1" applyFill="1" applyBorder="1" applyAlignment="1">
      <alignment horizontal="left" vertical="top" wrapText="1"/>
    </xf>
    <xf numFmtId="0" fontId="36" fillId="4" borderId="13" xfId="1" applyFont="1" applyFill="1" applyBorder="1" applyAlignment="1">
      <alignment horizontal="left" vertical="top" wrapText="1"/>
    </xf>
    <xf numFmtId="0" fontId="36" fillId="4" borderId="14" xfId="1" applyFont="1" applyFill="1" applyBorder="1" applyAlignment="1">
      <alignment horizontal="left" vertical="top" wrapText="1"/>
    </xf>
    <xf numFmtId="0" fontId="36" fillId="4" borderId="15" xfId="1" applyFont="1" applyFill="1" applyBorder="1" applyAlignment="1">
      <alignment horizontal="left" vertical="top" wrapText="1"/>
    </xf>
    <xf numFmtId="0" fontId="26" fillId="4" borderId="1" xfId="1" applyFont="1" applyFill="1" applyBorder="1" applyAlignment="1">
      <alignment horizontal="center" vertical="center" shrinkToFit="1"/>
    </xf>
    <xf numFmtId="0" fontId="26" fillId="4" borderId="2" xfId="1" applyFont="1" applyFill="1" applyBorder="1" applyAlignment="1">
      <alignment horizontal="center" vertical="center" shrinkToFit="1"/>
    </xf>
    <xf numFmtId="0" fontId="35" fillId="4" borderId="0" xfId="0" applyFont="1" applyFill="1" applyAlignment="1">
      <alignment horizontal="right" vertical="top" textRotation="255" wrapText="1"/>
    </xf>
    <xf numFmtId="0" fontId="35" fillId="4" borderId="0" xfId="0" applyFont="1" applyFill="1" applyAlignment="1">
      <alignment horizontal="right" vertical="top" textRotation="255"/>
    </xf>
    <xf numFmtId="0" fontId="37" fillId="4" borderId="47" xfId="0" applyFont="1" applyFill="1" applyBorder="1" applyAlignment="1">
      <alignment vertical="center" shrinkToFit="1"/>
    </xf>
    <xf numFmtId="0" fontId="0" fillId="0" borderId="47" xfId="0" applyBorder="1" applyAlignment="1">
      <alignment vertical="center" shrinkToFit="1"/>
    </xf>
    <xf numFmtId="0" fontId="0" fillId="0" borderId="65" xfId="0" applyBorder="1" applyAlignment="1">
      <alignment vertical="center" shrinkToFit="1"/>
    </xf>
    <xf numFmtId="0" fontId="0" fillId="0" borderId="49" xfId="0" applyBorder="1" applyAlignment="1">
      <alignment vertical="center" shrinkToFit="1"/>
    </xf>
    <xf numFmtId="0" fontId="0" fillId="0" borderId="66" xfId="0" applyBorder="1" applyAlignment="1">
      <alignment vertical="center" shrinkToFit="1"/>
    </xf>
    <xf numFmtId="0" fontId="32" fillId="4" borderId="50" xfId="0" applyFont="1" applyFill="1" applyBorder="1" applyAlignment="1">
      <alignment vertical="center" shrinkToFit="1"/>
    </xf>
    <xf numFmtId="0" fontId="32" fillId="0" borderId="50" xfId="0" applyFont="1" applyBorder="1" applyAlignment="1">
      <alignment vertical="center" shrinkToFit="1"/>
    </xf>
    <xf numFmtId="0" fontId="32" fillId="0" borderId="29" xfId="0" applyFont="1" applyBorder="1" applyAlignment="1">
      <alignment vertical="center" shrinkToFit="1"/>
    </xf>
    <xf numFmtId="0" fontId="26" fillId="4" borderId="57" xfId="1" applyFont="1" applyFill="1" applyBorder="1" applyAlignment="1">
      <alignment vertical="center" shrinkToFit="1"/>
    </xf>
    <xf numFmtId="0" fontId="32" fillId="0" borderId="57" xfId="0" applyFont="1" applyBorder="1" applyAlignment="1">
      <alignment vertical="center" shrinkToFit="1"/>
    </xf>
    <xf numFmtId="14" fontId="26" fillId="4" borderId="0" xfId="1" applyNumberFormat="1" applyFont="1" applyFill="1" applyAlignment="1">
      <alignment horizontal="left" vertical="center" shrinkToFit="1"/>
    </xf>
    <xf numFmtId="0" fontId="37" fillId="4" borderId="24" xfId="1" applyFont="1" applyFill="1" applyBorder="1" applyAlignment="1">
      <alignment horizontal="center" vertical="center" shrinkToFit="1"/>
    </xf>
    <xf numFmtId="0" fontId="37" fillId="0" borderId="24" xfId="0" applyFont="1" applyBorder="1" applyAlignment="1">
      <alignment horizontal="center" vertical="center" shrinkToFit="1"/>
    </xf>
    <xf numFmtId="0" fontId="26" fillId="4" borderId="24" xfId="1" applyFont="1" applyFill="1" applyBorder="1" applyAlignment="1">
      <alignment vertical="center" shrinkToFit="1"/>
    </xf>
    <xf numFmtId="0" fontId="32" fillId="0" borderId="24" xfId="0" applyFont="1" applyBorder="1" applyAlignment="1">
      <alignment vertical="center" shrinkToFit="1"/>
    </xf>
    <xf numFmtId="0" fontId="129" fillId="4" borderId="4" xfId="1" applyFont="1" applyFill="1" applyBorder="1" applyAlignment="1">
      <alignment horizontal="center" vertical="center" wrapText="1" shrinkToFit="1"/>
    </xf>
    <xf numFmtId="0" fontId="129" fillId="4" borderId="0" xfId="1" applyFont="1" applyFill="1" applyBorder="1" applyAlignment="1">
      <alignment horizontal="center" vertical="center" wrapText="1" shrinkToFit="1"/>
    </xf>
    <xf numFmtId="0" fontId="129" fillId="4" borderId="5" xfId="1" applyFont="1" applyFill="1" applyBorder="1" applyAlignment="1">
      <alignment horizontal="center" vertical="center" wrapText="1" shrinkToFit="1"/>
    </xf>
    <xf numFmtId="0" fontId="129" fillId="4" borderId="13" xfId="1" applyFont="1" applyFill="1" applyBorder="1" applyAlignment="1">
      <alignment horizontal="center" vertical="center" wrapText="1" shrinkToFit="1"/>
    </xf>
    <xf numFmtId="0" fontId="129" fillId="4" borderId="14" xfId="1" applyFont="1" applyFill="1" applyBorder="1" applyAlignment="1">
      <alignment horizontal="center" vertical="center" wrapText="1" shrinkToFit="1"/>
    </xf>
    <xf numFmtId="0" fontId="129" fillId="4" borderId="15" xfId="1" applyFont="1" applyFill="1" applyBorder="1" applyAlignment="1">
      <alignment horizontal="center" vertical="center" wrapText="1" shrinkToFit="1"/>
    </xf>
    <xf numFmtId="0" fontId="32" fillId="4" borderId="0" xfId="0" applyFont="1" applyFill="1" applyBorder="1" applyAlignment="1">
      <alignment vertical="top" wrapText="1" shrinkToFit="1"/>
    </xf>
    <xf numFmtId="0" fontId="32" fillId="0" borderId="0" xfId="0" applyFont="1" applyAlignment="1">
      <alignment vertical="top" wrapText="1" shrinkToFit="1"/>
    </xf>
    <xf numFmtId="0" fontId="32" fillId="0" borderId="0" xfId="0" applyFont="1" applyBorder="1" applyAlignment="1">
      <alignment vertical="top" wrapText="1" shrinkToFit="1"/>
    </xf>
    <xf numFmtId="0" fontId="0" fillId="0" borderId="0" xfId="0" applyAlignment="1">
      <alignment vertical="top" wrapText="1" shrinkToFit="1"/>
    </xf>
    <xf numFmtId="0" fontId="27" fillId="4" borderId="0" xfId="0" applyFont="1" applyFill="1" applyBorder="1" applyAlignment="1">
      <alignment horizontal="left" vertical="center" shrinkToFit="1"/>
    </xf>
    <xf numFmtId="0" fontId="26" fillId="6" borderId="53" xfId="1" applyFont="1" applyFill="1" applyBorder="1" applyAlignment="1">
      <alignment vertical="center" shrinkToFit="1"/>
    </xf>
    <xf numFmtId="0" fontId="32" fillId="3" borderId="53" xfId="0" applyFont="1" applyFill="1" applyBorder="1" applyAlignment="1">
      <alignment vertical="center" shrinkToFit="1"/>
    </xf>
    <xf numFmtId="0" fontId="32" fillId="3" borderId="54" xfId="0" applyFont="1" applyFill="1" applyBorder="1" applyAlignment="1">
      <alignment vertical="center" shrinkToFit="1"/>
    </xf>
    <xf numFmtId="0" fontId="32" fillId="3" borderId="55" xfId="0" applyFont="1" applyFill="1" applyBorder="1" applyAlignment="1">
      <alignment vertical="center" shrinkToFit="1"/>
    </xf>
    <xf numFmtId="0" fontId="32" fillId="3" borderId="56" xfId="0" applyFont="1" applyFill="1" applyBorder="1" applyAlignment="1">
      <alignment vertical="center" shrinkToFit="1"/>
    </xf>
    <xf numFmtId="0" fontId="26" fillId="6" borderId="61" xfId="1" applyFont="1" applyFill="1" applyBorder="1" applyAlignment="1">
      <alignment vertical="center" shrinkToFit="1"/>
    </xf>
    <xf numFmtId="0" fontId="32" fillId="3" borderId="61" xfId="0" applyFont="1" applyFill="1" applyBorder="1" applyAlignment="1">
      <alignment vertical="center" shrinkToFit="1"/>
    </xf>
    <xf numFmtId="0" fontId="32" fillId="3" borderId="62" xfId="0" applyFont="1" applyFill="1" applyBorder="1" applyAlignment="1">
      <alignment vertical="center" shrinkToFit="1"/>
    </xf>
    <xf numFmtId="0" fontId="26" fillId="6" borderId="63" xfId="1" applyFont="1" applyFill="1" applyBorder="1" applyAlignment="1">
      <alignment vertical="center" shrinkToFit="1"/>
    </xf>
    <xf numFmtId="0" fontId="32" fillId="3" borderId="64" xfId="0" applyFont="1" applyFill="1" applyBorder="1" applyAlignment="1">
      <alignment vertical="center" shrinkToFit="1"/>
    </xf>
    <xf numFmtId="0" fontId="32" fillId="3" borderId="63" xfId="0" applyFont="1" applyFill="1" applyBorder="1" applyAlignment="1">
      <alignment vertical="center" shrinkToFit="1"/>
    </xf>
    <xf numFmtId="0" fontId="37" fillId="4" borderId="69" xfId="0" applyFont="1" applyFill="1" applyBorder="1" applyAlignment="1">
      <alignment horizontal="center" vertical="center" shrinkToFit="1"/>
    </xf>
    <xf numFmtId="0" fontId="51" fillId="0" borderId="42" xfId="0" applyFont="1" applyBorder="1" applyAlignment="1">
      <alignment horizontal="center" vertical="center" shrinkToFit="1"/>
    </xf>
    <xf numFmtId="0" fontId="51" fillId="0" borderId="68" xfId="0" applyFont="1" applyBorder="1" applyAlignment="1">
      <alignment horizontal="center" vertical="center" shrinkToFit="1"/>
    </xf>
    <xf numFmtId="0" fontId="36" fillId="4" borderId="41" xfId="0" applyFont="1" applyFill="1" applyBorder="1" applyAlignment="1">
      <alignment vertical="center" shrinkToFit="1"/>
    </xf>
    <xf numFmtId="0" fontId="0" fillId="0" borderId="42" xfId="0" applyBorder="1" applyAlignment="1">
      <alignment vertical="center" shrinkToFit="1"/>
    </xf>
    <xf numFmtId="0" fontId="36" fillId="4" borderId="70" xfId="0" applyFont="1" applyFill="1" applyBorder="1" applyAlignment="1">
      <alignment vertical="center" shrinkToFit="1"/>
    </xf>
    <xf numFmtId="0" fontId="0" fillId="0" borderId="70" xfId="0" applyBorder="1" applyAlignment="1">
      <alignment vertical="center" shrinkToFit="1"/>
    </xf>
    <xf numFmtId="0" fontId="36" fillId="4" borderId="42" xfId="0" applyFont="1" applyFill="1" applyBorder="1" applyAlignment="1">
      <alignment vertical="center" shrinkToFit="1"/>
    </xf>
    <xf numFmtId="0" fontId="0" fillId="0" borderId="68" xfId="0" applyBorder="1" applyAlignment="1">
      <alignment vertical="center" shrinkToFit="1"/>
    </xf>
    <xf numFmtId="0" fontId="26" fillId="9" borderId="51" xfId="1" applyFont="1" applyFill="1" applyBorder="1" applyAlignment="1">
      <alignment vertical="center" shrinkToFit="1"/>
    </xf>
    <xf numFmtId="0" fontId="32" fillId="2" borderId="51" xfId="0" applyFont="1" applyFill="1" applyBorder="1" applyAlignment="1">
      <alignment vertical="center" shrinkToFit="1"/>
    </xf>
    <xf numFmtId="0" fontId="32" fillId="2" borderId="52" xfId="0" applyFont="1" applyFill="1" applyBorder="1" applyAlignment="1">
      <alignment vertical="center" shrinkToFit="1"/>
    </xf>
    <xf numFmtId="0" fontId="52" fillId="8" borderId="22" xfId="1" applyFont="1" applyFill="1" applyBorder="1" applyAlignment="1">
      <alignment horizontal="center" vertical="center" shrinkToFit="1"/>
    </xf>
    <xf numFmtId="0" fontId="52" fillId="0" borderId="22" xfId="0" applyFont="1" applyBorder="1" applyAlignment="1">
      <alignment horizontal="center" vertical="center" shrinkToFit="1"/>
    </xf>
    <xf numFmtId="0" fontId="52" fillId="0" borderId="0" xfId="0" applyFont="1" applyAlignment="1">
      <alignment horizontal="center" vertical="center" shrinkToFit="1"/>
    </xf>
    <xf numFmtId="0" fontId="52" fillId="0" borderId="29" xfId="0" applyFont="1" applyBorder="1" applyAlignment="1">
      <alignment horizontal="center" vertical="center" shrinkToFit="1"/>
    </xf>
    <xf numFmtId="0" fontId="32" fillId="4" borderId="25" xfId="0" applyFont="1" applyFill="1" applyBorder="1" applyAlignment="1">
      <alignment vertical="center"/>
    </xf>
    <xf numFmtId="0" fontId="32" fillId="0" borderId="0" xfId="0" applyFont="1" applyBorder="1" applyAlignment="1">
      <alignment vertical="center"/>
    </xf>
    <xf numFmtId="0" fontId="26" fillId="4" borderId="59" xfId="1" applyFont="1" applyFill="1" applyBorder="1" applyAlignment="1">
      <alignment vertical="center" shrinkToFit="1"/>
    </xf>
    <xf numFmtId="0" fontId="32" fillId="2" borderId="59" xfId="0" applyFont="1" applyFill="1" applyBorder="1" applyAlignment="1">
      <alignment vertical="center" shrinkToFit="1"/>
    </xf>
    <xf numFmtId="0" fontId="32" fillId="2" borderId="60" xfId="0" applyFont="1" applyFill="1" applyBorder="1" applyAlignment="1">
      <alignment vertical="center" shrinkToFit="1"/>
    </xf>
    <xf numFmtId="0" fontId="52" fillId="6" borderId="25" xfId="1" applyFont="1" applyFill="1" applyBorder="1" applyAlignment="1">
      <alignment horizontal="center" vertical="center" shrinkToFit="1"/>
    </xf>
    <xf numFmtId="0" fontId="52" fillId="0" borderId="25" xfId="0" applyFont="1" applyBorder="1" applyAlignment="1">
      <alignment horizontal="center" vertical="center" shrinkToFit="1"/>
    </xf>
    <xf numFmtId="0" fontId="52" fillId="0" borderId="0" xfId="0" applyFont="1" applyBorder="1" applyAlignment="1">
      <alignment horizontal="center" vertical="center" shrinkToFit="1"/>
    </xf>
    <xf numFmtId="0" fontId="52" fillId="0" borderId="24" xfId="0" applyFont="1" applyBorder="1" applyAlignment="1">
      <alignment horizontal="center" vertical="center" shrinkToFit="1"/>
    </xf>
    <xf numFmtId="0" fontId="36" fillId="4" borderId="0" xfId="1" applyFont="1" applyFill="1" applyAlignment="1">
      <alignment horizontal="center"/>
    </xf>
    <xf numFmtId="0" fontId="55" fillId="11" borderId="0" xfId="0" applyFont="1" applyFill="1" applyBorder="1" applyAlignment="1">
      <alignment horizontal="center" vertical="center" wrapText="1" shrinkToFit="1"/>
    </xf>
    <xf numFmtId="0" fontId="55" fillId="11" borderId="0" xfId="0" applyFont="1" applyFill="1" applyBorder="1" applyAlignment="1">
      <alignment vertical="center" shrinkToFit="1"/>
    </xf>
    <xf numFmtId="0" fontId="56" fillId="0" borderId="0" xfId="0" applyFont="1" applyBorder="1" applyAlignment="1">
      <alignment vertical="center"/>
    </xf>
    <xf numFmtId="0" fontId="54" fillId="4" borderId="0" xfId="0" applyFont="1" applyFill="1" applyBorder="1" applyAlignment="1">
      <alignment shrinkToFit="1"/>
    </xf>
    <xf numFmtId="0" fontId="54" fillId="4" borderId="0" xfId="0" applyFont="1" applyFill="1" applyBorder="1" applyAlignment="1">
      <alignment vertical="center" shrinkToFit="1"/>
    </xf>
    <xf numFmtId="0" fontId="50" fillId="10" borderId="0" xfId="0" applyFont="1" applyFill="1" applyBorder="1" applyAlignment="1">
      <alignment horizontal="center" vertical="center" shrinkToFit="1"/>
    </xf>
    <xf numFmtId="0" fontId="50" fillId="10" borderId="0" xfId="0" applyFont="1" applyFill="1" applyAlignment="1">
      <alignment horizontal="center" vertical="center" shrinkToFit="1"/>
    </xf>
    <xf numFmtId="0" fontId="54" fillId="4" borderId="0" xfId="0" applyFont="1" applyFill="1" applyBorder="1" applyAlignment="1">
      <alignment vertical="top" shrinkToFit="1"/>
    </xf>
    <xf numFmtId="0" fontId="32" fillId="4" borderId="57" xfId="0" applyFont="1" applyFill="1" applyBorder="1" applyAlignment="1">
      <alignment vertical="center" shrinkToFit="1"/>
    </xf>
    <xf numFmtId="0" fontId="37" fillId="4" borderId="25" xfId="0" applyFont="1" applyFill="1" applyBorder="1" applyAlignment="1">
      <alignment horizontal="left" vertical="center" shrinkToFit="1"/>
    </xf>
    <xf numFmtId="0" fontId="26" fillId="4" borderId="50" xfId="1" applyFont="1" applyFill="1" applyBorder="1" applyAlignment="1">
      <alignment vertical="center" shrinkToFit="1"/>
    </xf>
    <xf numFmtId="0" fontId="36" fillId="4" borderId="0" xfId="1" applyFont="1" applyFill="1" applyBorder="1" applyAlignment="1">
      <alignment horizontal="center" vertical="center" shrinkToFit="1"/>
    </xf>
    <xf numFmtId="0" fontId="36" fillId="0" borderId="0" xfId="0" applyFont="1" applyBorder="1" applyAlignment="1">
      <alignment horizontal="center" vertical="center" shrinkToFit="1"/>
    </xf>
    <xf numFmtId="0" fontId="111" fillId="4" borderId="0" xfId="1" applyFont="1" applyFill="1" applyBorder="1" applyAlignment="1">
      <alignment horizontal="center" vertical="center"/>
    </xf>
    <xf numFmtId="185" fontId="48" fillId="19" borderId="19" xfId="1" applyNumberFormat="1" applyFont="1" applyFill="1" applyBorder="1" applyAlignment="1" applyProtection="1">
      <alignment horizontal="center" vertical="center"/>
      <protection locked="0"/>
    </xf>
    <xf numFmtId="0" fontId="92" fillId="4" borderId="0" xfId="1" applyFont="1" applyFill="1" applyAlignment="1">
      <alignment horizontal="center" vertical="center" shrinkToFit="1"/>
    </xf>
    <xf numFmtId="0" fontId="92" fillId="4" borderId="0" xfId="0" applyFont="1" applyFill="1" applyAlignment="1">
      <alignment horizontal="center" vertical="center" shrinkToFit="1"/>
    </xf>
    <xf numFmtId="0" fontId="36" fillId="4" borderId="1" xfId="1" applyFont="1" applyFill="1" applyBorder="1" applyAlignment="1">
      <alignment horizontal="center" vertical="center"/>
    </xf>
    <xf numFmtId="0" fontId="36" fillId="4" borderId="2" xfId="1" applyFont="1" applyFill="1" applyBorder="1" applyAlignment="1">
      <alignment horizontal="center" vertical="center"/>
    </xf>
    <xf numFmtId="0" fontId="36" fillId="4" borderId="3" xfId="1" applyFont="1" applyFill="1" applyBorder="1" applyAlignment="1">
      <alignment horizontal="center" vertical="center"/>
    </xf>
    <xf numFmtId="0" fontId="36" fillId="4" borderId="4" xfId="1" applyFont="1" applyFill="1" applyBorder="1" applyAlignment="1">
      <alignment horizontal="center" vertical="center"/>
    </xf>
    <xf numFmtId="0" fontId="36" fillId="4" borderId="0" xfId="1" applyFont="1" applyFill="1" applyBorder="1" applyAlignment="1">
      <alignment horizontal="center" vertical="center"/>
    </xf>
    <xf numFmtId="0" fontId="36" fillId="4" borderId="5" xfId="1" applyFont="1" applyFill="1" applyBorder="1" applyAlignment="1">
      <alignment horizontal="center" vertical="center"/>
    </xf>
    <xf numFmtId="0" fontId="36" fillId="4" borderId="13" xfId="1" applyFont="1" applyFill="1" applyBorder="1" applyAlignment="1">
      <alignment horizontal="center" vertical="center"/>
    </xf>
    <xf numFmtId="0" fontId="36" fillId="4" borderId="14" xfId="1" applyFont="1" applyFill="1" applyBorder="1" applyAlignment="1">
      <alignment horizontal="center" vertical="center"/>
    </xf>
    <xf numFmtId="0" fontId="36" fillId="4" borderId="15" xfId="1" applyFont="1" applyFill="1" applyBorder="1" applyAlignment="1">
      <alignment horizontal="center" vertical="center"/>
    </xf>
    <xf numFmtId="0" fontId="32" fillId="4" borderId="13" xfId="0" applyFont="1" applyFill="1" applyBorder="1" applyAlignment="1">
      <alignment vertical="center" shrinkToFit="1"/>
    </xf>
    <xf numFmtId="0" fontId="32" fillId="4" borderId="14" xfId="0" applyFont="1" applyFill="1" applyBorder="1" applyAlignment="1">
      <alignment vertical="center" shrinkToFit="1"/>
    </xf>
    <xf numFmtId="0" fontId="48" fillId="0" borderId="0" xfId="0" applyFont="1" applyAlignment="1">
      <alignment vertical="center" wrapText="1"/>
    </xf>
    <xf numFmtId="0" fontId="0" fillId="20" borderId="0" xfId="1" applyFont="1" applyFill="1" applyAlignment="1">
      <alignment horizontal="center" vertical="center" wrapText="1"/>
    </xf>
    <xf numFmtId="0" fontId="24" fillId="20" borderId="0" xfId="1" applyFont="1" applyFill="1" applyAlignment="1">
      <alignment horizontal="center" vertical="center"/>
    </xf>
    <xf numFmtId="0" fontId="106" fillId="4" borderId="2" xfId="1" applyFont="1" applyFill="1" applyBorder="1" applyAlignment="1">
      <alignment horizontal="center"/>
    </xf>
    <xf numFmtId="0" fontId="82" fillId="19" borderId="161" xfId="1" applyFont="1" applyFill="1" applyBorder="1" applyAlignment="1" applyProtection="1">
      <alignment horizontal="left" vertical="center"/>
      <protection locked="0"/>
    </xf>
    <xf numFmtId="0" fontId="82" fillId="19" borderId="162" xfId="1" applyFont="1" applyFill="1" applyBorder="1" applyAlignment="1" applyProtection="1">
      <alignment horizontal="left" vertical="center"/>
      <protection locked="0"/>
    </xf>
    <xf numFmtId="0" fontId="82" fillId="19" borderId="163" xfId="1" applyFont="1" applyFill="1" applyBorder="1" applyAlignment="1" applyProtection="1">
      <alignment horizontal="left" vertical="center"/>
      <protection locked="0"/>
    </xf>
    <xf numFmtId="0" fontId="82" fillId="19" borderId="164" xfId="1" applyFont="1" applyFill="1" applyBorder="1" applyAlignment="1" applyProtection="1">
      <alignment horizontal="left" vertical="center"/>
      <protection locked="0"/>
    </xf>
    <xf numFmtId="0" fontId="82" fillId="19" borderId="165" xfId="1" applyFont="1" applyFill="1" applyBorder="1" applyAlignment="1" applyProtection="1">
      <alignment horizontal="left" vertical="center"/>
      <protection locked="0"/>
    </xf>
    <xf numFmtId="0" fontId="82" fillId="19" borderId="166" xfId="1" applyFont="1" applyFill="1" applyBorder="1" applyAlignment="1" applyProtection="1">
      <alignment horizontal="left" vertical="center"/>
      <protection locked="0"/>
    </xf>
    <xf numFmtId="181" fontId="48" fillId="19" borderId="19" xfId="1" applyNumberFormat="1" applyFont="1" applyFill="1" applyBorder="1" applyAlignment="1" applyProtection="1">
      <alignment horizontal="left" vertical="center"/>
      <protection locked="0"/>
    </xf>
    <xf numFmtId="0" fontId="37" fillId="5" borderId="1" xfId="0" applyFont="1" applyFill="1" applyBorder="1" applyAlignment="1">
      <alignment horizontal="center" vertical="center" shrinkToFit="1"/>
    </xf>
    <xf numFmtId="0" fontId="32" fillId="5" borderId="2" xfId="0" applyFont="1" applyFill="1" applyBorder="1" applyAlignment="1">
      <alignment vertical="center" shrinkToFit="1"/>
    </xf>
    <xf numFmtId="0" fontId="32" fillId="5" borderId="3" xfId="0" applyFont="1" applyFill="1" applyBorder="1" applyAlignment="1">
      <alignment vertical="center" shrinkToFit="1"/>
    </xf>
    <xf numFmtId="0" fontId="32" fillId="5" borderId="13" xfId="0" applyFont="1" applyFill="1" applyBorder="1" applyAlignment="1">
      <alignment vertical="center" shrinkToFit="1"/>
    </xf>
    <xf numFmtId="0" fontId="32" fillId="5" borderId="14" xfId="0" applyFont="1" applyFill="1" applyBorder="1" applyAlignment="1">
      <alignment vertical="center" shrinkToFit="1"/>
    </xf>
    <xf numFmtId="0" fontId="32" fillId="5" borderId="15" xfId="0" applyFont="1" applyFill="1" applyBorder="1" applyAlignment="1">
      <alignment vertical="center" shrinkToFit="1"/>
    </xf>
    <xf numFmtId="0" fontId="19" fillId="4" borderId="2" xfId="1" applyFont="1" applyFill="1" applyBorder="1" applyAlignment="1">
      <alignment horizontal="left" vertical="center" wrapText="1"/>
    </xf>
    <xf numFmtId="0" fontId="19" fillId="4" borderId="0" xfId="1" applyFont="1" applyFill="1" applyBorder="1" applyAlignment="1">
      <alignment horizontal="left" vertical="center" wrapText="1"/>
    </xf>
    <xf numFmtId="0" fontId="58" fillId="4" borderId="11" xfId="1" applyFont="1" applyFill="1" applyBorder="1" applyAlignment="1">
      <alignment horizontal="center" vertical="center"/>
    </xf>
    <xf numFmtId="0" fontId="37" fillId="5" borderId="39" xfId="0" applyFont="1" applyFill="1" applyBorder="1" applyAlignment="1">
      <alignment horizontal="center" vertical="center" shrinkToFit="1"/>
    </xf>
    <xf numFmtId="0" fontId="51" fillId="0" borderId="30" xfId="0" applyFont="1" applyBorder="1" applyAlignment="1">
      <alignment horizontal="center" vertical="center"/>
    </xf>
    <xf numFmtId="0" fontId="51" fillId="0" borderId="40" xfId="0" applyFont="1" applyBorder="1" applyAlignment="1">
      <alignment horizontal="center" vertical="center"/>
    </xf>
    <xf numFmtId="0" fontId="37" fillId="5" borderId="26" xfId="0" applyFont="1" applyFill="1" applyBorder="1" applyAlignment="1">
      <alignment horizontal="center" vertical="center" shrinkToFit="1"/>
    </xf>
    <xf numFmtId="0" fontId="51" fillId="0" borderId="25" xfId="0" applyFont="1" applyBorder="1" applyAlignment="1">
      <alignment vertical="center" shrinkToFit="1"/>
    </xf>
    <xf numFmtId="0" fontId="51" fillId="0" borderId="86" xfId="0" applyFont="1" applyBorder="1" applyAlignment="1">
      <alignment vertical="center" shrinkToFit="1"/>
    </xf>
    <xf numFmtId="0" fontId="37" fillId="5" borderId="87" xfId="0" applyFont="1" applyFill="1" applyBorder="1" applyAlignment="1">
      <alignment horizontal="center" vertical="center" shrinkToFit="1"/>
    </xf>
    <xf numFmtId="0" fontId="51" fillId="0" borderId="37" xfId="0" applyFont="1"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37" fillId="4" borderId="39" xfId="0" applyFont="1" applyFill="1" applyBorder="1" applyAlignment="1">
      <alignment horizontal="center" vertical="center" shrinkToFit="1"/>
    </xf>
    <xf numFmtId="0" fontId="37" fillId="4" borderId="71" xfId="0" applyFont="1" applyFill="1" applyBorder="1" applyAlignment="1" applyProtection="1">
      <alignment horizontal="center" vertical="center" shrinkToFit="1"/>
    </xf>
    <xf numFmtId="0" fontId="51" fillId="0" borderId="30" xfId="0" applyFont="1" applyBorder="1" applyAlignment="1" applyProtection="1">
      <alignment horizontal="center" vertical="center" shrinkToFit="1"/>
    </xf>
    <xf numFmtId="0" fontId="51" fillId="0" borderId="58" xfId="0" applyFont="1" applyBorder="1" applyAlignment="1" applyProtection="1">
      <alignment horizontal="center" vertical="center" shrinkToFit="1"/>
    </xf>
    <xf numFmtId="0" fontId="24" fillId="0" borderId="0" xfId="1" applyNumberFormat="1" applyFill="1" applyBorder="1" applyAlignment="1">
      <alignment horizontal="center" vertical="center"/>
    </xf>
    <xf numFmtId="0" fontId="7" fillId="0" borderId="4"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5" xfId="1" applyFont="1" applyFill="1" applyBorder="1" applyAlignment="1">
      <alignment horizontal="center" vertical="center"/>
    </xf>
    <xf numFmtId="0" fontId="32" fillId="0" borderId="22" xfId="1" applyFont="1" applyFill="1" applyBorder="1" applyAlignment="1">
      <alignment horizontal="center" textRotation="255" wrapText="1"/>
    </xf>
    <xf numFmtId="0" fontId="24" fillId="0" borderId="22" xfId="1" applyBorder="1">
      <alignment vertical="center"/>
    </xf>
    <xf numFmtId="0" fontId="24" fillId="0" borderId="0" xfId="1">
      <alignment vertical="center"/>
    </xf>
    <xf numFmtId="0" fontId="24" fillId="0" borderId="0" xfId="1" applyNumberFormat="1" applyFill="1" applyBorder="1" applyAlignment="1">
      <alignment horizontal="center" vertical="center" textRotation="255"/>
    </xf>
    <xf numFmtId="0" fontId="24" fillId="0" borderId="0" xfId="1" applyNumberFormat="1" applyFill="1" applyBorder="1" applyAlignment="1">
      <alignment horizontal="center" vertical="top"/>
    </xf>
    <xf numFmtId="0" fontId="91" fillId="0" borderId="0" xfId="1" applyFont="1" applyFill="1" applyBorder="1" applyAlignment="1">
      <alignment horizontal="distributed" vertical="top" wrapText="1"/>
    </xf>
    <xf numFmtId="0" fontId="91" fillId="0" borderId="0" xfId="1" applyFont="1" applyFill="1" applyBorder="1" applyAlignment="1">
      <alignment horizontal="distributed" vertical="top"/>
    </xf>
    <xf numFmtId="0" fontId="56" fillId="0" borderId="119" xfId="1" applyFont="1" applyFill="1" applyBorder="1" applyAlignment="1">
      <alignment horizontal="center" vertical="center" textRotation="255"/>
    </xf>
    <xf numFmtId="0" fontId="56" fillId="0" borderId="22" xfId="1" applyFont="1" applyFill="1" applyBorder="1" applyAlignment="1">
      <alignment horizontal="center" vertical="center" textRotation="255"/>
    </xf>
    <xf numFmtId="0" fontId="56" fillId="0" borderId="122" xfId="1" applyFont="1" applyFill="1" applyBorder="1" applyAlignment="1">
      <alignment horizontal="center" vertical="center" textRotation="255"/>
    </xf>
    <xf numFmtId="0" fontId="56" fillId="0" borderId="11" xfId="1" applyFont="1" applyFill="1" applyBorder="1" applyAlignment="1">
      <alignment horizontal="center" vertical="center" textRotation="255"/>
    </xf>
    <xf numFmtId="0" fontId="56" fillId="0" borderId="0" xfId="1" applyFont="1" applyFill="1" applyBorder="1" applyAlignment="1">
      <alignment horizontal="center" vertical="center" textRotation="255"/>
    </xf>
    <xf numFmtId="0" fontId="56" fillId="0" borderId="12" xfId="1" applyFont="1" applyFill="1" applyBorder="1" applyAlignment="1">
      <alignment horizontal="center" vertical="center" textRotation="255"/>
    </xf>
    <xf numFmtId="0" fontId="56" fillId="0" borderId="123" xfId="1" applyFont="1" applyFill="1" applyBorder="1" applyAlignment="1">
      <alignment horizontal="center" vertical="center" textRotation="255"/>
    </xf>
    <xf numFmtId="0" fontId="56" fillId="0" borderId="24" xfId="1" applyFont="1" applyFill="1" applyBorder="1" applyAlignment="1">
      <alignment horizontal="center" vertical="center" textRotation="255"/>
    </xf>
    <xf numFmtId="0" fontId="56" fillId="0" borderId="124" xfId="1" applyFont="1" applyFill="1" applyBorder="1" applyAlignment="1">
      <alignment horizontal="center" vertical="center" textRotation="255"/>
    </xf>
    <xf numFmtId="0" fontId="88" fillId="0" borderId="1" xfId="1" applyFont="1" applyFill="1" applyBorder="1" applyAlignment="1">
      <alignment horizontal="center" vertical="center" wrapText="1" shrinkToFit="1"/>
    </xf>
    <xf numFmtId="0" fontId="88" fillId="0" borderId="2" xfId="1" applyFont="1" applyFill="1" applyBorder="1" applyAlignment="1">
      <alignment horizontal="center" vertical="center" shrinkToFit="1"/>
    </xf>
    <xf numFmtId="0" fontId="88" fillId="0" borderId="3" xfId="1" applyFont="1" applyFill="1" applyBorder="1" applyAlignment="1">
      <alignment horizontal="center" vertical="center" shrinkToFit="1"/>
    </xf>
    <xf numFmtId="0" fontId="88" fillId="0" borderId="4" xfId="1" applyFont="1" applyFill="1" applyBorder="1" applyAlignment="1">
      <alignment horizontal="center" vertical="center" shrinkToFit="1"/>
    </xf>
    <xf numFmtId="0" fontId="88" fillId="0" borderId="0" xfId="1" applyFont="1" applyFill="1" applyBorder="1" applyAlignment="1">
      <alignment horizontal="center" vertical="center" shrinkToFit="1"/>
    </xf>
    <xf numFmtId="0" fontId="88" fillId="0" borderId="5" xfId="1" applyFont="1" applyFill="1" applyBorder="1" applyAlignment="1">
      <alignment horizontal="center" vertical="center" shrinkToFit="1"/>
    </xf>
    <xf numFmtId="0" fontId="6" fillId="0" borderId="0" xfId="1" applyFont="1" applyFill="1" applyBorder="1" applyAlignment="1">
      <alignment horizontal="center" vertical="top" textRotation="255" wrapText="1"/>
    </xf>
    <xf numFmtId="0" fontId="32" fillId="0" borderId="0" xfId="1" applyFont="1" applyFill="1" applyBorder="1" applyAlignment="1">
      <alignment horizontal="center" vertical="top" textRotation="255"/>
    </xf>
    <xf numFmtId="0" fontId="89" fillId="0" borderId="4" xfId="1" applyFont="1" applyFill="1" applyBorder="1" applyAlignment="1">
      <alignment horizontal="center" textRotation="255" wrapText="1"/>
    </xf>
    <xf numFmtId="0" fontId="89" fillId="0" borderId="0" xfId="1" applyFont="1" applyFill="1" applyBorder="1" applyAlignment="1">
      <alignment horizontal="center" textRotation="255" wrapText="1"/>
    </xf>
    <xf numFmtId="0" fontId="32" fillId="0" borderId="0" xfId="1" applyFont="1" applyFill="1" applyBorder="1" applyAlignment="1">
      <alignment horizontal="left" vertical="top"/>
    </xf>
    <xf numFmtId="0" fontId="24" fillId="0" borderId="0" xfId="1" applyFill="1" applyBorder="1" applyAlignment="1">
      <alignment horizontal="center" vertical="center"/>
    </xf>
    <xf numFmtId="0" fontId="24" fillId="0" borderId="0" xfId="1" applyFill="1" applyAlignment="1">
      <alignment horizontal="center" vertical="center"/>
    </xf>
    <xf numFmtId="0" fontId="24" fillId="0" borderId="14" xfId="1" applyFill="1" applyBorder="1" applyAlignment="1">
      <alignment horizontal="center" vertical="center"/>
    </xf>
    <xf numFmtId="0" fontId="30" fillId="0" borderId="119" xfId="1" applyFont="1" applyFill="1" applyBorder="1" applyAlignment="1">
      <alignment horizontal="center" vertical="center"/>
    </xf>
    <xf numFmtId="0" fontId="30" fillId="0" borderId="22" xfId="1" applyFont="1" applyFill="1" applyBorder="1" applyAlignment="1">
      <alignment horizontal="center" vertical="center"/>
    </xf>
    <xf numFmtId="0" fontId="30" fillId="0" borderId="122" xfId="1" applyFont="1" applyFill="1" applyBorder="1" applyAlignment="1">
      <alignment horizontal="center" vertical="center"/>
    </xf>
    <xf numFmtId="0" fontId="30" fillId="0" borderId="11" xfId="1" applyFont="1" applyFill="1" applyBorder="1" applyAlignment="1">
      <alignment horizontal="center" vertical="center"/>
    </xf>
    <xf numFmtId="0" fontId="30" fillId="0" borderId="0" xfId="1" applyFont="1" applyFill="1" applyBorder="1" applyAlignment="1">
      <alignment horizontal="center" vertical="center"/>
    </xf>
    <xf numFmtId="0" fontId="30" fillId="0" borderId="12" xfId="1" applyFont="1" applyFill="1" applyBorder="1" applyAlignment="1">
      <alignment horizontal="center" vertical="center"/>
    </xf>
    <xf numFmtId="0" fontId="30" fillId="0" borderId="123" xfId="1" applyFont="1" applyFill="1" applyBorder="1" applyAlignment="1">
      <alignment horizontal="center" vertical="center"/>
    </xf>
    <xf numFmtId="0" fontId="30" fillId="0" borderId="24" xfId="1" applyFont="1" applyFill="1" applyBorder="1" applyAlignment="1">
      <alignment horizontal="center" vertical="center"/>
    </xf>
    <xf numFmtId="0" fontId="30" fillId="0" borderId="124" xfId="1" applyFont="1" applyFill="1" applyBorder="1" applyAlignment="1">
      <alignment horizontal="center" vertical="center"/>
    </xf>
    <xf numFmtId="0" fontId="24" fillId="18" borderId="0" xfId="1" applyFill="1" applyBorder="1" applyAlignment="1">
      <alignment horizontal="center" vertical="center"/>
    </xf>
    <xf numFmtId="0" fontId="90" fillId="0" borderId="0" xfId="1" applyFont="1" applyFill="1" applyBorder="1" applyAlignment="1">
      <alignment horizontal="distributed" vertical="center"/>
    </xf>
  </cellXfs>
  <cellStyles count="2">
    <cellStyle name="標準" xfId="0" builtinId="0"/>
    <cellStyle name="標準 2" xfId="1" xr:uid="{00000000-0005-0000-0000-000001000000}"/>
  </cellStyles>
  <dxfs count="13">
    <dxf>
      <font>
        <b val="0"/>
        <i val="0"/>
        <strike val="0"/>
        <condense val="0"/>
        <extend val="0"/>
        <outline val="0"/>
        <shadow val="0"/>
        <u val="none"/>
        <vertAlign val="baseline"/>
        <sz val="8"/>
        <color auto="1"/>
        <name val="ＭＳ Ｐ明朝"/>
        <family val="1"/>
        <charset val="128"/>
        <scheme val="none"/>
      </font>
      <fill>
        <patternFill patternType="solid">
          <fgColor indexed="64"/>
          <bgColor theme="0"/>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8"/>
        <color auto="1"/>
        <name val="ＭＳ Ｐ明朝"/>
        <family val="1"/>
        <charset val="128"/>
        <scheme val="none"/>
      </font>
      <fill>
        <patternFill patternType="solid">
          <fgColor rgb="FF000000"/>
          <bgColor rgb="FFFFFFFF"/>
        </patternFill>
      </fill>
      <alignment horizontal="center" vertical="center" textRotation="0" wrapText="0" indent="0" justifyLastLine="0" shrinkToFit="1" readingOrder="0"/>
      <protection locked="0" hidden="0"/>
    </dxf>
    <dxf>
      <font>
        <b/>
        <i val="0"/>
        <strike val="0"/>
        <condense val="0"/>
        <extend val="0"/>
        <outline val="0"/>
        <shadow val="0"/>
        <u val="none"/>
        <vertAlign val="baseline"/>
        <sz val="8"/>
        <color auto="1"/>
        <name val="ＭＳ Ｐ明朝"/>
        <family val="1"/>
        <charset val="128"/>
        <scheme val="none"/>
      </font>
      <fill>
        <patternFill patternType="solid">
          <fgColor indexed="64"/>
          <bgColor theme="0"/>
        </patternFill>
      </fill>
      <alignment horizontal="center" vertical="center" textRotation="0" wrapText="0" indent="0" justifyLastLine="0" shrinkToFit="1" readingOrder="0"/>
      <protection locked="0" hidden="0"/>
    </dxf>
    <dxf>
      <font>
        <b/>
        <i val="0"/>
        <color rgb="FFFF0000"/>
      </font>
      <fill>
        <patternFill>
          <bgColor rgb="FFFFFF00"/>
        </patternFill>
      </fill>
    </dxf>
    <dxf>
      <font>
        <b/>
        <i val="0"/>
        <color rgb="FFFF0000"/>
      </font>
      <fill>
        <patternFill>
          <bgColor rgb="FFFFFF00"/>
        </patternFill>
      </fill>
    </dxf>
    <dxf>
      <font>
        <color theme="1"/>
      </font>
      <fill>
        <patternFill>
          <bgColor rgb="FFFFFFCC"/>
        </patternFill>
      </fill>
      <border>
        <right style="thin">
          <color auto="1"/>
        </right>
        <top style="thin">
          <color auto="1"/>
        </top>
        <bottom style="thin">
          <color auto="1"/>
        </bottom>
      </border>
    </dxf>
    <dxf>
      <font>
        <color theme="1"/>
      </font>
      <fill>
        <patternFill>
          <bgColor rgb="FFFFFFCC"/>
        </patternFill>
      </fill>
      <border>
        <right style="thin">
          <color auto="1"/>
        </right>
        <top style="thin">
          <color auto="1"/>
        </top>
        <bottom style="thin">
          <color auto="1"/>
        </bottom>
        <vertical/>
        <horizontal/>
      </border>
    </dxf>
    <dxf>
      <font>
        <color theme="1"/>
      </font>
      <fill>
        <patternFill>
          <bgColor rgb="FFFFFFCC"/>
        </patternFill>
      </fill>
      <border>
        <right style="thin">
          <color auto="1"/>
        </right>
        <top style="thin">
          <color auto="1"/>
        </top>
        <bottom style="thin">
          <color auto="1"/>
        </bottom>
        <vertical/>
        <horizontal/>
      </border>
    </dxf>
    <dxf>
      <font>
        <color theme="1"/>
      </font>
      <fill>
        <patternFill>
          <bgColor rgb="FFFFFFCC"/>
        </patternFill>
      </fill>
      <border>
        <right style="thin">
          <color auto="1"/>
        </right>
        <top style="thin">
          <color auto="1"/>
        </top>
        <bottom style="thin">
          <color auto="1"/>
        </bottom>
        <vertical/>
        <horizontal/>
      </border>
    </dxf>
    <dxf>
      <fill>
        <patternFill>
          <bgColor rgb="FFFFFFCC"/>
        </patternFill>
      </fill>
      <border>
        <right style="thin">
          <color auto="1"/>
        </right>
        <top style="thin">
          <color auto="1"/>
        </top>
        <bottom style="thin">
          <color auto="1"/>
        </bottom>
        <vertical/>
        <horizontal/>
      </border>
    </dxf>
    <dxf>
      <fill>
        <patternFill>
          <bgColor rgb="FFFFFFCC"/>
        </patternFill>
      </fill>
      <border>
        <right style="thin">
          <color auto="1"/>
        </right>
        <top style="thin">
          <color auto="1"/>
        </top>
        <bottom style="thin">
          <color auto="1"/>
        </bottom>
        <vertical/>
        <horizontal/>
      </border>
    </dxf>
    <dxf>
      <font>
        <color theme="0"/>
      </font>
    </dxf>
    <dxf>
      <fill>
        <patternFill>
          <bgColor theme="1" tint="4.9989318521683403E-2"/>
        </patternFill>
      </fill>
    </dxf>
  </dxfs>
  <tableStyles count="0" defaultTableStyle="TableStyleMedium2" defaultPivotStyle="PivotStyleLight16"/>
  <colors>
    <mruColors>
      <color rgb="FF0000CC"/>
      <color rgb="FFFFFF00"/>
      <color rgb="FFFFFF99"/>
      <color rgb="FFFFFFCC"/>
      <color rgb="FF99FFCC"/>
      <color rgb="FFCCFFFF"/>
      <color rgb="FF000099"/>
      <color rgb="FF00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A$5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CA$52" lockText="1" noThreeD="1"/>
</file>

<file path=xl/ctrlProps/ctrlProp14.xml><?xml version="1.0" encoding="utf-8"?>
<formControlPr xmlns="http://schemas.microsoft.com/office/spreadsheetml/2009/9/main" objectType="CheckBox" fmlaLink="$CA$53" lockText="1" noThreeD="1"/>
</file>

<file path=xl/ctrlProps/ctrlProp15.xml><?xml version="1.0" encoding="utf-8"?>
<formControlPr xmlns="http://schemas.microsoft.com/office/spreadsheetml/2009/9/main" objectType="CheckBox" fmlaLink="$BZ$11" noThreeD="1"/>
</file>

<file path=xl/ctrlProps/ctrlProp16.xml><?xml version="1.0" encoding="utf-8"?>
<formControlPr xmlns="http://schemas.microsoft.com/office/spreadsheetml/2009/9/main" objectType="CheckBox" fmlaLink="$BZ$13" noThreeD="1"/>
</file>

<file path=xl/ctrlProps/ctrlProp17.xml><?xml version="1.0" encoding="utf-8"?>
<formControlPr xmlns="http://schemas.microsoft.com/office/spreadsheetml/2009/9/main" objectType="CheckBox" fmlaLink="$BZ$15" noThreeD="1"/>
</file>

<file path=xl/ctrlProps/ctrlProp18.xml><?xml version="1.0" encoding="utf-8"?>
<formControlPr xmlns="http://schemas.microsoft.com/office/spreadsheetml/2009/9/main" objectType="CheckBox" fmlaLink="$BZ$17" noThreeD="1"/>
</file>

<file path=xl/ctrlProps/ctrlProp19.xml><?xml version="1.0" encoding="utf-8"?>
<formControlPr xmlns="http://schemas.microsoft.com/office/spreadsheetml/2009/9/main" objectType="CheckBox" fmlaLink="$BZ$7" noThreeD="1"/>
</file>

<file path=xl/ctrlProps/ctrlProp2.xml><?xml version="1.0" encoding="utf-8"?>
<formControlPr xmlns="http://schemas.microsoft.com/office/spreadsheetml/2009/9/main" objectType="CheckBox" fmlaLink="$CA$53" lockText="1" noThreeD="1"/>
</file>

<file path=xl/ctrlProps/ctrlProp20.xml><?xml version="1.0" encoding="utf-8"?>
<formControlPr xmlns="http://schemas.microsoft.com/office/spreadsheetml/2009/9/main" objectType="CheckBox" fmlaLink="$BZ$8" noThreeD="1"/>
</file>

<file path=xl/ctrlProps/ctrlProp3.xml><?xml version="1.0" encoding="utf-8"?>
<formControlPr xmlns="http://schemas.microsoft.com/office/spreadsheetml/2009/9/main" objectType="CheckBox" fmlaLink="$CA$52" lockText="1" noThreeD="1"/>
</file>

<file path=xl/ctrlProps/ctrlProp4.xml><?xml version="1.0" encoding="utf-8"?>
<formControlPr xmlns="http://schemas.microsoft.com/office/spreadsheetml/2009/9/main" objectType="CheckBox" fmlaLink="$CA$53" lockText="1" noThreeD="1"/>
</file>

<file path=xl/ctrlProps/ctrlProp5.xml><?xml version="1.0" encoding="utf-8"?>
<formControlPr xmlns="http://schemas.microsoft.com/office/spreadsheetml/2009/9/main" objectType="CheckBox" fmlaLink="$CA$52" lockText="1" noThreeD="1"/>
</file>

<file path=xl/ctrlProps/ctrlProp6.xml><?xml version="1.0" encoding="utf-8"?>
<formControlPr xmlns="http://schemas.microsoft.com/office/spreadsheetml/2009/9/main" objectType="CheckBox" fmlaLink="$CA$53"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47</xdr:col>
      <xdr:colOff>52974</xdr:colOff>
      <xdr:row>357</xdr:row>
      <xdr:rowOff>19049</xdr:rowOff>
    </xdr:from>
    <xdr:to>
      <xdr:col>51</xdr:col>
      <xdr:colOff>61350</xdr:colOff>
      <xdr:row>358</xdr:row>
      <xdr:rowOff>137536</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4727081" y="57095517"/>
          <a:ext cx="280412" cy="351276"/>
        </a:xfrm>
        <a:prstGeom prst="rect">
          <a:avLst/>
        </a:prstGeom>
        <a:noFill/>
        <a:scene3d>
          <a:camera prst="orthographicFront">
            <a:rot lat="0" lon="0" rev="16200000"/>
          </a:camera>
          <a:lightRig rig="threePt" dir="t"/>
        </a:scene3d>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57157</xdr:colOff>
      <xdr:row>305</xdr:row>
      <xdr:rowOff>38099</xdr:rowOff>
    </xdr:from>
    <xdr:to>
      <xdr:col>70</xdr:col>
      <xdr:colOff>19060</xdr:colOff>
      <xdr:row>307</xdr:row>
      <xdr:rowOff>9524</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6343659" y="48225072"/>
          <a:ext cx="323850" cy="304803"/>
        </a:xfrm>
        <a:prstGeom prst="rect">
          <a:avLst/>
        </a:prstGeom>
        <a:noFill/>
        <a:scene3d>
          <a:camera prst="orthographicFront">
            <a:rot lat="0" lon="0" rev="16200000"/>
          </a:camera>
          <a:lightRig rig="threePt" dir="t"/>
        </a:scene3d>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326</xdr:row>
      <xdr:rowOff>104775</xdr:rowOff>
    </xdr:from>
    <xdr:to>
      <xdr:col>82</xdr:col>
      <xdr:colOff>0</xdr:colOff>
      <xdr:row>328</xdr:row>
      <xdr:rowOff>12926</xdr:rowOff>
    </xdr:to>
    <xdr:pic>
      <xdr:nvPicPr>
        <xdr:cNvPr id="4" name="図 6">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0925" y="51768375"/>
          <a:ext cx="257175" cy="327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337</xdr:row>
      <xdr:rowOff>123825</xdr:rowOff>
    </xdr:from>
    <xdr:to>
      <xdr:col>1</xdr:col>
      <xdr:colOff>161925</xdr:colOff>
      <xdr:row>339</xdr:row>
      <xdr:rowOff>123825</xdr:rowOff>
    </xdr:to>
    <xdr:pic>
      <xdr:nvPicPr>
        <xdr:cNvPr id="5" name="図 7">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3997225"/>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38100</xdr:colOff>
          <xdr:row>118</xdr:row>
          <xdr:rowOff>152400</xdr:rowOff>
        </xdr:from>
        <xdr:to>
          <xdr:col>10</xdr:col>
          <xdr:colOff>57150</xdr:colOff>
          <xdr:row>120</xdr:row>
          <xdr:rowOff>47625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119</xdr:row>
          <xdr:rowOff>133350</xdr:rowOff>
        </xdr:from>
        <xdr:to>
          <xdr:col>10</xdr:col>
          <xdr:colOff>57150</xdr:colOff>
          <xdr:row>121</xdr:row>
          <xdr:rowOff>28575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189</xdr:row>
          <xdr:rowOff>152400</xdr:rowOff>
        </xdr:from>
        <xdr:to>
          <xdr:col>10</xdr:col>
          <xdr:colOff>57150</xdr:colOff>
          <xdr:row>191</xdr:row>
          <xdr:rowOff>47625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190</xdr:row>
          <xdr:rowOff>133350</xdr:rowOff>
        </xdr:from>
        <xdr:to>
          <xdr:col>10</xdr:col>
          <xdr:colOff>57150</xdr:colOff>
          <xdr:row>192</xdr:row>
          <xdr:rowOff>28575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257</xdr:row>
          <xdr:rowOff>152400</xdr:rowOff>
        </xdr:from>
        <xdr:to>
          <xdr:col>10</xdr:col>
          <xdr:colOff>76200</xdr:colOff>
          <xdr:row>259</xdr:row>
          <xdr:rowOff>47625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258</xdr:row>
          <xdr:rowOff>133350</xdr:rowOff>
        </xdr:from>
        <xdr:to>
          <xdr:col>10</xdr:col>
          <xdr:colOff>76200</xdr:colOff>
          <xdr:row>260</xdr:row>
          <xdr:rowOff>28575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28590</xdr:colOff>
      <xdr:row>302</xdr:row>
      <xdr:rowOff>28574</xdr:rowOff>
    </xdr:from>
    <xdr:to>
      <xdr:col>21</xdr:col>
      <xdr:colOff>76218</xdr:colOff>
      <xdr:row>304</xdr:row>
      <xdr:rowOff>9524</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43142" y="47682147"/>
          <a:ext cx="323850" cy="304803"/>
        </a:xfrm>
        <a:prstGeom prst="rect">
          <a:avLst/>
        </a:prstGeom>
        <a:noFill/>
        <a:scene3d>
          <a:camera prst="orthographicFront">
            <a:rot lat="0" lon="0" rev="16200000"/>
          </a:camera>
          <a:lightRig rig="threePt" dir="t"/>
        </a:scene3d>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38100</xdr:colOff>
      <xdr:row>304</xdr:row>
      <xdr:rowOff>85725</xdr:rowOff>
    </xdr:from>
    <xdr:to>
      <xdr:col>47</xdr:col>
      <xdr:colOff>66676</xdr:colOff>
      <xdr:row>305</xdr:row>
      <xdr:rowOff>152400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4162425" y="48072675"/>
          <a:ext cx="542926" cy="2571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59</xdr:col>
          <xdr:colOff>38100</xdr:colOff>
          <xdr:row>215</xdr:row>
          <xdr:rowOff>152400</xdr:rowOff>
        </xdr:from>
        <xdr:to>
          <xdr:col>62</xdr:col>
          <xdr:colOff>66675</xdr:colOff>
          <xdr:row>217</xdr:row>
          <xdr:rowOff>66675</xdr:rowOff>
        </xdr:to>
        <xdr:sp macro="" textlink="">
          <xdr:nvSpPr>
            <xdr:cNvPr id="27655" name="Check Box 32" hidden="1">
              <a:extLst>
                <a:ext uri="{63B3BB69-23CF-44E3-9099-C40C66FF867C}">
                  <a14:compatExt spid="_x0000_s27655"/>
                </a:ext>
                <a:ext uri="{FF2B5EF4-FFF2-40B4-BE49-F238E27FC236}">
                  <a16:creationId xmlns:a16="http://schemas.microsoft.com/office/drawing/2014/main" id="{00000000-0008-0000-0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218</xdr:row>
          <xdr:rowOff>114300</xdr:rowOff>
        </xdr:from>
        <xdr:to>
          <xdr:col>62</xdr:col>
          <xdr:colOff>66675</xdr:colOff>
          <xdr:row>220</xdr:row>
          <xdr:rowOff>57150</xdr:rowOff>
        </xdr:to>
        <xdr:sp macro="" textlink="">
          <xdr:nvSpPr>
            <xdr:cNvPr id="27656" name="Check Box 33" hidden="1">
              <a:extLst>
                <a:ext uri="{63B3BB69-23CF-44E3-9099-C40C66FF867C}">
                  <a14:compatExt spid="_x0000_s27656"/>
                </a:ext>
                <a:ext uri="{FF2B5EF4-FFF2-40B4-BE49-F238E27FC236}">
                  <a16:creationId xmlns:a16="http://schemas.microsoft.com/office/drawing/2014/main" id="{00000000-0008-0000-0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220</xdr:row>
          <xdr:rowOff>142875</xdr:rowOff>
        </xdr:from>
        <xdr:to>
          <xdr:col>62</xdr:col>
          <xdr:colOff>66675</xdr:colOff>
          <xdr:row>223</xdr:row>
          <xdr:rowOff>47625</xdr:rowOff>
        </xdr:to>
        <xdr:sp macro="" textlink="">
          <xdr:nvSpPr>
            <xdr:cNvPr id="27657" name="Check Box 35" hidden="1">
              <a:extLst>
                <a:ext uri="{63B3BB69-23CF-44E3-9099-C40C66FF867C}">
                  <a14:compatExt spid="_x0000_s27657"/>
                </a:ext>
                <a:ext uri="{FF2B5EF4-FFF2-40B4-BE49-F238E27FC236}">
                  <a16:creationId xmlns:a16="http://schemas.microsoft.com/office/drawing/2014/main" id="{00000000-0008-0000-0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60</xdr:col>
      <xdr:colOff>76199</xdr:colOff>
      <xdr:row>216</xdr:row>
      <xdr:rowOff>0</xdr:rowOff>
    </xdr:from>
    <xdr:to>
      <xdr:col>69</xdr:col>
      <xdr:colOff>9525</xdr:colOff>
      <xdr:row>217</xdr:row>
      <xdr:rowOff>57150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838824" y="33566100"/>
          <a:ext cx="723901" cy="2381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印鑑相違</a:t>
          </a:r>
        </a:p>
      </xdr:txBody>
    </xdr:sp>
    <xdr:clientData/>
  </xdr:twoCellAnchor>
  <mc:AlternateContent xmlns:mc="http://schemas.openxmlformats.org/markup-compatibility/2006">
    <mc:Choice xmlns:a14="http://schemas.microsoft.com/office/drawing/2010/main" Requires="a14">
      <xdr:twoCellAnchor editAs="oneCell">
        <xdr:from>
          <xdr:col>59</xdr:col>
          <xdr:colOff>38100</xdr:colOff>
          <xdr:row>217</xdr:row>
          <xdr:rowOff>9525</xdr:rowOff>
        </xdr:from>
        <xdr:to>
          <xdr:col>62</xdr:col>
          <xdr:colOff>66675</xdr:colOff>
          <xdr:row>218</xdr:row>
          <xdr:rowOff>104775</xdr:rowOff>
        </xdr:to>
        <xdr:sp macro="" textlink="">
          <xdr:nvSpPr>
            <xdr:cNvPr id="27658" name="Check Box 9" hidden="1">
              <a:extLst>
                <a:ext uri="{63B3BB69-23CF-44E3-9099-C40C66FF867C}">
                  <a14:compatExt spid="_x0000_s27658"/>
                </a:ext>
                <a:ext uri="{FF2B5EF4-FFF2-40B4-BE49-F238E27FC236}">
                  <a16:creationId xmlns:a16="http://schemas.microsoft.com/office/drawing/2014/main" id="{00000000-0008-0000-00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60</xdr:col>
      <xdr:colOff>57151</xdr:colOff>
      <xdr:row>222</xdr:row>
      <xdr:rowOff>0</xdr:rowOff>
    </xdr:from>
    <xdr:to>
      <xdr:col>67</xdr:col>
      <xdr:colOff>47626</xdr:colOff>
      <xdr:row>223</xdr:row>
      <xdr:rowOff>9525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819776" y="34451925"/>
          <a:ext cx="609600" cy="190500"/>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その他</a:t>
          </a:r>
        </a:p>
      </xdr:txBody>
    </xdr:sp>
    <xdr:clientData/>
  </xdr:twoCellAnchor>
  <xdr:twoCellAnchor>
    <xdr:from>
      <xdr:col>61</xdr:col>
      <xdr:colOff>76201</xdr:colOff>
      <xdr:row>223</xdr:row>
      <xdr:rowOff>19051</xdr:rowOff>
    </xdr:from>
    <xdr:to>
      <xdr:col>80</xdr:col>
      <xdr:colOff>47625</xdr:colOff>
      <xdr:row>223</xdr:row>
      <xdr:rowOff>152399</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5924551" y="34651951"/>
          <a:ext cx="1609724" cy="133348"/>
        </a:xfrm>
        <a:prstGeom prst="bracketPair">
          <a:avLst/>
        </a:prstGeom>
        <a:noFill/>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70</xdr:col>
          <xdr:colOff>0</xdr:colOff>
          <xdr:row>215</xdr:row>
          <xdr:rowOff>161925</xdr:rowOff>
        </xdr:from>
        <xdr:to>
          <xdr:col>73</xdr:col>
          <xdr:colOff>38100</xdr:colOff>
          <xdr:row>217</xdr:row>
          <xdr:rowOff>66675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0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217</xdr:row>
          <xdr:rowOff>9525</xdr:rowOff>
        </xdr:from>
        <xdr:to>
          <xdr:col>73</xdr:col>
          <xdr:colOff>57150</xdr:colOff>
          <xdr:row>218</xdr:row>
          <xdr:rowOff>104775</xdr:rowOff>
        </xdr:to>
        <xdr:sp macro="" textlink="">
          <xdr:nvSpPr>
            <xdr:cNvPr id="27660" name="Check Box 9" hidden="1">
              <a:extLst>
                <a:ext uri="{63B3BB69-23CF-44E3-9099-C40C66FF867C}">
                  <a14:compatExt spid="_x0000_s27660"/>
                </a:ext>
                <a:ext uri="{FF2B5EF4-FFF2-40B4-BE49-F238E27FC236}">
                  <a16:creationId xmlns:a16="http://schemas.microsoft.com/office/drawing/2014/main" id="{00000000-0008-0000-00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9524</xdr:colOff>
      <xdr:row>216</xdr:row>
      <xdr:rowOff>0</xdr:rowOff>
    </xdr:from>
    <xdr:to>
      <xdr:col>81</xdr:col>
      <xdr:colOff>47625</xdr:colOff>
      <xdr:row>217</xdr:row>
      <xdr:rowOff>57150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724649" y="33566100"/>
          <a:ext cx="895351" cy="2381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印鑑不鮮明</a:t>
          </a:r>
        </a:p>
      </xdr:txBody>
    </xdr:sp>
    <xdr:clientData/>
  </xdr:twoCellAnchor>
  <xdr:twoCellAnchor>
    <xdr:from>
      <xdr:col>60</xdr:col>
      <xdr:colOff>66675</xdr:colOff>
      <xdr:row>217</xdr:row>
      <xdr:rowOff>38100</xdr:rowOff>
    </xdr:from>
    <xdr:to>
      <xdr:col>68</xdr:col>
      <xdr:colOff>66675</xdr:colOff>
      <xdr:row>218</xdr:row>
      <xdr:rowOff>95250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829300" y="33785175"/>
          <a:ext cx="704850" cy="2381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押印もれ</a:t>
          </a:r>
        </a:p>
      </xdr:txBody>
    </xdr:sp>
    <xdr:clientData/>
  </xdr:twoCellAnchor>
  <xdr:twoCellAnchor>
    <xdr:from>
      <xdr:col>60</xdr:col>
      <xdr:colOff>38100</xdr:colOff>
      <xdr:row>218</xdr:row>
      <xdr:rowOff>142875</xdr:rowOff>
    </xdr:from>
    <xdr:to>
      <xdr:col>73</xdr:col>
      <xdr:colOff>57150</xdr:colOff>
      <xdr:row>220</xdr:row>
      <xdr:rowOff>47625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5800725" y="34070925"/>
          <a:ext cx="1143000" cy="2381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記載事項等相違</a:t>
          </a:r>
        </a:p>
      </xdr:txBody>
    </xdr:sp>
    <xdr:clientData/>
  </xdr:twoCellAnchor>
  <xdr:twoCellAnchor>
    <xdr:from>
      <xdr:col>59</xdr:col>
      <xdr:colOff>19050</xdr:colOff>
      <xdr:row>220</xdr:row>
      <xdr:rowOff>9525</xdr:rowOff>
    </xdr:from>
    <xdr:to>
      <xdr:col>82</xdr:col>
      <xdr:colOff>66675</xdr:colOff>
      <xdr:row>221</xdr:row>
      <xdr:rowOff>38099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5695950" y="34270950"/>
          <a:ext cx="2028825" cy="180974"/>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税目 ・ 店名 ・ 住所 ・ 預金種別</a:t>
          </a:r>
        </a:p>
      </xdr:txBody>
    </xdr:sp>
    <xdr:clientData/>
  </xdr:twoCellAnchor>
  <xdr:twoCellAnchor>
    <xdr:from>
      <xdr:col>71</xdr:col>
      <xdr:colOff>9524</xdr:colOff>
      <xdr:row>217</xdr:row>
      <xdr:rowOff>76200</xdr:rowOff>
    </xdr:from>
    <xdr:to>
      <xdr:col>79</xdr:col>
      <xdr:colOff>57149</xdr:colOff>
      <xdr:row>218</xdr:row>
      <xdr:rowOff>57150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724649" y="33823275"/>
          <a:ext cx="733425" cy="1619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記入もれ</a:t>
          </a:r>
        </a:p>
      </xdr:txBody>
    </xdr:sp>
    <xdr:clientData/>
  </xdr:twoCellAnchor>
  <xdr:twoCellAnchor>
    <xdr:from>
      <xdr:col>67</xdr:col>
      <xdr:colOff>66675</xdr:colOff>
      <xdr:row>218</xdr:row>
      <xdr:rowOff>28575</xdr:rowOff>
    </xdr:from>
    <xdr:to>
      <xdr:col>84</xdr:col>
      <xdr:colOff>38100</xdr:colOff>
      <xdr:row>219</xdr:row>
      <xdr:rowOff>76201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448425" y="33956625"/>
          <a:ext cx="1419225" cy="228601"/>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　　　　　　　　）</a:t>
          </a:r>
        </a:p>
      </xdr:txBody>
    </xdr:sp>
    <xdr:clientData/>
  </xdr:twoCellAnchor>
  <xdr:twoCellAnchor>
    <xdr:from>
      <xdr:col>107</xdr:col>
      <xdr:colOff>83208</xdr:colOff>
      <xdr:row>54</xdr:row>
      <xdr:rowOff>139101</xdr:rowOff>
    </xdr:from>
    <xdr:to>
      <xdr:col>128</xdr:col>
      <xdr:colOff>256456</xdr:colOff>
      <xdr:row>56</xdr:row>
      <xdr:rowOff>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1991975" y="10397526"/>
          <a:ext cx="0" cy="232374"/>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金融機関マスタは３３５行目にあり。</a:t>
          </a:r>
          <a:endParaRPr kumimoji="1" lang="en-US" altLang="ja-JP" sz="2400"/>
        </a:p>
        <a:p>
          <a:pPr algn="l"/>
          <a:r>
            <a:rPr kumimoji="1" lang="ja-JP" altLang="en-US" sz="2400"/>
            <a:t>合併等により，金融機関名称が変更された場合は</a:t>
          </a:r>
          <a:endParaRPr kumimoji="1" lang="en-US" altLang="ja-JP" sz="2400"/>
        </a:p>
        <a:p>
          <a:pPr algn="l"/>
          <a:r>
            <a:rPr kumimoji="1" lang="ja-JP" altLang="en-US" sz="2400"/>
            <a:t>以下のリストを変更する。</a:t>
          </a:r>
        </a:p>
      </xdr:txBody>
    </xdr:sp>
    <xdr:clientData/>
  </xdr:twoCellAnchor>
  <xdr:twoCellAnchor>
    <xdr:from>
      <xdr:col>107</xdr:col>
      <xdr:colOff>83208</xdr:colOff>
      <xdr:row>86</xdr:row>
      <xdr:rowOff>118074</xdr:rowOff>
    </xdr:from>
    <xdr:to>
      <xdr:col>128</xdr:col>
      <xdr:colOff>256456</xdr:colOff>
      <xdr:row>93</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1991975" y="12405324"/>
          <a:ext cx="0" cy="1139226"/>
        </a:xfrm>
        <a:prstGeom prst="rect">
          <a:avLst/>
        </a:prstGeom>
        <a:solidFill>
          <a:srgbClr val="6600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料金受取人払いの承認番号については，</a:t>
          </a:r>
          <a:endParaRPr kumimoji="1" lang="en-US" altLang="ja-JP" sz="2400"/>
        </a:p>
        <a:p>
          <a:pPr algn="l"/>
          <a:r>
            <a:rPr kumimoji="1" lang="ja-JP" altLang="en-US" sz="2400"/>
            <a:t>毎年更新する必要あり（年度替り時のみ）。</a:t>
          </a:r>
          <a:endParaRPr kumimoji="1" lang="en-US" altLang="ja-JP" sz="2400"/>
        </a:p>
        <a:p>
          <a:pPr algn="l"/>
          <a:endParaRPr kumimoji="1" lang="en-US" altLang="ja-JP" sz="2400"/>
        </a:p>
        <a:p>
          <a:pPr algn="l"/>
          <a:endParaRPr kumimoji="1" lang="ja-JP" altLang="en-US" sz="2400"/>
        </a:p>
      </xdr:txBody>
    </xdr:sp>
    <xdr:clientData/>
  </xdr:twoCellAnchor>
  <xdr:twoCellAnchor editAs="oneCell">
    <xdr:from>
      <xdr:col>70</xdr:col>
      <xdr:colOff>9525</xdr:colOff>
      <xdr:row>88</xdr:row>
      <xdr:rowOff>123825</xdr:rowOff>
    </xdr:from>
    <xdr:to>
      <xdr:col>80</xdr:col>
      <xdr:colOff>66675</xdr:colOff>
      <xdr:row>90</xdr:row>
      <xdr:rowOff>95251</xdr:rowOff>
    </xdr:to>
    <xdr:pic>
      <xdr:nvPicPr>
        <xdr:cNvPr id="20" name="図 48">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48450" y="12792075"/>
          <a:ext cx="904875" cy="33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70</xdr:col>
      <xdr:colOff>19050</xdr:colOff>
      <xdr:row>159</xdr:row>
      <xdr:rowOff>161925</xdr:rowOff>
    </xdr:from>
    <xdr:to>
      <xdr:col>80</xdr:col>
      <xdr:colOff>76200</xdr:colOff>
      <xdr:row>161</xdr:row>
      <xdr:rowOff>114300</xdr:rowOff>
    </xdr:to>
    <xdr:pic>
      <xdr:nvPicPr>
        <xdr:cNvPr id="21" name="図 48">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57975" y="24174450"/>
          <a:ext cx="9048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70</xdr:col>
      <xdr:colOff>19050</xdr:colOff>
      <xdr:row>227</xdr:row>
      <xdr:rowOff>152400</xdr:rowOff>
    </xdr:from>
    <xdr:to>
      <xdr:col>80</xdr:col>
      <xdr:colOff>76200</xdr:colOff>
      <xdr:row>229</xdr:row>
      <xdr:rowOff>123827</xdr:rowOff>
    </xdr:to>
    <xdr:pic>
      <xdr:nvPicPr>
        <xdr:cNvPr id="22" name="図 48">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57975" y="35575875"/>
          <a:ext cx="904875" cy="333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63</xdr:col>
      <xdr:colOff>9525</xdr:colOff>
      <xdr:row>0</xdr:row>
      <xdr:rowOff>0</xdr:rowOff>
    </xdr:from>
    <xdr:to>
      <xdr:col>82</xdr:col>
      <xdr:colOff>28575</xdr:colOff>
      <xdr:row>3</xdr:row>
      <xdr:rowOff>87774</xdr:rowOff>
    </xdr:to>
    <xdr:pic>
      <xdr:nvPicPr>
        <xdr:cNvPr id="23" name="図 4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48375" y="0"/>
          <a:ext cx="1638300" cy="602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76540</xdr:colOff>
      <xdr:row>307</xdr:row>
      <xdr:rowOff>51027</xdr:rowOff>
    </xdr:from>
    <xdr:to>
      <xdr:col>38</xdr:col>
      <xdr:colOff>67696</xdr:colOff>
      <xdr:row>309</xdr:row>
      <xdr:rowOff>117702</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14890" y="48580902"/>
          <a:ext cx="1819956"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59532</xdr:colOff>
      <xdr:row>309</xdr:row>
      <xdr:rowOff>102054</xdr:rowOff>
    </xdr:from>
    <xdr:to>
      <xdr:col>38</xdr:col>
      <xdr:colOff>69057</xdr:colOff>
      <xdr:row>312</xdr:row>
      <xdr:rowOff>7145</xdr:rowOff>
    </xdr:to>
    <xdr:pic>
      <xdr:nvPicPr>
        <xdr:cNvPr id="27648" name="図 27647">
          <a:extLst>
            <a:ext uri="{FF2B5EF4-FFF2-40B4-BE49-F238E27FC236}">
              <a16:creationId xmlns:a16="http://schemas.microsoft.com/office/drawing/2014/main" id="{00000000-0008-0000-0000-0000006C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212307" y="48955779"/>
          <a:ext cx="723900" cy="390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19706</xdr:colOff>
      <xdr:row>284</xdr:row>
      <xdr:rowOff>85396</xdr:rowOff>
    </xdr:from>
    <xdr:to>
      <xdr:col>34</xdr:col>
      <xdr:colOff>13585</xdr:colOff>
      <xdr:row>285</xdr:row>
      <xdr:rowOff>138165</xdr:rowOff>
    </xdr:to>
    <xdr:sp macro="" textlink="">
      <xdr:nvSpPr>
        <xdr:cNvPr id="27663" name="楕円 27662">
          <a:extLst>
            <a:ext uri="{FF2B5EF4-FFF2-40B4-BE49-F238E27FC236}">
              <a16:creationId xmlns:a16="http://schemas.microsoft.com/office/drawing/2014/main" id="{00000000-0008-0000-0000-00000F6C0000}"/>
            </a:ext>
          </a:extLst>
        </xdr:cNvPr>
        <xdr:cNvSpPr/>
      </xdr:nvSpPr>
      <xdr:spPr>
        <a:xfrm>
          <a:off x="3343931" y="44690971"/>
          <a:ext cx="184379" cy="18611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FF0000"/>
              </a:solidFill>
            </a:rPr>
            <a:t>納</a:t>
          </a:r>
        </a:p>
      </xdr:txBody>
    </xdr:sp>
    <xdr:clientData/>
  </xdr:twoCellAnchor>
  <xdr:twoCellAnchor>
    <xdr:from>
      <xdr:col>41</xdr:col>
      <xdr:colOff>63737</xdr:colOff>
      <xdr:row>284</xdr:row>
      <xdr:rowOff>92399</xdr:rowOff>
    </xdr:from>
    <xdr:to>
      <xdr:col>43</xdr:col>
      <xdr:colOff>77324</xdr:colOff>
      <xdr:row>285</xdr:row>
      <xdr:rowOff>145168</xdr:rowOff>
    </xdr:to>
    <xdr:sp macro="" textlink="">
      <xdr:nvSpPr>
        <xdr:cNvPr id="27664" name="楕円 27663">
          <a:extLst>
            <a:ext uri="{FF2B5EF4-FFF2-40B4-BE49-F238E27FC236}">
              <a16:creationId xmlns:a16="http://schemas.microsoft.com/office/drawing/2014/main" id="{00000000-0008-0000-0000-0000106C0000}"/>
            </a:ext>
          </a:extLst>
        </xdr:cNvPr>
        <xdr:cNvSpPr/>
      </xdr:nvSpPr>
      <xdr:spPr>
        <a:xfrm>
          <a:off x="4188062" y="44697974"/>
          <a:ext cx="185037" cy="18611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FF0000"/>
              </a:solidFill>
            </a:rPr>
            <a:t>停</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5</xdr:row>
          <xdr:rowOff>142875</xdr:rowOff>
        </xdr:from>
        <xdr:to>
          <xdr:col>14</xdr:col>
          <xdr:colOff>47625</xdr:colOff>
          <xdr:row>7</xdr:row>
          <xdr:rowOff>47625</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0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142875</xdr:rowOff>
        </xdr:from>
        <xdr:to>
          <xdr:col>14</xdr:col>
          <xdr:colOff>47625</xdr:colOff>
          <xdr:row>8</xdr:row>
          <xdr:rowOff>47625</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0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19050</xdr:rowOff>
        </xdr:from>
        <xdr:to>
          <xdr:col>25</xdr:col>
          <xdr:colOff>0</xdr:colOff>
          <xdr:row>11</xdr:row>
          <xdr:rowOff>152400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0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25</xdr:col>
          <xdr:colOff>0</xdr:colOff>
          <xdr:row>13</xdr:row>
          <xdr:rowOff>133350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0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19050</xdr:rowOff>
        </xdr:from>
        <xdr:to>
          <xdr:col>25</xdr:col>
          <xdr:colOff>0</xdr:colOff>
          <xdr:row>15</xdr:row>
          <xdr:rowOff>152400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0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25</xdr:col>
          <xdr:colOff>0</xdr:colOff>
          <xdr:row>18</xdr:row>
          <xdr:rowOff>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0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9525</xdr:rowOff>
        </xdr:from>
        <xdr:to>
          <xdr:col>35</xdr:col>
          <xdr:colOff>9525</xdr:colOff>
          <xdr:row>52</xdr:row>
          <xdr:rowOff>9525</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0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9525</xdr:rowOff>
        </xdr:from>
        <xdr:to>
          <xdr:col>35</xdr:col>
          <xdr:colOff>9525</xdr:colOff>
          <xdr:row>53</xdr:row>
          <xdr:rowOff>9525</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0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266699</xdr:colOff>
      <xdr:row>306</xdr:row>
      <xdr:rowOff>47625</xdr:rowOff>
    </xdr:from>
    <xdr:to>
      <xdr:col>15</xdr:col>
      <xdr:colOff>38099</xdr:colOff>
      <xdr:row>320</xdr:row>
      <xdr:rowOff>125807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09624" y="50911125"/>
          <a:ext cx="1095375" cy="2345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355</xdr:row>
      <xdr:rowOff>104775</xdr:rowOff>
    </xdr:from>
    <xdr:to>
      <xdr:col>39</xdr:col>
      <xdr:colOff>39481</xdr:colOff>
      <xdr:row>357</xdr:row>
      <xdr:rowOff>54909</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09650" y="59388375"/>
          <a:ext cx="2982706" cy="273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12018</xdr:colOff>
      <xdr:row>130</xdr:row>
      <xdr:rowOff>801</xdr:rowOff>
    </xdr:from>
    <xdr:to>
      <xdr:col>48</xdr:col>
      <xdr:colOff>0</xdr:colOff>
      <xdr:row>134</xdr:row>
      <xdr:rowOff>10093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07418" y="9487701"/>
          <a:ext cx="940482" cy="1997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t>きりとり線　✄</a:t>
          </a:r>
        </a:p>
      </xdr:txBody>
    </xdr:sp>
    <xdr:clientData/>
  </xdr:twoCellAnchor>
  <xdr:twoCellAnchor>
    <xdr:from>
      <xdr:col>2</xdr:col>
      <xdr:colOff>0</xdr:colOff>
      <xdr:row>0</xdr:row>
      <xdr:rowOff>78441</xdr:rowOff>
    </xdr:from>
    <xdr:to>
      <xdr:col>65</xdr:col>
      <xdr:colOff>22412</xdr:colOff>
      <xdr:row>3</xdr:row>
      <xdr:rowOff>89647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95250" y="78441"/>
          <a:ext cx="2984687" cy="52555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latin typeface="HG丸ｺﾞｼｯｸM-PRO" pitchFamily="50" charset="-128"/>
              <a:ea typeface="HG丸ｺﾞｼｯｸM-PRO" pitchFamily="50" charset="-128"/>
            </a:rPr>
            <a:t>郵送提出用ラベル</a:t>
          </a:r>
        </a:p>
      </xdr:txBody>
    </xdr:sp>
    <xdr:clientData/>
  </xdr:twoCellAnchor>
  <xdr:twoCellAnchor>
    <xdr:from>
      <xdr:col>127</xdr:col>
      <xdr:colOff>25981</xdr:colOff>
      <xdr:row>22</xdr:row>
      <xdr:rowOff>21129</xdr:rowOff>
    </xdr:from>
    <xdr:to>
      <xdr:col>131</xdr:col>
      <xdr:colOff>11629</xdr:colOff>
      <xdr:row>70</xdr:row>
      <xdr:rowOff>6777</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036256" y="4364529"/>
          <a:ext cx="176148" cy="2271648"/>
        </a:xfrm>
        <a:prstGeom prst="rightBrace">
          <a:avLst>
            <a:gd name="adj1" fmla="val 34937"/>
            <a:gd name="adj2" fmla="val 50000"/>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94</xdr:col>
      <xdr:colOff>20866</xdr:colOff>
      <xdr:row>71</xdr:row>
      <xdr:rowOff>20408</xdr:rowOff>
    </xdr:from>
    <xdr:to>
      <xdr:col>126</xdr:col>
      <xdr:colOff>144</xdr:colOff>
      <xdr:row>75</xdr:row>
      <xdr:rowOff>11116</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rot="5400000">
          <a:off x="5120551" y="6036398"/>
          <a:ext cx="181208" cy="1503278"/>
        </a:xfrm>
        <a:prstGeom prst="rightBrace">
          <a:avLst>
            <a:gd name="adj1" fmla="val 37280"/>
            <a:gd name="adj2"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74</xdr:col>
      <xdr:colOff>15478</xdr:colOff>
      <xdr:row>41</xdr:row>
      <xdr:rowOff>47624</xdr:rowOff>
    </xdr:from>
    <xdr:to>
      <xdr:col>96</xdr:col>
      <xdr:colOff>44053</xdr:colOff>
      <xdr:row>58</xdr:row>
      <xdr:rowOff>29367</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501628" y="5295899"/>
          <a:ext cx="1076325" cy="791368"/>
        </a:xfrm>
        <a:prstGeom prst="rightArrow">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貼り付け</a:t>
          </a:r>
        </a:p>
      </xdr:txBody>
    </xdr:sp>
    <xdr:clientData/>
  </xdr:twoCellAnchor>
  <xdr:twoCellAnchor>
    <xdr:from>
      <xdr:col>76</xdr:col>
      <xdr:colOff>5158</xdr:colOff>
      <xdr:row>93</xdr:row>
      <xdr:rowOff>28574</xdr:rowOff>
    </xdr:from>
    <xdr:to>
      <xdr:col>96</xdr:col>
      <xdr:colOff>20239</xdr:colOff>
      <xdr:row>126</xdr:row>
      <xdr:rowOff>28576</xdr:rowOff>
    </xdr:to>
    <xdr:sp macro="" textlink="">
      <xdr:nvSpPr>
        <xdr:cNvPr id="7" name="右矢印吹き出し 6">
          <a:extLst>
            <a:ext uri="{FF2B5EF4-FFF2-40B4-BE49-F238E27FC236}">
              <a16:creationId xmlns:a16="http://schemas.microsoft.com/office/drawing/2014/main" id="{00000000-0008-0000-0100-000007000000}"/>
            </a:ext>
          </a:extLst>
        </xdr:cNvPr>
        <xdr:cNvSpPr/>
      </xdr:nvSpPr>
      <xdr:spPr>
        <a:xfrm>
          <a:off x="3586558" y="7753349"/>
          <a:ext cx="967581" cy="1571627"/>
        </a:xfrm>
        <a:prstGeom prst="rightArrowCallout">
          <a:avLst>
            <a:gd name="adj1" fmla="val 15654"/>
            <a:gd name="adj2" fmla="val 18458"/>
            <a:gd name="adj3" fmla="val 22196"/>
            <a:gd name="adj4" fmla="val 6497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vert="eaVert" rtlCol="0" anchor="ctr"/>
        <a:lstStyle/>
        <a:p>
          <a:pPr algn="ctr"/>
          <a:r>
            <a:rPr kumimoji="1" lang="ja-JP" altLang="en-US" sz="1100"/>
            <a:t>御住所・お名前を</a:t>
          </a:r>
          <a:endParaRPr kumimoji="1" lang="en-US" altLang="ja-JP" sz="1100"/>
        </a:p>
        <a:p>
          <a:pPr algn="ctr"/>
          <a:r>
            <a:rPr kumimoji="1" lang="ja-JP" altLang="en-US" sz="1100"/>
            <a:t>御記入ください。</a:t>
          </a:r>
        </a:p>
      </xdr:txBody>
    </xdr:sp>
    <xdr:clientData/>
  </xdr:twoCellAnchor>
  <xdr:twoCellAnchor editAs="oneCell">
    <xdr:from>
      <xdr:col>7</xdr:col>
      <xdr:colOff>57150</xdr:colOff>
      <xdr:row>118</xdr:row>
      <xdr:rowOff>38100</xdr:rowOff>
    </xdr:from>
    <xdr:to>
      <xdr:col>65</xdr:col>
      <xdr:colOff>28575</xdr:colOff>
      <xdr:row>127</xdr:row>
      <xdr:rowOff>9525</xdr:rowOff>
    </xdr:to>
    <xdr:pic>
      <xdr:nvPicPr>
        <xdr:cNvPr id="26661" name="Picture 2">
          <a:extLst>
            <a:ext uri="{FF2B5EF4-FFF2-40B4-BE49-F238E27FC236}">
              <a16:creationId xmlns:a16="http://schemas.microsoft.com/office/drawing/2014/main" id="{00000000-0008-0000-0100-000025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953500"/>
          <a:ext cx="27336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152</xdr:col>
      <xdr:colOff>38100</xdr:colOff>
      <xdr:row>17</xdr:row>
      <xdr:rowOff>209550</xdr:rowOff>
    </xdr:from>
    <xdr:to>
      <xdr:col>160</xdr:col>
      <xdr:colOff>561975</xdr:colOff>
      <xdr:row>109</xdr:row>
      <xdr:rowOff>38100</xdr:rowOff>
    </xdr:to>
    <xdr:sp macro="" textlink="">
      <xdr:nvSpPr>
        <xdr:cNvPr id="26662" name="AutoShape 624">
          <a:extLst>
            <a:ext uri="{FF2B5EF4-FFF2-40B4-BE49-F238E27FC236}">
              <a16:creationId xmlns:a16="http://schemas.microsoft.com/office/drawing/2014/main" id="{00000000-0008-0000-0100-000026680000}"/>
            </a:ext>
          </a:extLst>
        </xdr:cNvPr>
        <xdr:cNvSpPr>
          <a:spLocks noChangeAspect="1" noChangeArrowheads="1"/>
        </xdr:cNvSpPr>
      </xdr:nvSpPr>
      <xdr:spPr bwMode="auto">
        <a:xfrm>
          <a:off x="7239000" y="4114800"/>
          <a:ext cx="2819400" cy="441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151</xdr:col>
      <xdr:colOff>0</xdr:colOff>
      <xdr:row>21</xdr:row>
      <xdr:rowOff>9525</xdr:rowOff>
    </xdr:from>
    <xdr:to>
      <xdr:col>160</xdr:col>
      <xdr:colOff>66675</xdr:colOff>
      <xdr:row>106</xdr:row>
      <xdr:rowOff>9525</xdr:rowOff>
    </xdr:to>
    <xdr:sp macro="" textlink="">
      <xdr:nvSpPr>
        <xdr:cNvPr id="26663" name="AutoShape 1057">
          <a:extLst>
            <a:ext uri="{FF2B5EF4-FFF2-40B4-BE49-F238E27FC236}">
              <a16:creationId xmlns:a16="http://schemas.microsoft.com/office/drawing/2014/main" id="{00000000-0008-0000-0100-000027680000}"/>
            </a:ext>
          </a:extLst>
        </xdr:cNvPr>
        <xdr:cNvSpPr>
          <a:spLocks noChangeAspect="1" noChangeArrowheads="1"/>
        </xdr:cNvSpPr>
      </xdr:nvSpPr>
      <xdr:spPr bwMode="auto">
        <a:xfrm>
          <a:off x="7153275" y="4305300"/>
          <a:ext cx="2409825" cy="404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96</xdr:col>
      <xdr:colOff>38100</xdr:colOff>
      <xdr:row>23</xdr:row>
      <xdr:rowOff>9525</xdr:rowOff>
    </xdr:from>
    <xdr:to>
      <xdr:col>123</xdr:col>
      <xdr:colOff>28575</xdr:colOff>
      <xdr:row>68</xdr:row>
      <xdr:rowOff>19050</xdr:rowOff>
    </xdr:to>
    <xdr:pic>
      <xdr:nvPicPr>
        <xdr:cNvPr id="26664" name="図 16">
          <a:extLst>
            <a:ext uri="{FF2B5EF4-FFF2-40B4-BE49-F238E27FC236}">
              <a16:creationId xmlns:a16="http://schemas.microsoft.com/office/drawing/2014/main" id="{00000000-0008-0000-0100-0000286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4400550"/>
          <a:ext cx="127635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BB3C81-D8B7-4176-B350-EA8D8132FD61}" name="テーブル13" displayName="テーブル13" ref="DT16:DT36" totalsRowShown="0" headerRowDxfId="2" dataDxfId="1">
  <tableColumns count="1">
    <tableColumn id="1" xr3:uid="{A1C77AE4-AF21-490E-9A32-164211BFA529}" name="共有者"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5"/>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table" Target="../tables/table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CA497-07C6-480E-892A-C3A0A6DABCED}">
  <sheetPr>
    <tabColor rgb="FFFFFF00"/>
  </sheetPr>
  <dimension ref="A1:GG362"/>
  <sheetViews>
    <sheetView showGridLines="0" tabSelected="1" zoomScaleNormal="100" zoomScaleSheetLayoutView="115" workbookViewId="0">
      <selection sqref="A1:BJ3"/>
    </sheetView>
  </sheetViews>
  <sheetFormatPr defaultRowHeight="17.25"/>
  <cols>
    <col min="1" max="1" width="3.125" style="61" customWidth="1"/>
    <col min="2" max="2" width="4" style="63" customWidth="1"/>
    <col min="3" max="3" width="3.625" style="61" customWidth="1"/>
    <col min="4" max="6" width="1.25" style="62" customWidth="1"/>
    <col min="7" max="8" width="1.125" style="62" customWidth="1"/>
    <col min="9" max="9" width="1" style="62" customWidth="1"/>
    <col min="10" max="33" width="1.125" style="62" customWidth="1"/>
    <col min="34" max="34" width="1.375" style="62" customWidth="1"/>
    <col min="35" max="35" width="1.25" style="62" customWidth="1"/>
    <col min="36" max="52" width="1.125" style="62" customWidth="1"/>
    <col min="53" max="53" width="1.25" style="62" customWidth="1"/>
    <col min="54" max="61" width="1.125" style="62" customWidth="1"/>
    <col min="62" max="62" width="1.375" style="62" customWidth="1"/>
    <col min="63" max="70" width="1.125" style="62" customWidth="1"/>
    <col min="71" max="71" width="1" style="62" customWidth="1"/>
    <col min="72" max="81" width="1.125" style="62" customWidth="1"/>
    <col min="82" max="82" width="1.125" style="61" customWidth="1"/>
    <col min="83" max="83" width="1.125" style="47" customWidth="1"/>
    <col min="84" max="85" width="1.125" style="47" hidden="1" customWidth="1"/>
    <col min="86" max="86" width="1.5" style="47" hidden="1" customWidth="1"/>
    <col min="87" max="87" width="5.125" style="47" hidden="1" customWidth="1"/>
    <col min="88" max="100" width="3.125" style="47" hidden="1" customWidth="1"/>
    <col min="101" max="105" width="1.25" style="47" hidden="1" customWidth="1"/>
    <col min="106" max="106" width="3.75" style="55" hidden="1" customWidth="1"/>
    <col min="107" max="107" width="5.625" style="55" hidden="1" customWidth="1"/>
    <col min="108" max="108" width="3.75" style="55" hidden="1" customWidth="1"/>
    <col min="109" max="109" width="4" style="55" hidden="1" customWidth="1"/>
    <col min="110" max="112" width="4.5" style="1" hidden="1" customWidth="1"/>
    <col min="113" max="118" width="3.75" style="1" hidden="1" customWidth="1"/>
    <col min="119" max="121" width="2.625" style="1" hidden="1" customWidth="1"/>
    <col min="122" max="122" width="2.625" style="274" hidden="1" customWidth="1"/>
    <col min="123" max="123" width="17.875" style="1" hidden="1" customWidth="1"/>
    <col min="124" max="124" width="7.625" style="55" hidden="1" customWidth="1"/>
    <col min="125" max="125" width="2.875" style="1" hidden="1" customWidth="1"/>
    <col min="126" max="126" width="1.75" style="1" hidden="1" customWidth="1"/>
    <col min="127" max="127" width="1.375" style="1" hidden="1" customWidth="1"/>
    <col min="128" max="128" width="2.875" style="1" hidden="1" customWidth="1"/>
    <col min="129" max="129" width="37.75" style="1" hidden="1" customWidth="1"/>
    <col min="130" max="130" width="12" style="47" hidden="1" customWidth="1"/>
    <col min="131" max="136" width="1.125" style="47" hidden="1" customWidth="1"/>
    <col min="137" max="149" width="9" style="47" hidden="1" customWidth="1"/>
    <col min="150" max="159" width="0" style="47" hidden="1" customWidth="1"/>
    <col min="160" max="171" width="9" style="47"/>
    <col min="172" max="16384" width="9" style="1"/>
  </cols>
  <sheetData>
    <row r="1" spans="1:189" ht="13.5" customHeight="1">
      <c r="A1" s="1267" t="s">
        <v>289</v>
      </c>
      <c r="B1" s="1268"/>
      <c r="C1" s="1268"/>
      <c r="D1" s="1268"/>
      <c r="E1" s="1268"/>
      <c r="F1" s="1268"/>
      <c r="G1" s="1268"/>
      <c r="H1" s="1268"/>
      <c r="I1" s="1268"/>
      <c r="J1" s="1268"/>
      <c r="K1" s="1268"/>
      <c r="L1" s="1268"/>
      <c r="M1" s="1268"/>
      <c r="N1" s="1268"/>
      <c r="O1" s="1268"/>
      <c r="P1" s="1268"/>
      <c r="Q1" s="1268"/>
      <c r="R1" s="1268"/>
      <c r="S1" s="1268"/>
      <c r="T1" s="1268"/>
      <c r="U1" s="1268"/>
      <c r="V1" s="1268"/>
      <c r="W1" s="1268"/>
      <c r="X1" s="1268"/>
      <c r="Y1" s="1268"/>
      <c r="Z1" s="1268"/>
      <c r="AA1" s="1268"/>
      <c r="AB1" s="1268"/>
      <c r="AC1" s="1268"/>
      <c r="AD1" s="1268"/>
      <c r="AE1" s="1268"/>
      <c r="AF1" s="1268"/>
      <c r="AG1" s="1268"/>
      <c r="AH1" s="1268"/>
      <c r="AI1" s="1268"/>
      <c r="AJ1" s="1268"/>
      <c r="AK1" s="1268"/>
      <c r="AL1" s="1268"/>
      <c r="AM1" s="1268"/>
      <c r="AN1" s="1268"/>
      <c r="AO1" s="1268"/>
      <c r="AP1" s="1268"/>
      <c r="AQ1" s="1268"/>
      <c r="AR1" s="1268"/>
      <c r="AS1" s="1268"/>
      <c r="AT1" s="1268"/>
      <c r="AU1" s="1268"/>
      <c r="AV1" s="1268"/>
      <c r="AW1" s="1268"/>
      <c r="AX1" s="1268"/>
      <c r="AY1" s="1268"/>
      <c r="AZ1" s="1268"/>
      <c r="BA1" s="1268"/>
      <c r="BB1" s="1268"/>
      <c r="BC1" s="1268"/>
      <c r="BD1" s="1268"/>
      <c r="BE1" s="1268"/>
      <c r="BF1" s="1268"/>
      <c r="BG1" s="1268"/>
      <c r="BH1" s="1268"/>
      <c r="BI1" s="1268"/>
      <c r="BJ1" s="1268"/>
      <c r="CE1" s="339"/>
      <c r="CN1" s="425" t="s">
        <v>310</v>
      </c>
    </row>
    <row r="2" spans="1:189" ht="13.5" customHeight="1">
      <c r="A2" s="1268"/>
      <c r="B2" s="1268"/>
      <c r="C2" s="1268"/>
      <c r="D2" s="1268"/>
      <c r="E2" s="1268"/>
      <c r="F2" s="1268"/>
      <c r="G2" s="1268"/>
      <c r="H2" s="1268"/>
      <c r="I2" s="1268"/>
      <c r="J2" s="1268"/>
      <c r="K2" s="1268"/>
      <c r="L2" s="1268"/>
      <c r="M2" s="1268"/>
      <c r="N2" s="1268"/>
      <c r="O2" s="1268"/>
      <c r="P2" s="1268"/>
      <c r="Q2" s="1268"/>
      <c r="R2" s="1268"/>
      <c r="S2" s="1268"/>
      <c r="T2" s="1268"/>
      <c r="U2" s="1268"/>
      <c r="V2" s="1268"/>
      <c r="W2" s="1268"/>
      <c r="X2" s="1268"/>
      <c r="Y2" s="1268"/>
      <c r="Z2" s="1268"/>
      <c r="AA2" s="1268"/>
      <c r="AB2" s="1268"/>
      <c r="AC2" s="1268"/>
      <c r="AD2" s="1268"/>
      <c r="AE2" s="1268"/>
      <c r="AF2" s="1268"/>
      <c r="AG2" s="1268"/>
      <c r="AH2" s="1268"/>
      <c r="AI2" s="1268"/>
      <c r="AJ2" s="1268"/>
      <c r="AK2" s="1268"/>
      <c r="AL2" s="1268"/>
      <c r="AM2" s="1268"/>
      <c r="AN2" s="1268"/>
      <c r="AO2" s="1268"/>
      <c r="AP2" s="1268"/>
      <c r="AQ2" s="1268"/>
      <c r="AR2" s="1268"/>
      <c r="AS2" s="1268"/>
      <c r="AT2" s="1268"/>
      <c r="AU2" s="1268"/>
      <c r="AV2" s="1268"/>
      <c r="AW2" s="1268"/>
      <c r="AX2" s="1268"/>
      <c r="AY2" s="1268"/>
      <c r="AZ2" s="1268"/>
      <c r="BA2" s="1268"/>
      <c r="BB2" s="1268"/>
      <c r="BC2" s="1268"/>
      <c r="BD2" s="1268"/>
      <c r="BE2" s="1268"/>
      <c r="BF2" s="1268"/>
      <c r="BG2" s="1268"/>
      <c r="BH2" s="1268"/>
      <c r="BI2" s="1268"/>
      <c r="BJ2" s="1268"/>
      <c r="CE2" s="339"/>
      <c r="CJ2" s="420" t="s">
        <v>321</v>
      </c>
      <c r="CK2" s="396"/>
      <c r="CL2" s="396"/>
      <c r="CM2" s="396"/>
      <c r="CN2" s="396"/>
      <c r="CO2" s="396"/>
      <c r="CP2" s="396"/>
      <c r="CQ2" s="396"/>
      <c r="CR2" s="427" t="s">
        <v>330</v>
      </c>
      <c r="CS2" s="396"/>
      <c r="CT2" s="396"/>
      <c r="CU2" s="396"/>
      <c r="CV2" s="396"/>
      <c r="CW2" s="396"/>
      <c r="CX2" s="396"/>
      <c r="CY2" s="396"/>
      <c r="CZ2" s="396"/>
      <c r="DA2" s="391"/>
    </row>
    <row r="3" spans="1:189" ht="13.5" customHeight="1">
      <c r="A3" s="1268"/>
      <c r="B3" s="1268"/>
      <c r="C3" s="1268"/>
      <c r="D3" s="1268"/>
      <c r="E3" s="1268"/>
      <c r="F3" s="1268"/>
      <c r="G3" s="1268"/>
      <c r="H3" s="1268"/>
      <c r="I3" s="1268"/>
      <c r="J3" s="1268"/>
      <c r="K3" s="1268"/>
      <c r="L3" s="1268"/>
      <c r="M3" s="1268"/>
      <c r="N3" s="1268"/>
      <c r="O3" s="1268"/>
      <c r="P3" s="1268"/>
      <c r="Q3" s="1268"/>
      <c r="R3" s="1268"/>
      <c r="S3" s="1268"/>
      <c r="T3" s="1268"/>
      <c r="U3" s="1268"/>
      <c r="V3" s="1268"/>
      <c r="W3" s="1268"/>
      <c r="X3" s="1268"/>
      <c r="Y3" s="1268"/>
      <c r="Z3" s="1268"/>
      <c r="AA3" s="1268"/>
      <c r="AB3" s="1268"/>
      <c r="AC3" s="1268"/>
      <c r="AD3" s="1268"/>
      <c r="AE3" s="1268"/>
      <c r="AF3" s="1268"/>
      <c r="AG3" s="1268"/>
      <c r="AH3" s="1268"/>
      <c r="AI3" s="1268"/>
      <c r="AJ3" s="1268"/>
      <c r="AK3" s="1268"/>
      <c r="AL3" s="1268"/>
      <c r="AM3" s="1268"/>
      <c r="AN3" s="1268"/>
      <c r="AO3" s="1268"/>
      <c r="AP3" s="1268"/>
      <c r="AQ3" s="1268"/>
      <c r="AR3" s="1268"/>
      <c r="AS3" s="1268"/>
      <c r="AT3" s="1268"/>
      <c r="AU3" s="1268"/>
      <c r="AV3" s="1268"/>
      <c r="AW3" s="1268"/>
      <c r="AX3" s="1268"/>
      <c r="AY3" s="1268"/>
      <c r="AZ3" s="1268"/>
      <c r="BA3" s="1268"/>
      <c r="BB3" s="1268"/>
      <c r="BC3" s="1268"/>
      <c r="BD3" s="1268"/>
      <c r="BE3" s="1268"/>
      <c r="BF3" s="1268"/>
      <c r="BG3" s="1268"/>
      <c r="BH3" s="1268"/>
      <c r="BI3" s="1268"/>
      <c r="BJ3" s="1268"/>
      <c r="CE3" s="339"/>
      <c r="CJ3" s="421" t="s">
        <v>320</v>
      </c>
      <c r="CK3" s="50"/>
      <c r="CL3" s="50"/>
      <c r="CM3" s="50" t="s">
        <v>322</v>
      </c>
      <c r="CN3" s="50"/>
      <c r="CO3" s="50"/>
      <c r="CP3" s="50"/>
      <c r="CQ3" s="50"/>
      <c r="CR3" s="50"/>
      <c r="CS3" s="50"/>
      <c r="CT3" s="50"/>
      <c r="CU3" s="50"/>
      <c r="CV3" s="50"/>
      <c r="CW3" s="50"/>
      <c r="CX3" s="50"/>
      <c r="CY3" s="50"/>
      <c r="CZ3" s="50"/>
      <c r="DA3" s="393"/>
    </row>
    <row r="4" spans="1:189" ht="13.5" customHeight="1">
      <c r="A4" s="338"/>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c r="CA4" s="338"/>
      <c r="CB4" s="338"/>
      <c r="CC4" s="338"/>
      <c r="CD4" s="339"/>
      <c r="CE4" s="339"/>
      <c r="CJ4" s="392"/>
      <c r="CK4" s="50"/>
      <c r="CL4" s="50"/>
      <c r="CM4" s="50" t="s">
        <v>323</v>
      </c>
      <c r="CN4" s="50"/>
      <c r="CO4" s="50"/>
      <c r="CP4" s="50"/>
      <c r="CQ4" s="50"/>
      <c r="CR4" s="50"/>
      <c r="CS4" s="50"/>
      <c r="CT4" s="50"/>
      <c r="CU4" s="50"/>
      <c r="CV4" s="50"/>
      <c r="CW4" s="50"/>
      <c r="CX4" s="50"/>
      <c r="CY4" s="50"/>
      <c r="CZ4" s="261"/>
      <c r="DA4" s="418"/>
      <c r="DB4" s="240"/>
      <c r="DC4" s="240"/>
      <c r="DD4" s="240"/>
      <c r="DE4" s="240"/>
      <c r="DF4" s="239"/>
      <c r="DG4" s="239"/>
      <c r="DH4" s="239"/>
      <c r="DI4" s="239"/>
      <c r="DJ4" s="239"/>
      <c r="DK4" s="239"/>
      <c r="DL4" s="239"/>
      <c r="DM4" s="239"/>
      <c r="DN4" s="239"/>
      <c r="DO4" s="239"/>
      <c r="DP4" s="239"/>
      <c r="DQ4" s="239"/>
      <c r="DR4" s="268"/>
      <c r="DS4" s="239"/>
      <c r="DT4" s="240"/>
      <c r="DU4" s="239"/>
      <c r="DV4" s="239"/>
      <c r="DW4" s="239"/>
      <c r="DX4" s="239"/>
      <c r="DY4" s="239"/>
      <c r="FP4" s="47"/>
      <c r="FQ4" s="47"/>
      <c r="FR4" s="47"/>
      <c r="FS4" s="47"/>
      <c r="FT4" s="47"/>
      <c r="FU4" s="47"/>
      <c r="FV4" s="47"/>
      <c r="FW4" s="47"/>
      <c r="FX4" s="47"/>
      <c r="FY4" s="47"/>
      <c r="FZ4" s="47"/>
      <c r="GA4" s="47"/>
      <c r="GB4" s="47"/>
      <c r="GC4" s="47"/>
      <c r="GD4" s="47"/>
      <c r="GE4" s="47"/>
      <c r="GF4" s="47"/>
      <c r="GG4" s="47"/>
    </row>
    <row r="5" spans="1:189" ht="13.5" customHeight="1">
      <c r="A5" s="338"/>
      <c r="B5" s="351" t="s">
        <v>213</v>
      </c>
      <c r="C5" s="338"/>
      <c r="D5" s="338"/>
      <c r="E5" s="338"/>
      <c r="F5" s="1276">
        <f ca="1">TODAY()</f>
        <v>45867</v>
      </c>
      <c r="G5" s="1276"/>
      <c r="H5" s="1276"/>
      <c r="I5" s="1276"/>
      <c r="J5" s="1276"/>
      <c r="K5" s="1276"/>
      <c r="L5" s="1276"/>
      <c r="M5" s="1276"/>
      <c r="N5" s="1276"/>
      <c r="O5" s="1276"/>
      <c r="P5" s="1276"/>
      <c r="Q5" s="1276"/>
      <c r="R5" s="1276"/>
      <c r="S5" s="1276"/>
      <c r="T5" s="1276"/>
      <c r="U5" s="1276"/>
      <c r="V5" s="1276"/>
      <c r="W5" s="1276"/>
      <c r="X5" s="1276"/>
      <c r="Y5" s="367"/>
      <c r="Z5" s="367"/>
      <c r="AA5" s="367"/>
      <c r="AB5" s="367"/>
      <c r="AC5" s="367"/>
      <c r="AD5" s="367"/>
      <c r="AE5" s="367"/>
      <c r="AF5" s="367"/>
      <c r="AG5" s="367"/>
      <c r="AH5" s="367"/>
      <c r="AI5" s="338"/>
      <c r="AJ5" s="338"/>
      <c r="AK5" s="338"/>
      <c r="AL5" s="338"/>
      <c r="AM5" s="338"/>
      <c r="AN5" s="338"/>
      <c r="AO5" s="338"/>
      <c r="AP5" s="338"/>
      <c r="AQ5" s="338"/>
      <c r="AR5" s="338"/>
      <c r="AS5" s="338"/>
      <c r="AT5" s="338"/>
      <c r="AU5" s="338"/>
      <c r="AV5" s="338"/>
      <c r="AW5" s="338"/>
      <c r="AX5" s="338"/>
      <c r="AY5" s="338"/>
      <c r="AZ5" s="338"/>
      <c r="BA5" s="338"/>
      <c r="BB5" s="338"/>
      <c r="BC5" s="338"/>
      <c r="BD5" s="338"/>
      <c r="BE5" s="338"/>
      <c r="BF5" s="338"/>
      <c r="BG5" s="338"/>
      <c r="BH5" s="338"/>
      <c r="BI5" s="338"/>
      <c r="BJ5" s="338"/>
      <c r="BK5" s="338"/>
      <c r="BL5" s="338"/>
      <c r="BM5" s="338"/>
      <c r="BN5" s="338"/>
      <c r="BO5" s="338"/>
      <c r="BP5" s="338"/>
      <c r="BQ5" s="338"/>
      <c r="BR5" s="338"/>
      <c r="BS5" s="338"/>
      <c r="BT5" s="338"/>
      <c r="BU5" s="338"/>
      <c r="BV5" s="338"/>
      <c r="BW5" s="338"/>
      <c r="BX5" s="338"/>
      <c r="BY5" s="338"/>
      <c r="BZ5" s="338"/>
      <c r="CA5" s="338"/>
      <c r="CB5" s="338"/>
      <c r="CC5" s="338"/>
      <c r="CD5" s="340"/>
      <c r="CE5" s="340"/>
      <c r="CJ5" s="392"/>
      <c r="CK5" s="50"/>
      <c r="CL5" s="50"/>
      <c r="CM5" s="50" t="s">
        <v>327</v>
      </c>
      <c r="CN5" s="50"/>
      <c r="CO5" s="50"/>
      <c r="CP5" s="50"/>
      <c r="CQ5" s="50"/>
      <c r="CR5" s="50"/>
      <c r="CS5" s="50"/>
      <c r="CT5" s="50"/>
      <c r="CU5" s="50"/>
      <c r="CV5" s="50"/>
      <c r="CW5" s="50"/>
      <c r="CX5" s="50"/>
      <c r="CY5" s="50"/>
      <c r="CZ5" s="261"/>
      <c r="DA5" s="418"/>
      <c r="DB5" s="240"/>
      <c r="DC5" s="240"/>
      <c r="DD5" s="240"/>
      <c r="DE5" s="240"/>
      <c r="DF5" s="239"/>
      <c r="DG5" s="239"/>
      <c r="DH5" s="239"/>
      <c r="DI5" s="239"/>
      <c r="DJ5" s="239"/>
      <c r="DK5" s="239"/>
      <c r="DL5" s="239"/>
      <c r="DM5" s="239"/>
      <c r="DN5" s="239"/>
      <c r="DO5" s="239"/>
      <c r="DP5" s="239"/>
      <c r="DQ5" s="239"/>
      <c r="DR5" s="271"/>
      <c r="DS5" s="241"/>
      <c r="DT5" s="242" t="s">
        <v>35</v>
      </c>
      <c r="DU5" s="306"/>
      <c r="DV5" s="581" t="s">
        <v>74</v>
      </c>
      <c r="DW5" s="582"/>
      <c r="DX5" s="582"/>
      <c r="DY5" s="243" t="s">
        <v>45</v>
      </c>
      <c r="FP5" s="47"/>
      <c r="FQ5" s="47"/>
      <c r="FR5" s="47"/>
      <c r="FS5" s="47"/>
      <c r="FT5" s="47"/>
      <c r="FU5" s="47"/>
      <c r="FV5" s="47"/>
      <c r="FW5" s="47"/>
      <c r="FX5" s="47"/>
      <c r="FY5" s="47"/>
      <c r="FZ5" s="47"/>
      <c r="GA5" s="47"/>
      <c r="GB5" s="47"/>
      <c r="GC5" s="47"/>
      <c r="GD5" s="47"/>
      <c r="GE5" s="47"/>
      <c r="GF5" s="47"/>
      <c r="GG5" s="47"/>
    </row>
    <row r="6" spans="1:189" ht="13.5" customHeight="1">
      <c r="A6" s="338"/>
      <c r="B6" s="351"/>
      <c r="C6" s="338"/>
      <c r="D6" s="338"/>
      <c r="E6" s="338"/>
      <c r="F6" s="373"/>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8"/>
      <c r="BA6" s="338"/>
      <c r="BB6" s="338"/>
      <c r="BC6" s="338"/>
      <c r="BD6" s="338"/>
      <c r="BE6" s="338"/>
      <c r="BF6" s="338"/>
      <c r="BG6" s="338"/>
      <c r="BH6" s="338"/>
      <c r="BI6" s="338"/>
      <c r="BJ6" s="338"/>
      <c r="BK6" s="338"/>
      <c r="BL6" s="338"/>
      <c r="BM6" s="338"/>
      <c r="BN6" s="338"/>
      <c r="BO6" s="338"/>
      <c r="BP6" s="338"/>
      <c r="BQ6" s="338"/>
      <c r="BR6" s="338"/>
      <c r="BS6" s="338"/>
      <c r="BT6" s="338"/>
      <c r="BU6" s="338"/>
      <c r="BV6" s="338"/>
      <c r="BW6" s="338"/>
      <c r="BX6" s="338"/>
      <c r="BY6" s="338"/>
      <c r="BZ6" s="338"/>
      <c r="CA6" s="338"/>
      <c r="CB6" s="338"/>
      <c r="CC6" s="338"/>
      <c r="CD6" s="340"/>
      <c r="CE6" s="340"/>
      <c r="CI6" s="287"/>
      <c r="CJ6" s="392"/>
      <c r="CK6" s="50"/>
      <c r="CL6" s="50"/>
      <c r="CM6" s="50"/>
      <c r="CN6" s="50"/>
      <c r="CO6" s="50"/>
      <c r="CP6" s="288"/>
      <c r="CQ6" s="288"/>
      <c r="CR6" s="288"/>
      <c r="CS6" s="287"/>
      <c r="CT6" s="287"/>
      <c r="CU6" s="287"/>
      <c r="CV6" s="170"/>
      <c r="CW6" s="170"/>
      <c r="CX6" s="50"/>
      <c r="CY6" s="50"/>
      <c r="CZ6" s="261"/>
      <c r="DA6" s="418"/>
      <c r="DB6" s="240"/>
      <c r="DC6" s="240"/>
      <c r="DD6" s="240"/>
      <c r="DE6" s="240"/>
      <c r="DF6" s="239"/>
      <c r="DG6" s="239"/>
      <c r="DH6" s="239"/>
      <c r="DI6" s="239"/>
      <c r="DJ6" s="239"/>
      <c r="DK6" s="239"/>
      <c r="DL6" s="239"/>
      <c r="DM6" s="239"/>
      <c r="DN6" s="239"/>
      <c r="DO6" s="239"/>
      <c r="DP6" s="239"/>
      <c r="DQ6" s="239"/>
      <c r="DR6" s="271"/>
      <c r="DS6" s="241"/>
      <c r="DT6" s="242" t="s">
        <v>36</v>
      </c>
      <c r="DU6" s="306"/>
      <c r="DV6" s="581" t="s">
        <v>85</v>
      </c>
      <c r="DW6" s="582"/>
      <c r="DX6" s="582"/>
      <c r="DY6" s="243" t="s">
        <v>46</v>
      </c>
      <c r="FP6" s="47"/>
      <c r="FQ6" s="47"/>
      <c r="FR6" s="47"/>
      <c r="FS6" s="47"/>
      <c r="FT6" s="47"/>
      <c r="FU6" s="47"/>
      <c r="FV6" s="47"/>
      <c r="FW6" s="47"/>
      <c r="FX6" s="47"/>
      <c r="FY6" s="47"/>
      <c r="FZ6" s="47"/>
      <c r="GA6" s="47"/>
      <c r="GB6" s="47"/>
      <c r="GC6" s="47"/>
      <c r="GD6" s="47"/>
      <c r="GE6" s="47"/>
      <c r="GF6" s="47"/>
      <c r="GG6" s="47"/>
    </row>
    <row r="7" spans="1:189" ht="13.5" customHeight="1">
      <c r="A7" s="338"/>
      <c r="B7" s="351" t="s">
        <v>214</v>
      </c>
      <c r="C7" s="338"/>
      <c r="D7" s="338"/>
      <c r="E7" s="338"/>
      <c r="F7" s="375"/>
      <c r="G7" s="375"/>
      <c r="H7" s="376" t="s">
        <v>215</v>
      </c>
      <c r="I7" s="376"/>
      <c r="J7" s="376"/>
      <c r="K7" s="376"/>
      <c r="L7" s="376"/>
      <c r="M7" s="376"/>
      <c r="N7" s="376"/>
      <c r="O7" s="376"/>
      <c r="P7" s="376"/>
      <c r="Q7" s="376"/>
      <c r="R7" s="376"/>
      <c r="S7" s="376"/>
      <c r="T7" s="338"/>
      <c r="U7" s="338"/>
      <c r="V7" s="352" t="s">
        <v>288</v>
      </c>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8"/>
      <c r="BA7" s="338"/>
      <c r="BB7" s="338"/>
      <c r="BC7" s="338"/>
      <c r="BD7" s="338"/>
      <c r="BE7" s="338"/>
      <c r="BF7" s="338"/>
      <c r="BG7" s="338"/>
      <c r="BH7" s="338"/>
      <c r="BI7" s="338"/>
      <c r="BJ7" s="338"/>
      <c r="BK7" s="338"/>
      <c r="BL7" s="338"/>
      <c r="BM7" s="338"/>
      <c r="BN7" s="338"/>
      <c r="BO7" s="338"/>
      <c r="BP7" s="338"/>
      <c r="BQ7" s="338"/>
      <c r="BR7" s="338"/>
      <c r="BS7" s="338"/>
      <c r="BT7" s="338"/>
      <c r="BU7" s="338"/>
      <c r="BV7" s="338"/>
      <c r="BW7" s="338"/>
      <c r="BX7" s="338"/>
      <c r="BY7" s="338"/>
      <c r="BZ7" s="533" t="b">
        <v>0</v>
      </c>
      <c r="CA7" s="533"/>
      <c r="CB7" s="533"/>
      <c r="CC7" s="533"/>
      <c r="CD7" s="533"/>
      <c r="CE7" s="533"/>
      <c r="CI7" s="286"/>
      <c r="CJ7" s="421" t="s">
        <v>324</v>
      </c>
      <c r="CK7" s="287"/>
      <c r="CL7" s="287"/>
      <c r="CM7" s="416" t="s">
        <v>326</v>
      </c>
      <c r="CN7" s="288"/>
      <c r="CO7" s="288"/>
      <c r="CP7" s="286"/>
      <c r="CQ7" s="286"/>
      <c r="CR7" s="286"/>
      <c r="CS7" s="286"/>
      <c r="CT7" s="286"/>
      <c r="CU7" s="286"/>
      <c r="CV7" s="170"/>
      <c r="CW7" s="170"/>
      <c r="CX7" s="50"/>
      <c r="CY7" s="50"/>
      <c r="CZ7" s="261"/>
      <c r="DA7" s="418"/>
      <c r="DB7" s="240"/>
      <c r="DC7" s="240"/>
      <c r="DD7" s="240"/>
      <c r="DE7" s="240"/>
      <c r="DF7" s="239"/>
      <c r="DG7" s="239"/>
      <c r="DH7" s="239"/>
      <c r="DI7" s="239"/>
      <c r="DJ7" s="239"/>
      <c r="DK7" s="239"/>
      <c r="DL7" s="239"/>
      <c r="DM7" s="239"/>
      <c r="DN7" s="239"/>
      <c r="DO7" s="239"/>
      <c r="DP7" s="239"/>
      <c r="DQ7" s="239"/>
      <c r="DR7" s="271"/>
      <c r="DS7" s="241"/>
      <c r="DT7" s="242" t="s">
        <v>84</v>
      </c>
      <c r="DU7" s="306"/>
      <c r="DV7" s="581" t="s">
        <v>74</v>
      </c>
      <c r="DW7" s="582"/>
      <c r="DX7" s="582"/>
      <c r="DY7" s="244" t="s">
        <v>186</v>
      </c>
      <c r="FP7" s="47"/>
      <c r="FQ7" s="47"/>
      <c r="FR7" s="47"/>
      <c r="FS7" s="47"/>
      <c r="FT7" s="47"/>
      <c r="FU7" s="47"/>
      <c r="FV7" s="47"/>
      <c r="FW7" s="47"/>
      <c r="FX7" s="47"/>
      <c r="FY7" s="47"/>
      <c r="FZ7" s="47"/>
      <c r="GA7" s="47"/>
      <c r="GB7" s="47"/>
      <c r="GC7" s="47"/>
      <c r="GD7" s="47"/>
      <c r="GE7" s="47"/>
      <c r="GF7" s="47"/>
      <c r="GG7" s="47"/>
    </row>
    <row r="8" spans="1:189" ht="13.5" customHeight="1">
      <c r="A8" s="338"/>
      <c r="B8" s="338"/>
      <c r="C8" s="338"/>
      <c r="D8" s="338"/>
      <c r="E8" s="338"/>
      <c r="F8" s="376"/>
      <c r="G8" s="376"/>
      <c r="H8" s="376" t="s">
        <v>216</v>
      </c>
      <c r="I8" s="376"/>
      <c r="J8" s="376"/>
      <c r="K8" s="376"/>
      <c r="L8" s="376"/>
      <c r="M8" s="376"/>
      <c r="N8" s="376"/>
      <c r="O8" s="376"/>
      <c r="P8" s="376"/>
      <c r="Q8" s="376"/>
      <c r="R8" s="376"/>
      <c r="S8" s="376"/>
      <c r="T8" s="338"/>
      <c r="U8" s="437"/>
      <c r="V8" s="439" t="str">
        <f>IF(BZ8=TRUE,CL10,"")</f>
        <v/>
      </c>
      <c r="W8" s="437"/>
      <c r="X8" s="438"/>
      <c r="Y8" s="438"/>
      <c r="BI8" s="338"/>
      <c r="BJ8" s="338"/>
      <c r="BK8" s="338"/>
      <c r="BL8" s="338"/>
      <c r="BM8" s="338"/>
      <c r="BN8" s="338"/>
      <c r="BO8" s="338"/>
      <c r="BP8" s="338"/>
      <c r="BQ8" s="338"/>
      <c r="BR8" s="338"/>
      <c r="BS8" s="338"/>
      <c r="BT8" s="338"/>
      <c r="BU8" s="338"/>
      <c r="BV8" s="338"/>
      <c r="BW8" s="338"/>
      <c r="BX8" s="338"/>
      <c r="BY8" s="338"/>
      <c r="BZ8" s="533" t="b">
        <v>0</v>
      </c>
      <c r="CA8" s="533"/>
      <c r="CB8" s="533"/>
      <c r="CC8" s="533"/>
      <c r="CD8" s="533"/>
      <c r="CE8" s="533"/>
      <c r="CI8" s="286"/>
      <c r="CJ8" s="412"/>
      <c r="CK8" s="413"/>
      <c r="CL8" s="413"/>
      <c r="CM8" s="422" t="s">
        <v>325</v>
      </c>
      <c r="CN8" s="413"/>
      <c r="CO8" s="413"/>
      <c r="CP8" s="397"/>
      <c r="CQ8" s="397"/>
      <c r="CR8" s="397"/>
      <c r="CS8" s="397"/>
      <c r="CT8" s="397"/>
      <c r="CU8" s="397"/>
      <c r="CV8" s="397"/>
      <c r="CW8" s="423"/>
      <c r="CX8" s="397"/>
      <c r="CY8" s="397"/>
      <c r="CZ8" s="424"/>
      <c r="DA8" s="419"/>
      <c r="DB8" s="240"/>
      <c r="DC8" s="240"/>
      <c r="DD8" s="240"/>
      <c r="DE8" s="240"/>
      <c r="DF8" s="239"/>
      <c r="DG8" s="239"/>
      <c r="DH8" s="239"/>
      <c r="DI8" s="239"/>
      <c r="DJ8" s="239"/>
      <c r="DK8" s="239"/>
      <c r="DL8" s="239"/>
      <c r="DM8" s="239"/>
      <c r="DN8" s="239"/>
      <c r="DO8" s="239"/>
      <c r="DP8" s="239"/>
      <c r="DQ8" s="239"/>
      <c r="DR8" s="271"/>
      <c r="DS8" s="241"/>
      <c r="DT8" s="242" t="s">
        <v>38</v>
      </c>
      <c r="DU8" s="306"/>
      <c r="DV8" s="306"/>
      <c r="DW8" s="306"/>
      <c r="DX8" s="56" t="s">
        <v>37</v>
      </c>
      <c r="DY8" s="337" t="s">
        <v>42</v>
      </c>
      <c r="FP8" s="47"/>
      <c r="FQ8" s="47"/>
      <c r="FR8" s="47"/>
      <c r="FS8" s="47"/>
      <c r="FT8" s="47"/>
      <c r="FU8" s="47"/>
      <c r="FV8" s="47"/>
      <c r="FW8" s="47"/>
      <c r="FX8" s="47"/>
      <c r="FY8" s="47"/>
      <c r="FZ8" s="47"/>
      <c r="GA8" s="47"/>
      <c r="GB8" s="47"/>
      <c r="GC8" s="47"/>
      <c r="GD8" s="47"/>
      <c r="GE8" s="47"/>
      <c r="GF8" s="47"/>
      <c r="GG8" s="47"/>
    </row>
    <row r="9" spans="1:189" ht="13.5" customHeight="1">
      <c r="A9" s="338"/>
      <c r="B9" s="338"/>
      <c r="C9" s="338"/>
      <c r="D9" s="432" t="b">
        <f>IF(AND(BZ7=TRUE,BZ8=TRUE),"開始と停止を同時に選択できません")</f>
        <v>0</v>
      </c>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9" t="str">
        <f>IF(BZ8=TRUE,CM11,"")</f>
        <v/>
      </c>
      <c r="AH9" s="437"/>
      <c r="AJ9" s="437"/>
      <c r="AK9" s="437"/>
      <c r="AL9" s="433"/>
      <c r="AM9" s="433"/>
      <c r="AN9" s="433"/>
      <c r="AO9" s="433"/>
      <c r="AP9" s="434"/>
      <c r="AQ9" s="434"/>
      <c r="AR9" s="435"/>
      <c r="AS9" s="435"/>
      <c r="AT9" s="435"/>
      <c r="AU9" s="435"/>
      <c r="AV9" s="435"/>
      <c r="AW9" s="435"/>
      <c r="AX9" s="435"/>
      <c r="AY9" s="435"/>
      <c r="AZ9" s="435"/>
      <c r="BA9" s="435"/>
      <c r="BB9" s="435"/>
      <c r="BC9" s="435"/>
      <c r="BD9" s="435"/>
      <c r="BE9" s="435"/>
      <c r="BF9" s="435"/>
      <c r="BG9" s="435"/>
      <c r="BH9" s="435"/>
      <c r="BI9" s="435"/>
      <c r="BJ9" s="435"/>
      <c r="BK9" s="435"/>
      <c r="BL9" s="436"/>
      <c r="BM9" s="433"/>
      <c r="BN9" s="433"/>
      <c r="BO9" s="433"/>
      <c r="BP9" s="433"/>
      <c r="BQ9" s="433"/>
      <c r="BR9" s="433"/>
      <c r="BS9" s="433"/>
      <c r="BT9" s="433"/>
      <c r="BU9" s="433"/>
      <c r="BV9" s="338"/>
      <c r="BW9" s="338"/>
      <c r="BX9" s="338"/>
      <c r="BY9" s="338"/>
      <c r="BZ9" s="430"/>
      <c r="CA9" s="430"/>
      <c r="CB9" s="430"/>
      <c r="CC9" s="430"/>
      <c r="CD9" s="431"/>
      <c r="CE9" s="431"/>
      <c r="CI9" s="286"/>
      <c r="CJ9" s="286"/>
      <c r="CW9" s="170"/>
      <c r="CZ9" s="238"/>
      <c r="DA9" s="238"/>
      <c r="DB9" s="240"/>
      <c r="DC9" s="240"/>
      <c r="DD9" s="240"/>
      <c r="DE9" s="240"/>
      <c r="DF9" s="239"/>
      <c r="DG9" s="239"/>
      <c r="DH9" s="239"/>
      <c r="DI9" s="239"/>
      <c r="DJ9" s="239"/>
      <c r="DK9" s="239"/>
      <c r="DL9" s="239"/>
      <c r="DM9" s="239"/>
      <c r="DN9" s="239"/>
      <c r="DO9" s="239"/>
      <c r="DP9" s="239"/>
      <c r="DQ9" s="239"/>
      <c r="DR9" s="271"/>
      <c r="DS9" s="241"/>
      <c r="DT9" s="242" t="s">
        <v>39</v>
      </c>
      <c r="DU9" s="306"/>
      <c r="DV9" s="306"/>
      <c r="DW9" s="306"/>
      <c r="DX9" s="306"/>
      <c r="DY9" s="337"/>
      <c r="FP9" s="47"/>
      <c r="FQ9" s="47"/>
      <c r="FR9" s="47"/>
      <c r="FS9" s="47"/>
      <c r="FT9" s="47"/>
      <c r="FU9" s="47"/>
      <c r="FV9" s="47"/>
      <c r="FW9" s="47"/>
      <c r="FX9" s="47"/>
      <c r="FY9" s="47"/>
      <c r="FZ9" s="47"/>
      <c r="GA9" s="47"/>
      <c r="GB9" s="47"/>
      <c r="GC9" s="47"/>
      <c r="GD9" s="47"/>
      <c r="GE9" s="47"/>
      <c r="GF9" s="47"/>
      <c r="GG9" s="47"/>
    </row>
    <row r="10" spans="1:189" ht="13.5" customHeight="1">
      <c r="A10" s="338"/>
      <c r="B10" s="338"/>
      <c r="C10" s="338"/>
      <c r="D10" s="338"/>
      <c r="E10" s="338"/>
      <c r="F10" s="338"/>
      <c r="G10" s="373" t="s">
        <v>291</v>
      </c>
      <c r="H10" s="338"/>
      <c r="I10" s="338"/>
      <c r="J10" s="338"/>
      <c r="K10" s="338"/>
      <c r="L10" s="338"/>
      <c r="M10" s="338"/>
      <c r="N10" s="338"/>
      <c r="O10" s="338"/>
      <c r="P10" s="338"/>
      <c r="Q10" s="338"/>
      <c r="R10" s="338"/>
      <c r="S10" s="338"/>
      <c r="T10" s="338"/>
      <c r="U10" s="338"/>
      <c r="V10" s="338"/>
      <c r="W10" s="338"/>
      <c r="X10" s="338"/>
      <c r="Y10" s="338"/>
      <c r="Z10" s="352"/>
      <c r="AA10" s="352"/>
      <c r="AB10" s="405" t="str">
        <f>IF(OR(BZ11=TRUE,BZ15=TRUE,BZ17=TRUE,BZ13=TRUE,),CK15,"")</f>
        <v/>
      </c>
      <c r="AC10" s="405"/>
      <c r="AD10" s="405"/>
      <c r="AE10" s="405"/>
      <c r="AF10" s="405"/>
      <c r="AG10" s="405"/>
      <c r="AH10" s="405"/>
      <c r="AI10" s="405"/>
      <c r="AJ10" s="405"/>
      <c r="AK10" s="405"/>
      <c r="AL10" s="405"/>
      <c r="AM10" s="405"/>
      <c r="AN10" s="405"/>
      <c r="AO10" s="405"/>
      <c r="AP10" s="405"/>
      <c r="AQ10" s="405"/>
      <c r="AR10" s="405" t="str">
        <f>IF(OR(BZ11=TRUE,BZ15=TRUE,BZ17=TRUE,BZ13=TRUE,),CQ15,"")</f>
        <v/>
      </c>
      <c r="AS10" s="405"/>
      <c r="AT10" s="405"/>
      <c r="AU10" s="405"/>
      <c r="AV10" s="405"/>
      <c r="AW10" s="405"/>
      <c r="AX10" s="405"/>
      <c r="AY10" s="405"/>
      <c r="AZ10" s="405"/>
      <c r="BA10" s="405"/>
      <c r="BB10" s="405"/>
      <c r="BC10" s="405"/>
      <c r="BD10" s="405"/>
      <c r="BE10" s="405"/>
      <c r="BF10" s="405"/>
      <c r="BG10" s="405"/>
      <c r="BH10" s="353" t="str">
        <f>IF(OR(BZ11=TRUE,BZ15=TRUE,BZ17=TRUE,BZ13=TRUE,),CU14,"")</f>
        <v/>
      </c>
      <c r="BJ10" s="352"/>
      <c r="BK10" s="352"/>
      <c r="BL10" s="368"/>
      <c r="BM10" s="338"/>
      <c r="BN10" s="338"/>
      <c r="BO10" s="338"/>
      <c r="BP10" s="338"/>
      <c r="BQ10" s="338"/>
      <c r="BR10" s="338"/>
      <c r="BS10" s="338"/>
      <c r="BT10" s="338"/>
      <c r="BU10" s="338"/>
      <c r="BV10" s="338"/>
      <c r="BW10" s="338"/>
      <c r="BX10" s="338"/>
      <c r="BY10" s="338"/>
      <c r="BZ10" s="430"/>
      <c r="CA10" s="430"/>
      <c r="CB10" s="430"/>
      <c r="CC10" s="430"/>
      <c r="CD10" s="431"/>
      <c r="CE10" s="431"/>
      <c r="CI10" s="286"/>
      <c r="CL10" s="390" t="s">
        <v>332</v>
      </c>
      <c r="CM10" s="396"/>
      <c r="CN10" s="396"/>
      <c r="CO10" s="396"/>
      <c r="CP10" s="396"/>
      <c r="CQ10" s="396"/>
      <c r="CR10" s="396"/>
      <c r="CS10" s="396"/>
      <c r="CT10" s="396"/>
      <c r="CU10" s="396"/>
      <c r="CV10" s="396"/>
      <c r="CW10" s="440"/>
      <c r="CX10" s="396"/>
      <c r="CY10" s="396"/>
      <c r="CZ10" s="441"/>
      <c r="DA10" s="441"/>
      <c r="DB10" s="442"/>
      <c r="DC10" s="442"/>
      <c r="DD10" s="442"/>
      <c r="DE10" s="442"/>
      <c r="DF10" s="443"/>
      <c r="DG10" s="443"/>
      <c r="DH10" s="443"/>
      <c r="DI10" s="443"/>
      <c r="DJ10" s="443"/>
      <c r="DK10" s="443"/>
      <c r="DL10" s="443"/>
      <c r="DM10" s="443"/>
      <c r="DN10" s="443"/>
      <c r="DO10" s="443"/>
      <c r="DP10" s="443"/>
      <c r="DQ10" s="443"/>
      <c r="DR10" s="444"/>
      <c r="DS10" s="445"/>
      <c r="DT10" s="446"/>
      <c r="DU10" s="447"/>
      <c r="DV10" s="447"/>
      <c r="DW10" s="447"/>
      <c r="DX10" s="448"/>
      <c r="DY10" s="449"/>
      <c r="DZ10" s="391"/>
      <c r="FP10" s="47"/>
      <c r="FQ10" s="47"/>
      <c r="FR10" s="47"/>
      <c r="FS10" s="47"/>
      <c r="FT10" s="47"/>
      <c r="FU10" s="47"/>
      <c r="FV10" s="47"/>
      <c r="FW10" s="47"/>
      <c r="FX10" s="47"/>
      <c r="FY10" s="47"/>
      <c r="FZ10" s="47"/>
      <c r="GA10" s="47"/>
      <c r="GB10" s="47"/>
      <c r="GC10" s="47"/>
      <c r="GD10" s="47"/>
      <c r="GE10" s="47"/>
      <c r="GF10" s="47"/>
      <c r="GG10" s="47"/>
    </row>
    <row r="11" spans="1:189" ht="13.5" customHeight="1">
      <c r="A11" s="338"/>
      <c r="B11" s="351" t="s">
        <v>217</v>
      </c>
      <c r="C11" s="338"/>
      <c r="D11" s="338"/>
      <c r="E11" s="338"/>
      <c r="F11" s="377"/>
      <c r="G11" s="378"/>
      <c r="H11" s="378"/>
      <c r="I11" s="378" t="s">
        <v>218</v>
      </c>
      <c r="J11" s="378"/>
      <c r="K11" s="378"/>
      <c r="L11" s="378"/>
      <c r="M11" s="378"/>
      <c r="N11" s="378"/>
      <c r="O11" s="378"/>
      <c r="P11" s="378"/>
      <c r="Q11" s="378"/>
      <c r="R11" s="378"/>
      <c r="S11" s="378"/>
      <c r="T11" s="378"/>
      <c r="U11" s="378"/>
      <c r="V11" s="378"/>
      <c r="W11" s="378"/>
      <c r="X11" s="378"/>
      <c r="Y11" s="378"/>
      <c r="Z11" s="378"/>
      <c r="AA11" s="379"/>
      <c r="AB11" s="596"/>
      <c r="AC11" s="597"/>
      <c r="AD11" s="597"/>
      <c r="AE11" s="597"/>
      <c r="AF11" s="597"/>
      <c r="AG11" s="597"/>
      <c r="AH11" s="597"/>
      <c r="AI11" s="597"/>
      <c r="AJ11" s="597"/>
      <c r="AK11" s="597"/>
      <c r="AL11" s="597"/>
      <c r="AM11" s="597"/>
      <c r="AN11" s="597"/>
      <c r="AO11" s="597"/>
      <c r="AP11" s="597"/>
      <c r="AQ11" s="597"/>
      <c r="AR11" s="598"/>
      <c r="AS11" s="598"/>
      <c r="AT11" s="598"/>
      <c r="AU11" s="598"/>
      <c r="AV11" s="598"/>
      <c r="AW11" s="598"/>
      <c r="AX11" s="598"/>
      <c r="AY11" s="598"/>
      <c r="AZ11" s="598"/>
      <c r="BA11" s="598"/>
      <c r="BB11" s="598"/>
      <c r="BC11" s="598"/>
      <c r="BD11" s="598"/>
      <c r="BE11" s="598"/>
      <c r="BF11" s="598"/>
      <c r="BG11" s="598"/>
      <c r="BH11" s="535"/>
      <c r="BI11" s="535"/>
      <c r="BJ11" s="535"/>
      <c r="BK11" s="535"/>
      <c r="BL11" s="535"/>
      <c r="BM11" s="338"/>
      <c r="BN11" s="338"/>
      <c r="BO11" s="338"/>
      <c r="BP11" s="338"/>
      <c r="BQ11" s="338"/>
      <c r="BR11" s="338"/>
      <c r="BS11" s="338"/>
      <c r="BT11" s="338"/>
      <c r="BU11" s="338"/>
      <c r="BV11" s="338"/>
      <c r="BW11" s="338"/>
      <c r="BX11" s="338"/>
      <c r="BY11" s="338"/>
      <c r="BZ11" s="533" t="b">
        <v>0</v>
      </c>
      <c r="CA11" s="533"/>
      <c r="CB11" s="533"/>
      <c r="CC11" s="533"/>
      <c r="CD11" s="533"/>
      <c r="CE11" s="533"/>
      <c r="CI11" s="286"/>
      <c r="CJ11" s="286"/>
      <c r="CK11" s="286"/>
      <c r="CL11" s="394"/>
      <c r="CM11" s="422" t="s">
        <v>334</v>
      </c>
      <c r="CN11" s="413"/>
      <c r="CO11" s="413"/>
      <c r="CP11" s="413"/>
      <c r="CQ11" s="413"/>
      <c r="CR11" s="413"/>
      <c r="CS11" s="413"/>
      <c r="CT11" s="413"/>
      <c r="CU11" s="413"/>
      <c r="CV11" s="423"/>
      <c r="CW11" s="423"/>
      <c r="CX11" s="397"/>
      <c r="CY11" s="397"/>
      <c r="CZ11" s="424"/>
      <c r="DA11" s="424"/>
      <c r="DB11" s="450"/>
      <c r="DC11" s="450"/>
      <c r="DD11" s="450"/>
      <c r="DE11" s="450"/>
      <c r="DF11" s="451"/>
      <c r="DG11" s="451"/>
      <c r="DH11" s="451"/>
      <c r="DI11" s="451"/>
      <c r="DJ11" s="451"/>
      <c r="DK11" s="451"/>
      <c r="DL11" s="451"/>
      <c r="DM11" s="451"/>
      <c r="DN11" s="451"/>
      <c r="DO11" s="451"/>
      <c r="DP11" s="451"/>
      <c r="DQ11" s="451"/>
      <c r="DR11" s="452"/>
      <c r="DS11" s="453"/>
      <c r="DT11" s="454"/>
      <c r="DU11" s="455"/>
      <c r="DV11" s="455"/>
      <c r="DW11" s="455"/>
      <c r="DX11" s="451"/>
      <c r="DY11" s="451"/>
      <c r="DZ11" s="395"/>
      <c r="FP11" s="47"/>
      <c r="FQ11" s="47"/>
      <c r="FR11" s="47"/>
      <c r="FS11" s="47"/>
      <c r="FT11" s="47"/>
      <c r="FU11" s="47"/>
      <c r="FV11" s="47"/>
      <c r="FW11" s="47"/>
      <c r="FX11" s="47"/>
      <c r="FY11" s="47"/>
      <c r="FZ11" s="47"/>
      <c r="GA11" s="47"/>
      <c r="GB11" s="47"/>
      <c r="GC11" s="47"/>
      <c r="GD11" s="47"/>
      <c r="GE11" s="47"/>
      <c r="GF11" s="47"/>
      <c r="GG11" s="47"/>
    </row>
    <row r="12" spans="1:189" ht="13.5" customHeight="1">
      <c r="A12" s="338"/>
      <c r="B12" s="338"/>
      <c r="C12" s="338"/>
      <c r="D12" s="338"/>
      <c r="E12" s="338"/>
      <c r="F12" s="380"/>
      <c r="G12" s="381"/>
      <c r="H12" s="381"/>
      <c r="I12" s="381" t="s">
        <v>290</v>
      </c>
      <c r="J12" s="381"/>
      <c r="K12" s="381"/>
      <c r="L12" s="381"/>
      <c r="M12" s="381"/>
      <c r="N12" s="381"/>
      <c r="O12" s="381"/>
      <c r="P12" s="381"/>
      <c r="Q12" s="381"/>
      <c r="R12" s="381"/>
      <c r="S12" s="381"/>
      <c r="T12" s="381"/>
      <c r="U12" s="381"/>
      <c r="V12" s="381"/>
      <c r="W12" s="381"/>
      <c r="X12" s="381"/>
      <c r="Y12" s="381"/>
      <c r="Z12" s="381"/>
      <c r="AA12" s="382"/>
      <c r="AB12" s="596"/>
      <c r="AC12" s="597"/>
      <c r="AD12" s="597"/>
      <c r="AE12" s="597"/>
      <c r="AF12" s="597"/>
      <c r="AG12" s="597"/>
      <c r="AH12" s="597"/>
      <c r="AI12" s="597"/>
      <c r="AJ12" s="597"/>
      <c r="AK12" s="597"/>
      <c r="AL12" s="597"/>
      <c r="AM12" s="597"/>
      <c r="AN12" s="597"/>
      <c r="AO12" s="597"/>
      <c r="AP12" s="597"/>
      <c r="AQ12" s="597"/>
      <c r="AR12" s="598"/>
      <c r="AS12" s="598"/>
      <c r="AT12" s="598"/>
      <c r="AU12" s="598"/>
      <c r="AV12" s="598"/>
      <c r="AW12" s="598"/>
      <c r="AX12" s="598"/>
      <c r="AY12" s="598"/>
      <c r="AZ12" s="598"/>
      <c r="BA12" s="598"/>
      <c r="BB12" s="598"/>
      <c r="BC12" s="598"/>
      <c r="BD12" s="598"/>
      <c r="BE12" s="598"/>
      <c r="BF12" s="598"/>
      <c r="BG12" s="598"/>
      <c r="BH12" s="535"/>
      <c r="BI12" s="535"/>
      <c r="BJ12" s="535"/>
      <c r="BK12" s="535"/>
      <c r="BL12" s="535"/>
      <c r="BM12" s="338"/>
      <c r="BN12" s="338"/>
      <c r="BO12" s="338"/>
      <c r="BP12" s="338"/>
      <c r="BQ12" s="338"/>
      <c r="BR12" s="338"/>
      <c r="BS12" s="338"/>
      <c r="BT12" s="338"/>
      <c r="BU12" s="338"/>
      <c r="BV12" s="338"/>
      <c r="BW12" s="338"/>
      <c r="BX12" s="338"/>
      <c r="BY12" s="338"/>
      <c r="BZ12" s="533"/>
      <c r="CA12" s="533"/>
      <c r="CB12" s="533"/>
      <c r="CC12" s="533"/>
      <c r="CD12" s="533"/>
      <c r="CE12" s="533"/>
      <c r="CF12" s="64"/>
      <c r="CG12" s="64"/>
      <c r="CI12" s="286"/>
      <c r="CJ12" s="286"/>
      <c r="CK12" s="286"/>
      <c r="CL12" s="286"/>
      <c r="CM12" s="286"/>
      <c r="CN12" s="425" t="s">
        <v>310</v>
      </c>
      <c r="CO12" s="286"/>
      <c r="CP12" s="286"/>
      <c r="CQ12" s="286"/>
      <c r="CR12" s="286"/>
      <c r="CS12" s="286"/>
      <c r="CT12" s="286"/>
      <c r="CU12" s="286"/>
      <c r="CV12" s="170"/>
      <c r="CW12" s="170"/>
      <c r="CZ12" s="238"/>
      <c r="DA12" s="238"/>
      <c r="DB12" s="240"/>
      <c r="DC12" s="240"/>
      <c r="DD12" s="240"/>
      <c r="DE12" s="240"/>
      <c r="DF12" s="239"/>
      <c r="DG12" s="239"/>
      <c r="DH12" s="239"/>
      <c r="DI12" s="239"/>
      <c r="DJ12" s="239"/>
      <c r="DK12" s="239"/>
      <c r="DL12" s="239"/>
      <c r="DM12" s="239"/>
      <c r="DN12" s="239"/>
      <c r="DO12" s="239"/>
      <c r="DP12" s="239"/>
      <c r="DQ12" s="239"/>
      <c r="DR12" s="271"/>
      <c r="DS12" s="241"/>
      <c r="DT12" s="284" t="s">
        <v>75</v>
      </c>
      <c r="DU12" s="306"/>
      <c r="DV12" s="306"/>
      <c r="DW12" s="306"/>
      <c r="DX12" s="239"/>
      <c r="DY12" s="239"/>
      <c r="FP12" s="47"/>
      <c r="FQ12" s="47"/>
      <c r="FR12" s="47"/>
      <c r="FS12" s="47"/>
      <c r="FT12" s="47"/>
      <c r="FU12" s="47"/>
      <c r="FV12" s="47"/>
      <c r="FW12" s="47"/>
      <c r="FX12" s="47"/>
      <c r="FY12" s="47"/>
      <c r="FZ12" s="47"/>
      <c r="GA12" s="47"/>
      <c r="GB12" s="47"/>
      <c r="GC12" s="47"/>
      <c r="GD12" s="47"/>
      <c r="GE12" s="47"/>
      <c r="GF12" s="47"/>
      <c r="GG12" s="47"/>
    </row>
    <row r="13" spans="1:189" ht="13.5" customHeight="1">
      <c r="A13" s="338"/>
      <c r="B13" s="338"/>
      <c r="C13" s="338"/>
      <c r="D13" s="338"/>
      <c r="E13" s="338"/>
      <c r="F13" s="383"/>
      <c r="G13" s="384"/>
      <c r="H13" s="384"/>
      <c r="I13" s="384" t="s">
        <v>219</v>
      </c>
      <c r="J13" s="378"/>
      <c r="K13" s="378"/>
      <c r="L13" s="378"/>
      <c r="M13" s="378"/>
      <c r="N13" s="378"/>
      <c r="O13" s="378"/>
      <c r="P13" s="378"/>
      <c r="Q13" s="378"/>
      <c r="R13" s="378"/>
      <c r="S13" s="378"/>
      <c r="T13" s="378"/>
      <c r="U13" s="378"/>
      <c r="V13" s="378"/>
      <c r="W13" s="378"/>
      <c r="X13" s="378"/>
      <c r="Y13" s="378"/>
      <c r="Z13" s="378"/>
      <c r="AA13" s="379"/>
      <c r="AB13" s="596"/>
      <c r="AC13" s="597"/>
      <c r="AD13" s="597"/>
      <c r="AE13" s="597"/>
      <c r="AF13" s="597"/>
      <c r="AG13" s="597"/>
      <c r="AH13" s="597"/>
      <c r="AI13" s="597"/>
      <c r="AJ13" s="597"/>
      <c r="AK13" s="597"/>
      <c r="AL13" s="597"/>
      <c r="AM13" s="597"/>
      <c r="AN13" s="597"/>
      <c r="AO13" s="597"/>
      <c r="AP13" s="597"/>
      <c r="AQ13" s="597"/>
      <c r="AR13" s="598"/>
      <c r="AS13" s="598"/>
      <c r="AT13" s="598"/>
      <c r="AU13" s="598"/>
      <c r="AV13" s="598"/>
      <c r="AW13" s="598"/>
      <c r="AX13" s="598"/>
      <c r="AY13" s="598"/>
      <c r="AZ13" s="598"/>
      <c r="BA13" s="598"/>
      <c r="BB13" s="598"/>
      <c r="BC13" s="598"/>
      <c r="BD13" s="598"/>
      <c r="BE13" s="598"/>
      <c r="BF13" s="598"/>
      <c r="BG13" s="598"/>
      <c r="BH13" s="535"/>
      <c r="BI13" s="535"/>
      <c r="BJ13" s="535"/>
      <c r="BK13" s="535"/>
      <c r="BL13" s="535"/>
      <c r="BM13" s="338"/>
      <c r="BN13" s="338"/>
      <c r="BO13" s="338"/>
      <c r="BP13" s="338"/>
      <c r="BQ13" s="338"/>
      <c r="BR13" s="338"/>
      <c r="BS13" s="338"/>
      <c r="BT13" s="338"/>
      <c r="BU13" s="338"/>
      <c r="BV13" s="338"/>
      <c r="BW13" s="338"/>
      <c r="BX13" s="338"/>
      <c r="BY13" s="338"/>
      <c r="BZ13" s="533" t="b">
        <v>0</v>
      </c>
      <c r="CA13" s="533"/>
      <c r="CB13" s="533"/>
      <c r="CC13" s="533"/>
      <c r="CD13" s="533"/>
      <c r="CE13" s="533"/>
      <c r="CF13" s="64"/>
      <c r="CG13" s="64"/>
      <c r="CI13" s="286"/>
      <c r="CJ13" s="286"/>
      <c r="CK13" s="408" t="s">
        <v>311</v>
      </c>
      <c r="CL13" s="398"/>
      <c r="CM13" s="398"/>
      <c r="CN13" s="398"/>
      <c r="CO13" s="398"/>
      <c r="CP13" s="398"/>
      <c r="CQ13" s="398"/>
      <c r="CR13" s="398"/>
      <c r="CS13" s="398"/>
      <c r="CT13" s="398"/>
      <c r="CU13" s="398" t="s">
        <v>313</v>
      </c>
      <c r="CV13" s="409"/>
      <c r="CW13" s="170"/>
      <c r="CZ13" s="238"/>
      <c r="DA13" s="238"/>
      <c r="DB13" s="240" t="s">
        <v>181</v>
      </c>
      <c r="DC13" s="240"/>
      <c r="DD13" s="240" t="s">
        <v>182</v>
      </c>
      <c r="DE13" s="240"/>
      <c r="DF13" s="239" t="s">
        <v>183</v>
      </c>
      <c r="DG13" s="239"/>
      <c r="DH13" s="239"/>
      <c r="DI13" s="239" t="s">
        <v>20</v>
      </c>
      <c r="DJ13" s="239"/>
      <c r="DK13" s="239"/>
      <c r="DL13" s="239"/>
      <c r="DM13" s="239"/>
      <c r="DN13" s="239"/>
      <c r="DO13" s="239"/>
      <c r="DP13" s="239"/>
      <c r="DQ13" s="239"/>
      <c r="DR13" s="271"/>
      <c r="DS13" s="241"/>
      <c r="DT13" s="245" t="s">
        <v>103</v>
      </c>
      <c r="DU13" s="306"/>
      <c r="DV13" s="306"/>
      <c r="DW13" s="306"/>
      <c r="DX13" s="306"/>
      <c r="DY13" s="306" t="s">
        <v>188</v>
      </c>
      <c r="FP13" s="47"/>
      <c r="FQ13" s="47"/>
      <c r="FR13" s="47"/>
      <c r="FS13" s="47"/>
      <c r="FT13" s="47"/>
      <c r="FU13" s="47"/>
      <c r="FV13" s="47"/>
      <c r="FW13" s="47"/>
      <c r="FX13" s="47"/>
      <c r="FY13" s="47"/>
      <c r="FZ13" s="47"/>
      <c r="GA13" s="47"/>
      <c r="GB13" s="47"/>
      <c r="GC13" s="47"/>
      <c r="GD13" s="47"/>
      <c r="GE13" s="47"/>
      <c r="GF13" s="47"/>
      <c r="GG13" s="47"/>
    </row>
    <row r="14" spans="1:189" ht="13.5" customHeight="1">
      <c r="A14" s="338"/>
      <c r="B14" s="338"/>
      <c r="C14" s="338"/>
      <c r="D14" s="338"/>
      <c r="E14" s="338"/>
      <c r="F14" s="380"/>
      <c r="G14" s="381"/>
      <c r="H14" s="381"/>
      <c r="I14" s="385" t="s">
        <v>232</v>
      </c>
      <c r="J14" s="381"/>
      <c r="K14" s="381"/>
      <c r="L14" s="381"/>
      <c r="M14" s="381"/>
      <c r="N14" s="381"/>
      <c r="O14" s="381"/>
      <c r="P14" s="381"/>
      <c r="Q14" s="381"/>
      <c r="R14" s="381"/>
      <c r="S14" s="381"/>
      <c r="T14" s="381"/>
      <c r="U14" s="381"/>
      <c r="V14" s="381"/>
      <c r="W14" s="381"/>
      <c r="X14" s="381"/>
      <c r="Y14" s="381"/>
      <c r="Z14" s="381"/>
      <c r="AA14" s="382"/>
      <c r="AB14" s="596"/>
      <c r="AC14" s="597"/>
      <c r="AD14" s="597"/>
      <c r="AE14" s="597"/>
      <c r="AF14" s="597"/>
      <c r="AG14" s="597"/>
      <c r="AH14" s="597"/>
      <c r="AI14" s="597"/>
      <c r="AJ14" s="597"/>
      <c r="AK14" s="597"/>
      <c r="AL14" s="597"/>
      <c r="AM14" s="597"/>
      <c r="AN14" s="597"/>
      <c r="AO14" s="597"/>
      <c r="AP14" s="597"/>
      <c r="AQ14" s="597"/>
      <c r="AR14" s="598"/>
      <c r="AS14" s="598"/>
      <c r="AT14" s="598"/>
      <c r="AU14" s="598"/>
      <c r="AV14" s="598"/>
      <c r="AW14" s="598"/>
      <c r="AX14" s="598"/>
      <c r="AY14" s="598"/>
      <c r="AZ14" s="598"/>
      <c r="BA14" s="598"/>
      <c r="BB14" s="598"/>
      <c r="BC14" s="598"/>
      <c r="BD14" s="598"/>
      <c r="BE14" s="598"/>
      <c r="BF14" s="598"/>
      <c r="BG14" s="598"/>
      <c r="BH14" s="535"/>
      <c r="BI14" s="535"/>
      <c r="BJ14" s="535"/>
      <c r="BK14" s="535"/>
      <c r="BL14" s="535"/>
      <c r="BM14" s="338"/>
      <c r="BN14" s="338"/>
      <c r="BO14" s="338"/>
      <c r="BP14" s="338"/>
      <c r="BQ14" s="338"/>
      <c r="BR14" s="338"/>
      <c r="BS14" s="338"/>
      <c r="BT14" s="338"/>
      <c r="BU14" s="338"/>
      <c r="BV14" s="338"/>
      <c r="BW14" s="338"/>
      <c r="BX14" s="338"/>
      <c r="BY14" s="338"/>
      <c r="BZ14" s="533"/>
      <c r="CA14" s="533"/>
      <c r="CB14" s="533"/>
      <c r="CC14" s="533"/>
      <c r="CD14" s="533"/>
      <c r="CE14" s="533"/>
      <c r="CF14" s="64"/>
      <c r="CG14" s="64"/>
      <c r="CI14" s="286"/>
      <c r="CJ14" s="286"/>
      <c r="CK14" s="410"/>
      <c r="CL14" s="286"/>
      <c r="CM14" s="286"/>
      <c r="CN14" s="286"/>
      <c r="CO14" s="286"/>
      <c r="CP14" s="286"/>
      <c r="CQ14" s="286"/>
      <c r="CR14" s="286"/>
      <c r="CS14" s="286"/>
      <c r="CT14" s="286"/>
      <c r="CU14" s="286" t="s">
        <v>333</v>
      </c>
      <c r="CV14" s="411"/>
      <c r="CW14" s="170"/>
      <c r="CZ14" s="238"/>
      <c r="DA14" s="238"/>
      <c r="DB14" s="246" t="str">
        <f>IF(INT($AC14/100000),MOD(INT($AC14/100000),10),"")</f>
        <v/>
      </c>
      <c r="DC14" s="246" t="str">
        <f>IF(INT($AC14/10000),MOD(INT($AC14/10000),10),"")</f>
        <v/>
      </c>
      <c r="DD14" s="246" t="str">
        <f>IF(INT($AC14/1000),MOD(INT($AC14/1000),10),"")</f>
        <v/>
      </c>
      <c r="DE14" s="246" t="str">
        <f>IF(INT($AC14/100),MOD(INT($AC14/100),10),"")</f>
        <v/>
      </c>
      <c r="DF14" s="246" t="str">
        <f>IF(INT($AC14/10),MOD(INT($AC14/10),10),"")</f>
        <v/>
      </c>
      <c r="DG14" s="246" t="str">
        <f>IF(INT($AC14/1),MOD(INT($AC14/1),10),"")</f>
        <v/>
      </c>
      <c r="DH14" s="239"/>
      <c r="DI14" s="246" t="str">
        <f>IF(INT($AO14/100000),MOD(INT($AO14/100000),10),"")</f>
        <v/>
      </c>
      <c r="DJ14" s="246" t="str">
        <f>IF(INT($AO14/10000),MOD(INT($AO14/10000),10),"")</f>
        <v/>
      </c>
      <c r="DK14" s="246" t="str">
        <f>IF(INT($AO14/1000),MOD(INT($AO14/1000),10),"")</f>
        <v/>
      </c>
      <c r="DL14" s="246" t="str">
        <f>IF(INT($AO14/100),MOD(INT($AO14/100),10),"")</f>
        <v/>
      </c>
      <c r="DM14" s="246" t="str">
        <f>IF(INT($AO14/10),MOD(INT($AO14/10),10),"")</f>
        <v/>
      </c>
      <c r="DN14" s="246" t="str">
        <f>IF(INT($AO14/1),MOD(INT($AO14/1),10),"")</f>
        <v/>
      </c>
      <c r="DO14" s="239"/>
      <c r="DP14" s="239"/>
      <c r="DQ14" s="239"/>
      <c r="DR14" s="271"/>
      <c r="DS14" s="241"/>
      <c r="DT14" s="245"/>
      <c r="DU14" s="306"/>
      <c r="DV14" s="306"/>
      <c r="DW14" s="306"/>
      <c r="DX14" s="306"/>
      <c r="DY14" s="306" t="s">
        <v>134</v>
      </c>
      <c r="FP14" s="47"/>
      <c r="FQ14" s="47"/>
      <c r="FR14" s="47"/>
      <c r="FS14" s="47"/>
      <c r="FT14" s="47"/>
      <c r="FU14" s="47"/>
      <c r="FV14" s="47"/>
      <c r="FW14" s="47"/>
      <c r="FX14" s="47"/>
      <c r="FY14" s="47"/>
      <c r="FZ14" s="47"/>
      <c r="GA14" s="47"/>
      <c r="GB14" s="47"/>
      <c r="GC14" s="47"/>
      <c r="GD14" s="47"/>
      <c r="GE14" s="47"/>
      <c r="GF14" s="47"/>
      <c r="GG14" s="47"/>
    </row>
    <row r="15" spans="1:189" ht="13.5" customHeight="1">
      <c r="A15" s="338"/>
      <c r="B15" s="338"/>
      <c r="C15" s="338"/>
      <c r="D15" s="338"/>
      <c r="E15" s="338"/>
      <c r="F15" s="383"/>
      <c r="G15" s="384"/>
      <c r="H15" s="384"/>
      <c r="I15" s="378" t="s">
        <v>336</v>
      </c>
      <c r="J15" s="378"/>
      <c r="K15" s="378"/>
      <c r="L15" s="378"/>
      <c r="M15" s="378"/>
      <c r="N15" s="378"/>
      <c r="O15" s="378"/>
      <c r="P15" s="378"/>
      <c r="Q15" s="378"/>
      <c r="R15" s="378"/>
      <c r="S15" s="378"/>
      <c r="T15" s="378"/>
      <c r="U15" s="378"/>
      <c r="V15" s="378"/>
      <c r="W15" s="378"/>
      <c r="X15" s="378"/>
      <c r="Y15" s="378"/>
      <c r="Z15" s="378"/>
      <c r="AA15" s="379"/>
      <c r="AB15" s="596"/>
      <c r="AC15" s="597"/>
      <c r="AD15" s="597"/>
      <c r="AE15" s="597"/>
      <c r="AF15" s="597"/>
      <c r="AG15" s="597"/>
      <c r="AH15" s="597"/>
      <c r="AI15" s="597"/>
      <c r="AJ15" s="597"/>
      <c r="AK15" s="597"/>
      <c r="AL15" s="597"/>
      <c r="AM15" s="597"/>
      <c r="AN15" s="597"/>
      <c r="AO15" s="597"/>
      <c r="AP15" s="597"/>
      <c r="AQ15" s="597"/>
      <c r="AR15" s="598"/>
      <c r="AS15" s="598"/>
      <c r="AT15" s="598"/>
      <c r="AU15" s="598"/>
      <c r="AV15" s="598"/>
      <c r="AW15" s="598"/>
      <c r="AX15" s="598"/>
      <c r="AY15" s="598"/>
      <c r="AZ15" s="598"/>
      <c r="BA15" s="598"/>
      <c r="BB15" s="598"/>
      <c r="BC15" s="598"/>
      <c r="BD15" s="598"/>
      <c r="BE15" s="598"/>
      <c r="BF15" s="598"/>
      <c r="BG15" s="598"/>
      <c r="BH15" s="535"/>
      <c r="BI15" s="535"/>
      <c r="BJ15" s="535"/>
      <c r="BK15" s="535"/>
      <c r="BL15" s="535"/>
      <c r="BM15" s="338"/>
      <c r="BN15" s="338"/>
      <c r="BO15" s="338"/>
      <c r="BP15" s="338"/>
      <c r="BQ15" s="338"/>
      <c r="BR15" s="338"/>
      <c r="BS15" s="338"/>
      <c r="BT15" s="338"/>
      <c r="BU15" s="338"/>
      <c r="BV15" s="338"/>
      <c r="BW15" s="338"/>
      <c r="BX15" s="338"/>
      <c r="BY15" s="338"/>
      <c r="BZ15" s="533" t="b">
        <v>0</v>
      </c>
      <c r="CA15" s="533"/>
      <c r="CB15" s="533"/>
      <c r="CC15" s="533"/>
      <c r="CD15" s="533"/>
      <c r="CE15" s="533"/>
      <c r="CF15" s="64"/>
      <c r="CG15" s="64"/>
      <c r="CI15" s="286"/>
      <c r="CJ15" s="286"/>
      <c r="CK15" s="412" t="s">
        <v>314</v>
      </c>
      <c r="CL15" s="413"/>
      <c r="CM15" s="413"/>
      <c r="CN15" s="413"/>
      <c r="CO15" s="413"/>
      <c r="CP15" s="397"/>
      <c r="CQ15" s="413" t="s">
        <v>315</v>
      </c>
      <c r="CR15" s="413"/>
      <c r="CS15" s="413"/>
      <c r="CT15" s="413"/>
      <c r="CU15" s="413"/>
      <c r="CV15" s="414"/>
      <c r="CW15" s="170"/>
      <c r="CZ15" s="238"/>
      <c r="DA15" s="238"/>
      <c r="DB15" s="246" t="str">
        <f>IF(INT($AC15/100000),MOD(INT($AC15/100000),10),"")</f>
        <v/>
      </c>
      <c r="DC15" s="246" t="str">
        <f>IF(INT($AC15/10000),MOD(INT($AC15/10000),10),"")</f>
        <v/>
      </c>
      <c r="DD15" s="246" t="str">
        <f>IF(INT($AC15/1000),MOD(INT($AC15/1000),10),"")</f>
        <v/>
      </c>
      <c r="DE15" s="246" t="str">
        <f>IF(INT($AC15/100),MOD(INT($AC15/100),10),"")</f>
        <v/>
      </c>
      <c r="DF15" s="246" t="str">
        <f>IF(INT($AC15/10),MOD(INT($AC15/10),10),"")</f>
        <v/>
      </c>
      <c r="DG15" s="246" t="str">
        <f>IF(INT($AC15/1),MOD(INT($AC15/1),10),"")</f>
        <v/>
      </c>
      <c r="DH15" s="239"/>
      <c r="DI15" s="247" t="str">
        <f>IF(INT($AO15/100000),MOD(INT($AO15/100000),10),"")</f>
        <v/>
      </c>
      <c r="DJ15" s="247" t="str">
        <f>IF(INT($AO15/10000),MOD(INT($AO15/10000),10),"")</f>
        <v/>
      </c>
      <c r="DK15" s="246" t="str">
        <f>IF(INT($AO15/1000),MOD(INT($AO15/1000),10),"")</f>
        <v/>
      </c>
      <c r="DL15" s="246" t="str">
        <f>IF(INT($AO15/100),MOD(INT($AO15/100),10),"")</f>
        <v/>
      </c>
      <c r="DM15" s="246" t="str">
        <f>IF(INT($AO15/10),MOD(INT($AO15/10),10),"")</f>
        <v/>
      </c>
      <c r="DN15" s="246" t="str">
        <f>IF(INT($AO15/1),MOD(INT($AO15/1),10),"")</f>
        <v/>
      </c>
      <c r="DO15" s="239"/>
      <c r="DP15" s="239"/>
      <c r="DQ15" s="239"/>
      <c r="DR15" s="271"/>
      <c r="DS15" s="241"/>
      <c r="DT15" s="299" t="s">
        <v>75</v>
      </c>
      <c r="DU15" s="306"/>
      <c r="DV15" s="306"/>
      <c r="DW15" s="306"/>
      <c r="DX15" s="306"/>
      <c r="DY15" s="337"/>
      <c r="FP15" s="47"/>
      <c r="FQ15" s="47"/>
      <c r="FR15" s="47"/>
      <c r="FS15" s="47"/>
      <c r="FT15" s="47"/>
      <c r="FU15" s="47"/>
      <c r="FV15" s="47"/>
      <c r="FW15" s="47"/>
      <c r="FX15" s="47"/>
      <c r="FY15" s="47"/>
      <c r="FZ15" s="47"/>
      <c r="GA15" s="47"/>
      <c r="GB15" s="47"/>
      <c r="GC15" s="47"/>
      <c r="GD15" s="47"/>
      <c r="GE15" s="47"/>
      <c r="GF15" s="47"/>
      <c r="GG15" s="47"/>
    </row>
    <row r="16" spans="1:189" ht="13.5" customHeight="1">
      <c r="A16" s="338"/>
      <c r="B16" s="338"/>
      <c r="C16" s="338"/>
      <c r="D16" s="338"/>
      <c r="E16" s="338"/>
      <c r="F16" s="380"/>
      <c r="G16" s="381"/>
      <c r="H16" s="381"/>
      <c r="I16" s="385" t="s">
        <v>233</v>
      </c>
      <c r="J16" s="381"/>
      <c r="K16" s="381"/>
      <c r="L16" s="381"/>
      <c r="M16" s="381"/>
      <c r="N16" s="381"/>
      <c r="O16" s="381"/>
      <c r="P16" s="381"/>
      <c r="Q16" s="381"/>
      <c r="R16" s="381"/>
      <c r="S16" s="381"/>
      <c r="T16" s="381"/>
      <c r="U16" s="381"/>
      <c r="V16" s="381"/>
      <c r="W16" s="381"/>
      <c r="X16" s="381"/>
      <c r="Y16" s="381"/>
      <c r="Z16" s="381"/>
      <c r="AA16" s="382"/>
      <c r="AB16" s="596"/>
      <c r="AC16" s="597"/>
      <c r="AD16" s="597"/>
      <c r="AE16" s="597"/>
      <c r="AF16" s="597"/>
      <c r="AG16" s="597"/>
      <c r="AH16" s="597"/>
      <c r="AI16" s="597"/>
      <c r="AJ16" s="597"/>
      <c r="AK16" s="597"/>
      <c r="AL16" s="597"/>
      <c r="AM16" s="597"/>
      <c r="AN16" s="597"/>
      <c r="AO16" s="597"/>
      <c r="AP16" s="597"/>
      <c r="AQ16" s="597"/>
      <c r="AR16" s="598"/>
      <c r="AS16" s="598"/>
      <c r="AT16" s="598"/>
      <c r="AU16" s="598"/>
      <c r="AV16" s="598"/>
      <c r="AW16" s="598"/>
      <c r="AX16" s="598"/>
      <c r="AY16" s="598"/>
      <c r="AZ16" s="598"/>
      <c r="BA16" s="598"/>
      <c r="BB16" s="598"/>
      <c r="BC16" s="598"/>
      <c r="BD16" s="598"/>
      <c r="BE16" s="598"/>
      <c r="BF16" s="598"/>
      <c r="BG16" s="598"/>
      <c r="BH16" s="535"/>
      <c r="BI16" s="535"/>
      <c r="BJ16" s="535"/>
      <c r="BK16" s="535"/>
      <c r="BL16" s="535"/>
      <c r="BM16" s="338"/>
      <c r="BN16" s="338"/>
      <c r="BO16" s="338"/>
      <c r="BP16" s="338"/>
      <c r="BQ16" s="338"/>
      <c r="BR16" s="338"/>
      <c r="BS16" s="338"/>
      <c r="BT16" s="338"/>
      <c r="BU16" s="338"/>
      <c r="BV16" s="338"/>
      <c r="BW16" s="338"/>
      <c r="BX16" s="338"/>
      <c r="BY16" s="338"/>
      <c r="BZ16" s="533"/>
      <c r="CA16" s="533"/>
      <c r="CB16" s="533"/>
      <c r="CC16" s="533"/>
      <c r="CD16" s="533"/>
      <c r="CE16" s="533"/>
      <c r="CF16" s="64"/>
      <c r="CG16" s="64"/>
      <c r="CI16" s="286"/>
      <c r="CJ16" s="286"/>
      <c r="CK16" s="286"/>
      <c r="CL16" s="286"/>
      <c r="CM16" s="286"/>
      <c r="CN16" s="286"/>
      <c r="CO16" s="286"/>
      <c r="CP16" s="286"/>
      <c r="CQ16" s="286"/>
      <c r="CR16" s="286"/>
      <c r="CS16" s="286"/>
      <c r="CT16" s="286"/>
      <c r="CU16" s="286"/>
      <c r="CV16" s="170"/>
      <c r="CW16" s="170"/>
      <c r="CZ16" s="238"/>
      <c r="DA16" s="238"/>
      <c r="DB16" s="246" t="str">
        <f>IF(INT($AC16/100000),MOD(INT($AC16/100000),10),"")</f>
        <v/>
      </c>
      <c r="DC16" s="246" t="str">
        <f>IF(INT($AC16/10000),MOD(INT($AC16/10000),10),"")</f>
        <v/>
      </c>
      <c r="DD16" s="246" t="str">
        <f>IF(INT($AC16/1000),MOD(INT($AC16/1000),10),"")</f>
        <v/>
      </c>
      <c r="DE16" s="246" t="str">
        <f>IF(INT($AC16/100),MOD(INT($AC16/100),10),"")</f>
        <v/>
      </c>
      <c r="DF16" s="246" t="str">
        <f>IF(INT($AC16/10),MOD(INT($AC16/10),10),"")</f>
        <v/>
      </c>
      <c r="DG16" s="246" t="str">
        <f>IF(INT($AC16/1),MOD(INT($AC16/1),10),"")</f>
        <v/>
      </c>
      <c r="DH16" s="239"/>
      <c r="DI16" s="247"/>
      <c r="DJ16" s="247"/>
      <c r="DK16" s="246" t="str">
        <f>IF(INT($AO16/1000),MOD(INT($AO16/1000),10),"")</f>
        <v/>
      </c>
      <c r="DL16" s="246" t="str">
        <f>IF(INT($AO16/100),MOD(INT($AO16/100),10),"")</f>
        <v/>
      </c>
      <c r="DM16" s="246" t="str">
        <f>IF(INT($AO16/10),MOD(INT($AO16/10),10),"")</f>
        <v/>
      </c>
      <c r="DN16" s="246" t="str">
        <f>IF(INT($AO16/1),MOD(INT($AO16/1),10),"")</f>
        <v/>
      </c>
      <c r="DO16" s="239"/>
      <c r="DP16" s="239"/>
      <c r="DQ16" s="239"/>
      <c r="DR16" s="271"/>
      <c r="DS16" s="241"/>
      <c r="DT16" s="300" t="s">
        <v>103</v>
      </c>
      <c r="DU16" s="306"/>
      <c r="DV16" s="306"/>
      <c r="DW16" s="306"/>
      <c r="DX16" s="306"/>
      <c r="DY16" s="306" t="s">
        <v>137</v>
      </c>
      <c r="FP16" s="47"/>
      <c r="FQ16" s="47"/>
      <c r="FR16" s="47"/>
      <c r="FS16" s="47"/>
      <c r="FT16" s="47"/>
      <c r="FU16" s="47"/>
      <c r="FV16" s="47"/>
      <c r="FW16" s="47"/>
      <c r="FX16" s="47"/>
      <c r="FY16" s="47"/>
      <c r="FZ16" s="47"/>
      <c r="GA16" s="47"/>
      <c r="GB16" s="47"/>
      <c r="GC16" s="47"/>
      <c r="GD16" s="47"/>
      <c r="GE16" s="47"/>
      <c r="GF16" s="47"/>
      <c r="GG16" s="47"/>
    </row>
    <row r="17" spans="1:189" ht="13.5" customHeight="1">
      <c r="A17" s="338"/>
      <c r="B17" s="338"/>
      <c r="C17" s="338"/>
      <c r="D17" s="338"/>
      <c r="E17" s="338"/>
      <c r="F17" s="383"/>
      <c r="G17" s="384"/>
      <c r="H17" s="384"/>
      <c r="I17" s="378" t="s">
        <v>220</v>
      </c>
      <c r="J17" s="378"/>
      <c r="K17" s="378"/>
      <c r="L17" s="378"/>
      <c r="M17" s="378"/>
      <c r="N17" s="378"/>
      <c r="O17" s="378"/>
      <c r="P17" s="378"/>
      <c r="Q17" s="378"/>
      <c r="R17" s="378"/>
      <c r="S17" s="378"/>
      <c r="T17" s="378"/>
      <c r="U17" s="378"/>
      <c r="V17" s="378"/>
      <c r="W17" s="378"/>
      <c r="X17" s="378"/>
      <c r="Y17" s="378"/>
      <c r="Z17" s="378"/>
      <c r="AA17" s="379"/>
      <c r="AB17" s="596"/>
      <c r="AC17" s="597"/>
      <c r="AD17" s="597"/>
      <c r="AE17" s="597"/>
      <c r="AF17" s="597"/>
      <c r="AG17" s="597"/>
      <c r="AH17" s="597"/>
      <c r="AI17" s="597"/>
      <c r="AJ17" s="597"/>
      <c r="AK17" s="597"/>
      <c r="AL17" s="597"/>
      <c r="AM17" s="597"/>
      <c r="AN17" s="597"/>
      <c r="AO17" s="597"/>
      <c r="AP17" s="597"/>
      <c r="AQ17" s="597"/>
      <c r="AR17" s="598"/>
      <c r="AS17" s="598"/>
      <c r="AT17" s="598"/>
      <c r="AU17" s="598"/>
      <c r="AV17" s="598"/>
      <c r="AW17" s="598"/>
      <c r="AX17" s="598"/>
      <c r="AY17" s="598"/>
      <c r="AZ17" s="598"/>
      <c r="BA17" s="598"/>
      <c r="BB17" s="598"/>
      <c r="BC17" s="598"/>
      <c r="BD17" s="598"/>
      <c r="BE17" s="598"/>
      <c r="BF17" s="598"/>
      <c r="BG17" s="598"/>
      <c r="BH17" s="534" t="s">
        <v>340</v>
      </c>
      <c r="BI17" s="534"/>
      <c r="BJ17" s="534"/>
      <c r="BK17" s="534"/>
      <c r="BL17" s="534"/>
      <c r="BM17" s="338"/>
      <c r="BN17" s="338"/>
      <c r="BO17" s="338"/>
      <c r="BP17" s="338"/>
      <c r="BQ17" s="338"/>
      <c r="BR17" s="338"/>
      <c r="BS17" s="338"/>
      <c r="BT17" s="338"/>
      <c r="BU17" s="338"/>
      <c r="BV17" s="338"/>
      <c r="BW17" s="338"/>
      <c r="BX17" s="338"/>
      <c r="BY17" s="338"/>
      <c r="BZ17" s="533" t="b">
        <v>0</v>
      </c>
      <c r="CA17" s="533"/>
      <c r="CB17" s="533"/>
      <c r="CC17" s="533"/>
      <c r="CD17" s="533"/>
      <c r="CE17" s="533"/>
      <c r="CF17" s="64"/>
      <c r="CG17" s="64"/>
      <c r="CI17" s="286"/>
      <c r="CJ17" s="286"/>
      <c r="CK17" s="286"/>
      <c r="CL17" s="286"/>
      <c r="CM17" s="286"/>
      <c r="CN17" s="408" t="s">
        <v>312</v>
      </c>
      <c r="CO17" s="406"/>
      <c r="CP17" s="286"/>
      <c r="CQ17" s="286"/>
      <c r="CR17" s="286"/>
      <c r="CS17" s="286"/>
      <c r="CT17" s="286"/>
      <c r="CU17" s="286"/>
      <c r="CV17" s="170"/>
      <c r="CW17" s="170"/>
      <c r="CZ17" s="238"/>
      <c r="DA17" s="238"/>
      <c r="DB17" s="246" t="str">
        <f>IF(INT($AC17/100000),MOD(INT($AC17/100000),10),"")</f>
        <v/>
      </c>
      <c r="DC17" s="246" t="str">
        <f>IF(INT($AC17/10000),MOD(INT($AC17/10000),10),"")</f>
        <v/>
      </c>
      <c r="DD17" s="246" t="str">
        <f>IF(INT($AC17/1000),MOD(INT($AC17/1000),10),"")</f>
        <v/>
      </c>
      <c r="DE17" s="246" t="str">
        <f>IF(INT($AC17/100),MOD(INT($AC17/100),10),"")</f>
        <v/>
      </c>
      <c r="DF17" s="246" t="str">
        <f>IF(INT($AC17/10),MOD(INT($AC17/10),10),"")</f>
        <v/>
      </c>
      <c r="DG17" s="246" t="str">
        <f>IF(INT($AC17/1),MOD(INT($AC17/1),10),"")</f>
        <v/>
      </c>
      <c r="DH17" s="239"/>
      <c r="DI17" s="246" t="str">
        <f>IF(INT($AO17/100000),MOD(INT($AO17/100000),10),"")</f>
        <v/>
      </c>
      <c r="DJ17" s="246" t="str">
        <f>IF(INT($AO17/10000),MOD(INT($AO17/10000),10),"")</f>
        <v/>
      </c>
      <c r="DK17" s="246" t="str">
        <f>IF(INT($AO17/1000),MOD(INT($AO17/1000),10),"")</f>
        <v/>
      </c>
      <c r="DL17" s="246" t="str">
        <f>IF(INT($AO17/100),MOD(INT($AO17/100),10),"")</f>
        <v/>
      </c>
      <c r="DM17" s="246" t="str">
        <f>IF(INT($AO17/10),MOD(INT($AO17/10),10),"")</f>
        <v/>
      </c>
      <c r="DN17" s="246" t="str">
        <f>IF(INT($AO17/1),MOD(INT($AO17/1),10),"")</f>
        <v/>
      </c>
      <c r="DO17" s="239"/>
      <c r="DP17" s="239"/>
      <c r="DQ17" s="239"/>
      <c r="DR17" s="271"/>
      <c r="DS17" s="241"/>
      <c r="DT17" s="245" t="s">
        <v>105</v>
      </c>
      <c r="DU17" s="306"/>
      <c r="DV17" s="306"/>
      <c r="DW17" s="306"/>
      <c r="DX17" s="306"/>
      <c r="DY17" s="306" t="s">
        <v>138</v>
      </c>
      <c r="FP17" s="47"/>
      <c r="FQ17" s="47"/>
      <c r="FR17" s="47"/>
      <c r="FS17" s="47"/>
      <c r="FT17" s="47"/>
      <c r="FU17" s="47"/>
      <c r="FV17" s="47"/>
      <c r="FW17" s="47"/>
      <c r="FX17" s="47"/>
      <c r="FY17" s="47"/>
      <c r="FZ17" s="47"/>
      <c r="GA17" s="47"/>
      <c r="GB17" s="47"/>
      <c r="GC17" s="47"/>
      <c r="GD17" s="47"/>
      <c r="GE17" s="47"/>
      <c r="GF17" s="47"/>
      <c r="GG17" s="47"/>
    </row>
    <row r="18" spans="1:189" ht="13.5" customHeight="1">
      <c r="A18" s="338"/>
      <c r="B18" s="338"/>
      <c r="C18" s="338"/>
      <c r="D18" s="338"/>
      <c r="E18" s="338"/>
      <c r="F18" s="380"/>
      <c r="G18" s="381"/>
      <c r="H18" s="381"/>
      <c r="I18" s="381" t="s">
        <v>234</v>
      </c>
      <c r="J18" s="381"/>
      <c r="K18" s="381"/>
      <c r="L18" s="381"/>
      <c r="M18" s="381"/>
      <c r="N18" s="381"/>
      <c r="O18" s="381"/>
      <c r="P18" s="381"/>
      <c r="Q18" s="381"/>
      <c r="R18" s="381"/>
      <c r="S18" s="381"/>
      <c r="T18" s="381"/>
      <c r="U18" s="381"/>
      <c r="V18" s="381"/>
      <c r="W18" s="381"/>
      <c r="X18" s="381"/>
      <c r="Y18" s="381"/>
      <c r="Z18" s="381"/>
      <c r="AA18" s="382"/>
      <c r="AB18" s="596"/>
      <c r="AC18" s="597"/>
      <c r="AD18" s="597"/>
      <c r="AE18" s="597"/>
      <c r="AF18" s="597"/>
      <c r="AG18" s="597"/>
      <c r="AH18" s="597"/>
      <c r="AI18" s="597"/>
      <c r="AJ18" s="597"/>
      <c r="AK18" s="597"/>
      <c r="AL18" s="597"/>
      <c r="AM18" s="597"/>
      <c r="AN18" s="597"/>
      <c r="AO18" s="597"/>
      <c r="AP18" s="597"/>
      <c r="AQ18" s="597"/>
      <c r="AR18" s="598"/>
      <c r="AS18" s="598"/>
      <c r="AT18" s="598"/>
      <c r="AU18" s="598"/>
      <c r="AV18" s="598"/>
      <c r="AW18" s="598"/>
      <c r="AX18" s="598"/>
      <c r="AY18" s="598"/>
      <c r="AZ18" s="598"/>
      <c r="BA18" s="598"/>
      <c r="BB18" s="598"/>
      <c r="BC18" s="598"/>
      <c r="BD18" s="598"/>
      <c r="BE18" s="598"/>
      <c r="BF18" s="598"/>
      <c r="BG18" s="598"/>
      <c r="BH18" s="534" t="s">
        <v>341</v>
      </c>
      <c r="BI18" s="534"/>
      <c r="BJ18" s="534"/>
      <c r="BK18" s="534"/>
      <c r="BL18" s="534"/>
      <c r="BM18" s="338"/>
      <c r="BN18" s="338"/>
      <c r="BO18" s="338"/>
      <c r="BP18" s="338"/>
      <c r="BQ18" s="338"/>
      <c r="BR18" s="338"/>
      <c r="BS18" s="338"/>
      <c r="BT18" s="338"/>
      <c r="BU18" s="338"/>
      <c r="BV18" s="338"/>
      <c r="BW18" s="338"/>
      <c r="BX18" s="338"/>
      <c r="BY18" s="338"/>
      <c r="BZ18" s="533"/>
      <c r="CA18" s="533"/>
      <c r="CB18" s="533"/>
      <c r="CC18" s="533"/>
      <c r="CD18" s="533"/>
      <c r="CE18" s="533"/>
      <c r="CF18" s="64"/>
      <c r="CG18" s="64"/>
      <c r="CI18" s="286"/>
      <c r="CJ18" s="286"/>
      <c r="CK18" s="286"/>
      <c r="CL18" s="286"/>
      <c r="CM18" s="286"/>
      <c r="CN18" s="412" t="s">
        <v>313</v>
      </c>
      <c r="CO18" s="415"/>
      <c r="CP18" s="286"/>
      <c r="CQ18" s="286"/>
      <c r="CR18" s="286"/>
      <c r="CS18" s="286"/>
      <c r="CT18" s="286"/>
      <c r="CU18" s="286"/>
      <c r="CV18" s="170"/>
      <c r="CW18" s="170"/>
      <c r="CZ18" s="238"/>
      <c r="DA18" s="238"/>
      <c r="DB18" s="240"/>
      <c r="DC18" s="240"/>
      <c r="DD18" s="240"/>
      <c r="DE18" s="240"/>
      <c r="DF18" s="239"/>
      <c r="DG18" s="239"/>
      <c r="DH18" s="239"/>
      <c r="DI18" s="239"/>
      <c r="DJ18" s="239"/>
      <c r="DK18" s="239"/>
      <c r="DL18" s="239"/>
      <c r="DM18" s="239"/>
      <c r="DN18" s="239"/>
      <c r="DO18" s="239"/>
      <c r="DP18" s="239"/>
      <c r="DQ18" s="239"/>
      <c r="DR18" s="271"/>
      <c r="DS18" s="241"/>
      <c r="DT18" s="245" t="s">
        <v>106</v>
      </c>
      <c r="DU18" s="306"/>
      <c r="DV18" s="306"/>
      <c r="DW18" s="306"/>
      <c r="DX18" s="306"/>
      <c r="DY18" s="306" t="s">
        <v>139</v>
      </c>
      <c r="FP18" s="47"/>
      <c r="FQ18" s="47"/>
      <c r="FR18" s="47"/>
      <c r="FS18" s="47"/>
      <c r="FT18" s="47"/>
      <c r="FU18" s="47"/>
      <c r="FV18" s="47"/>
      <c r="FW18" s="47"/>
      <c r="FX18" s="47"/>
      <c r="FY18" s="47"/>
      <c r="FZ18" s="47"/>
      <c r="GA18" s="47"/>
      <c r="GB18" s="47"/>
      <c r="GC18" s="47"/>
      <c r="GD18" s="47"/>
      <c r="GE18" s="47"/>
      <c r="GF18" s="47"/>
      <c r="GG18" s="47"/>
    </row>
    <row r="19" spans="1:189" ht="13.5" customHeight="1">
      <c r="A19" s="338"/>
      <c r="B19" s="572" t="s">
        <v>221</v>
      </c>
      <c r="C19" s="572"/>
      <c r="D19" s="572"/>
      <c r="E19" s="572"/>
      <c r="F19" s="572"/>
      <c r="G19" s="572"/>
      <c r="H19" s="1269" t="s">
        <v>227</v>
      </c>
      <c r="I19" s="1269"/>
      <c r="J19" s="1269"/>
      <c r="K19" s="1269"/>
      <c r="L19" s="1269"/>
      <c r="M19" s="1269"/>
      <c r="N19" s="1269"/>
      <c r="O19" s="1269"/>
      <c r="P19" s="1269"/>
      <c r="Q19" s="1269"/>
      <c r="R19" s="1269"/>
      <c r="S19" s="1269"/>
      <c r="T19" s="1269"/>
      <c r="U19" s="1269"/>
      <c r="V19" s="1269"/>
      <c r="W19" s="1269"/>
      <c r="X19" s="1269"/>
      <c r="Y19" s="1269"/>
      <c r="Z19" s="1269"/>
      <c r="AA19" s="1269"/>
      <c r="AB19" s="664"/>
      <c r="AC19" s="664"/>
      <c r="AD19" s="664"/>
      <c r="AE19" s="664"/>
      <c r="AF19" s="664"/>
      <c r="AG19" s="664"/>
      <c r="AH19" s="664"/>
      <c r="AI19" s="664"/>
      <c r="AJ19" s="664"/>
      <c r="AK19" s="664"/>
      <c r="AL19" s="664"/>
      <c r="AM19" s="664"/>
      <c r="AN19" s="664"/>
      <c r="AO19" s="664"/>
      <c r="AP19" s="664"/>
      <c r="AQ19" s="404"/>
      <c r="AR19" s="404"/>
      <c r="AS19" s="404"/>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338"/>
      <c r="CB19" s="338"/>
      <c r="CC19" s="338"/>
      <c r="CD19" s="340"/>
      <c r="CE19" s="339"/>
      <c r="CF19" s="64"/>
      <c r="CG19" s="64"/>
      <c r="CI19" s="286"/>
      <c r="CJ19" s="425" t="s">
        <v>235</v>
      </c>
      <c r="CK19" s="426"/>
      <c r="CL19" s="426"/>
      <c r="CM19" s="425" t="s">
        <v>310</v>
      </c>
      <c r="CN19" s="426"/>
      <c r="CO19" s="426"/>
      <c r="CP19" s="286"/>
      <c r="CQ19" s="286"/>
      <c r="CR19" s="286"/>
      <c r="CS19" s="286"/>
      <c r="CT19" s="286"/>
      <c r="CU19" s="286"/>
      <c r="CV19" s="170"/>
      <c r="CW19" s="170"/>
      <c r="CZ19" s="238"/>
      <c r="DA19" s="238"/>
      <c r="DB19" s="240"/>
      <c r="DC19" s="240"/>
      <c r="DD19" s="240"/>
      <c r="DE19" s="240"/>
      <c r="DF19" s="239"/>
      <c r="DG19" s="239"/>
      <c r="DH19" s="239"/>
      <c r="DI19" s="239"/>
      <c r="DJ19" s="239"/>
      <c r="DK19" s="239"/>
      <c r="DL19" s="239"/>
      <c r="DM19" s="239"/>
      <c r="DN19" s="239"/>
      <c r="DO19" s="239"/>
      <c r="DP19" s="239"/>
      <c r="DQ19" s="239"/>
      <c r="DR19" s="271"/>
      <c r="DS19" s="241"/>
      <c r="DT19" s="245" t="s">
        <v>107</v>
      </c>
      <c r="DU19" s="306"/>
      <c r="DV19" s="306"/>
      <c r="DW19" s="306"/>
      <c r="DX19" s="306"/>
      <c r="DY19" s="306" t="s">
        <v>104</v>
      </c>
      <c r="FP19" s="47"/>
      <c r="FQ19" s="47"/>
      <c r="FR19" s="47"/>
      <c r="FS19" s="47"/>
      <c r="FT19" s="47"/>
      <c r="FU19" s="47"/>
      <c r="FV19" s="47"/>
      <c r="FW19" s="47"/>
      <c r="FX19" s="47"/>
      <c r="FY19" s="47"/>
      <c r="FZ19" s="47"/>
      <c r="GA19" s="47"/>
      <c r="GB19" s="47"/>
      <c r="GC19" s="47"/>
      <c r="GD19" s="47"/>
      <c r="GE19" s="47"/>
      <c r="GF19" s="47"/>
      <c r="GG19" s="47"/>
    </row>
    <row r="20" spans="1:189" ht="13.5" customHeight="1">
      <c r="A20" s="338"/>
      <c r="B20" s="572"/>
      <c r="C20" s="572"/>
      <c r="D20" s="572"/>
      <c r="E20" s="572"/>
      <c r="F20" s="572"/>
      <c r="G20" s="572"/>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366"/>
      <c r="AR20" s="366"/>
      <c r="AS20" s="366"/>
      <c r="AT20" s="355"/>
      <c r="AU20" s="355"/>
      <c r="AV20" s="355"/>
      <c r="AW20" s="355"/>
      <c r="AX20" s="355"/>
      <c r="AY20" s="355"/>
      <c r="AZ20" s="355"/>
      <c r="BA20" s="355"/>
      <c r="BB20" s="355"/>
      <c r="BC20" s="355"/>
      <c r="BD20" s="355"/>
      <c r="BE20" s="355"/>
      <c r="BF20" s="355"/>
      <c r="BG20" s="355"/>
      <c r="BH20" s="355"/>
      <c r="BI20" s="355"/>
      <c r="BJ20" s="355"/>
      <c r="BK20" s="355"/>
      <c r="BL20" s="355"/>
      <c r="BM20" s="355"/>
      <c r="BN20" s="355"/>
      <c r="BO20" s="355"/>
      <c r="BP20" s="355"/>
      <c r="BQ20" s="355"/>
      <c r="BR20" s="355"/>
      <c r="BS20" s="355"/>
      <c r="BT20" s="355"/>
      <c r="BU20" s="355"/>
      <c r="BV20" s="355"/>
      <c r="BW20" s="355"/>
      <c r="BX20" s="355"/>
      <c r="BY20" s="355"/>
      <c r="BZ20" s="356"/>
      <c r="CA20" s="338"/>
      <c r="CB20" s="338"/>
      <c r="CC20" s="338"/>
      <c r="CD20" s="343"/>
      <c r="CE20" s="339"/>
      <c r="CF20" s="64"/>
      <c r="CG20" s="64"/>
      <c r="CI20" s="286"/>
      <c r="CJ20" s="390"/>
      <c r="CK20" s="396"/>
      <c r="CL20" s="396"/>
      <c r="CM20" s="396"/>
      <c r="CN20" s="398"/>
      <c r="CO20" s="398"/>
      <c r="CP20" s="398"/>
      <c r="CQ20" s="398"/>
      <c r="CR20" s="406"/>
      <c r="CS20" s="286"/>
      <c r="CT20" s="286"/>
      <c r="CU20" s="286"/>
      <c r="CV20" s="170"/>
      <c r="CW20" s="170"/>
      <c r="CZ20" s="238"/>
      <c r="DA20" s="238"/>
      <c r="DB20" s="589" t="str">
        <f>IF(J31="みずほ銀行","0001","")&amp;IF(J31="三菱ＵＦＪ銀行","0005","")&amp;IF(J31="三井住友銀行","0009","")&amp;IF(J31="りそな銀行","0010","")&amp;IF(J31="北陸銀行","0144","")&amp;IF(J31="北國銀行","0146","")&amp;IF(J31="福井銀行","0147","")&amp;IF(J31="滋賀銀行","0157","")&amp;IF(J31="京都銀行","0158","")&amp;IF(J31="関西みらい銀行","0159","")&amp;IF(J31="池田泉州銀行","0161","")&amp;IF(J31="南都銀行","0162","")&amp;IF(J31="但馬銀行","0164","")&amp;IF(J31="三菱ＵＦＪ信託銀行","0288","")&amp;IF(J31="みずほ信託銀行","0289","")&amp;IF(J31="三井住友信託銀行","0294","")&amp;IF(J31="福邦銀行","0537","")&amp;IF(J31="徳島大正銀行","0572","")&amp;IF(J31="京都信用金庫","1610","")&amp;IF(J31="京都中央信用金庫","1611","")&amp;IF(J31="商工組合中央金庫","2004","")&amp;IF(J31="京滋信用組合","2526","")&amp;IF(J31="近畿産業信用組合","2567","")&amp;IF(J31="近畿労働金庫","2978","")&amp;IF(J31="京都府信用農業協同組合連合会","3026","")&amp;IF(J31="京都市農業協同組合","6941","")&amp;IF(J31="京都中央農業協同組合","6956","")&amp;IF(J31="京都農業協同組合","6990","")&amp;IF(J31="","","")</f>
        <v/>
      </c>
      <c r="DC20" s="590"/>
      <c r="DD20" s="591"/>
      <c r="DE20" s="281" t="e">
        <f>IF(INT($DB20/1000),MOD(INT($DB20/1000),10),"")</f>
        <v>#VALUE!</v>
      </c>
      <c r="DF20" s="282" t="e">
        <f>IF(INT($DB20/100),MOD(INT($DB20/100),10),"")</f>
        <v>#VALUE!</v>
      </c>
      <c r="DG20" s="283" t="e">
        <f>IF(INT($DB20/10),MOD(INT($DB20/10),10),"")</f>
        <v>#VALUE!</v>
      </c>
      <c r="DH20" s="281" t="e">
        <f>IF(INT($DB20/1),MOD(INT($DB20/1),10),"")</f>
        <v>#VALUE!</v>
      </c>
      <c r="DI20" s="239"/>
      <c r="DJ20" s="304" t="str">
        <f>MID($DB$20,1,1)</f>
        <v/>
      </c>
      <c r="DK20" s="304" t="str">
        <f>MID($DB$20,2,1)</f>
        <v/>
      </c>
      <c r="DL20" s="304" t="str">
        <f>MID($DB$20,3,1)</f>
        <v/>
      </c>
      <c r="DM20" s="304" t="str">
        <f>MID($DB$20,4,1)</f>
        <v/>
      </c>
      <c r="DN20" s="239"/>
      <c r="DO20" s="239"/>
      <c r="DP20" s="239"/>
      <c r="DQ20" s="239"/>
      <c r="DR20" s="271"/>
      <c r="DS20" s="241"/>
      <c r="DT20" s="245" t="s">
        <v>108</v>
      </c>
      <c r="DU20" s="306"/>
      <c r="DV20" s="306"/>
      <c r="DW20" s="306"/>
      <c r="DX20" s="306"/>
      <c r="DY20" s="306" t="s">
        <v>197</v>
      </c>
      <c r="FP20" s="47"/>
      <c r="FQ20" s="47"/>
      <c r="FR20" s="47"/>
      <c r="FS20" s="47"/>
      <c r="FT20" s="47"/>
      <c r="FU20" s="47"/>
      <c r="FV20" s="47"/>
      <c r="FW20" s="47"/>
      <c r="FX20" s="47"/>
      <c r="FY20" s="47"/>
      <c r="FZ20" s="47"/>
      <c r="GA20" s="47"/>
      <c r="GB20" s="47"/>
      <c r="GC20" s="47"/>
      <c r="GD20" s="47"/>
      <c r="GE20" s="47"/>
      <c r="GF20" s="47"/>
      <c r="GG20" s="47"/>
    </row>
    <row r="21" spans="1:189" ht="13.5" customHeight="1">
      <c r="A21" s="338"/>
      <c r="B21" s="338"/>
      <c r="C21" s="359"/>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58"/>
      <c r="CA21" s="338"/>
      <c r="CB21" s="338"/>
      <c r="CC21" s="338"/>
      <c r="CD21" s="343"/>
      <c r="CE21" s="167"/>
      <c r="CF21" s="64"/>
      <c r="CG21" s="64"/>
      <c r="CI21" s="286"/>
      <c r="CJ21" s="399" t="s">
        <v>261</v>
      </c>
      <c r="CK21" s="50"/>
      <c r="CL21" s="286"/>
      <c r="CM21" s="286"/>
      <c r="CN21" s="286"/>
      <c r="CO21" s="286"/>
      <c r="CP21" s="286"/>
      <c r="CQ21" s="400" t="s">
        <v>236</v>
      </c>
      <c r="CR21" s="393"/>
      <c r="CT21" s="286"/>
      <c r="CU21" s="286"/>
      <c r="CV21" s="170"/>
      <c r="CW21" s="170"/>
      <c r="CZ21" s="238"/>
      <c r="DA21" s="238"/>
      <c r="DB21" s="592" t="s">
        <v>34</v>
      </c>
      <c r="DC21" s="593"/>
      <c r="DD21" s="593"/>
      <c r="DE21" s="280"/>
      <c r="DF21" s="239"/>
      <c r="DG21" s="239"/>
      <c r="DH21" s="239"/>
      <c r="DI21" s="239"/>
      <c r="DJ21" s="239"/>
      <c r="DK21" s="239"/>
      <c r="DL21" s="241"/>
      <c r="DM21" s="239"/>
      <c r="DN21" s="239"/>
      <c r="DO21" s="239"/>
      <c r="DP21" s="239"/>
      <c r="DQ21" s="239"/>
      <c r="DR21" s="271"/>
      <c r="DS21" s="241"/>
      <c r="DT21" s="245" t="s">
        <v>109</v>
      </c>
      <c r="DU21" s="306"/>
      <c r="DV21" s="306"/>
      <c r="DW21" s="306"/>
      <c r="DX21" s="306"/>
      <c r="DY21" s="306" t="s">
        <v>135</v>
      </c>
      <c r="FP21" s="47"/>
      <c r="FQ21" s="47"/>
      <c r="FR21" s="47"/>
      <c r="FS21" s="47"/>
      <c r="FT21" s="47"/>
      <c r="FU21" s="47"/>
      <c r="FV21" s="47"/>
      <c r="FW21" s="47"/>
      <c r="FX21" s="47"/>
      <c r="FY21" s="47"/>
      <c r="FZ21" s="47"/>
      <c r="GA21" s="47"/>
      <c r="GB21" s="47"/>
      <c r="GC21" s="47"/>
      <c r="GD21" s="47"/>
      <c r="GE21" s="47"/>
      <c r="GF21" s="47"/>
      <c r="GG21" s="47"/>
    </row>
    <row r="22" spans="1:189" ht="13.5" customHeight="1">
      <c r="A22" s="338"/>
      <c r="B22" s="338"/>
      <c r="C22" s="357" t="s">
        <v>222</v>
      </c>
      <c r="D22" s="340"/>
      <c r="E22" s="340"/>
      <c r="F22" s="340"/>
      <c r="G22" s="340"/>
      <c r="H22" s="340"/>
      <c r="I22" s="573"/>
      <c r="J22" s="574"/>
      <c r="K22" s="574"/>
      <c r="L22" s="574"/>
      <c r="M22" s="574"/>
      <c r="N22" s="574"/>
      <c r="O22" s="574"/>
      <c r="P22" s="574"/>
      <c r="Q22" s="574"/>
      <c r="R22" s="574"/>
      <c r="S22" s="574"/>
      <c r="T22" s="574"/>
      <c r="U22" s="574"/>
      <c r="V22" s="574"/>
      <c r="W22" s="574"/>
      <c r="X22" s="575"/>
      <c r="Y22" s="340"/>
      <c r="Z22" s="579" t="s">
        <v>230</v>
      </c>
      <c r="AA22" s="579"/>
      <c r="AB22" s="579"/>
      <c r="AC22" s="579"/>
      <c r="AD22" s="579"/>
      <c r="AE22" s="579"/>
      <c r="AF22" s="579"/>
      <c r="AG22" s="579"/>
      <c r="AH22" s="579"/>
      <c r="AI22" s="579"/>
      <c r="AJ22" s="579"/>
      <c r="AK22" s="579"/>
      <c r="AL22" s="579"/>
      <c r="AM22" s="579"/>
      <c r="AN22" s="579"/>
      <c r="AO22" s="579"/>
      <c r="AP22" s="579"/>
      <c r="AQ22" s="579"/>
      <c r="AR22" s="579"/>
      <c r="AS22" s="579"/>
      <c r="AT22" s="579"/>
      <c r="AU22" s="579"/>
      <c r="AV22" s="579"/>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58"/>
      <c r="CA22" s="338"/>
      <c r="CB22" s="338"/>
      <c r="CC22" s="338"/>
      <c r="CD22" s="167"/>
      <c r="CE22" s="167"/>
      <c r="CF22" s="64"/>
      <c r="CG22" s="64"/>
      <c r="CI22" s="286"/>
      <c r="CJ22" s="399" t="s">
        <v>262</v>
      </c>
      <c r="CK22" s="50"/>
      <c r="CL22" s="286"/>
      <c r="CM22" s="286"/>
      <c r="CN22" s="286"/>
      <c r="CO22" s="286"/>
      <c r="CP22" s="286"/>
      <c r="CQ22" s="400" t="s">
        <v>237</v>
      </c>
      <c r="CR22" s="393"/>
      <c r="CT22" s="286"/>
      <c r="CU22" s="286"/>
      <c r="CV22" s="170"/>
      <c r="CW22" s="170"/>
      <c r="CZ22" s="238"/>
      <c r="DA22" s="238"/>
      <c r="DB22" s="240"/>
      <c r="DC22" s="240"/>
      <c r="DD22" s="240"/>
      <c r="DE22" s="246" t="e">
        <f t="shared" ref="DE22:DG22" si="0">SUM(DE20)</f>
        <v>#VALUE!</v>
      </c>
      <c r="DF22" s="246" t="e">
        <f t="shared" si="0"/>
        <v>#VALUE!</v>
      </c>
      <c r="DG22" s="246" t="e">
        <f t="shared" si="0"/>
        <v>#VALUE!</v>
      </c>
      <c r="DH22" s="246" t="e">
        <f>SUM(DH20)</f>
        <v>#VALUE!</v>
      </c>
      <c r="DI22" s="239"/>
      <c r="DJ22" s="239"/>
      <c r="DK22" s="239"/>
      <c r="DL22" s="241"/>
      <c r="DM22" s="239"/>
      <c r="DN22" s="239"/>
      <c r="DO22" s="239"/>
      <c r="DP22" s="239"/>
      <c r="DQ22" s="239"/>
      <c r="DR22" s="271"/>
      <c r="DS22" s="241"/>
      <c r="DT22" s="245" t="s">
        <v>110</v>
      </c>
      <c r="DU22" s="306"/>
      <c r="DV22" s="306"/>
      <c r="DW22" s="306"/>
      <c r="DX22" s="306"/>
      <c r="DY22" s="337"/>
      <c r="FP22" s="47"/>
      <c r="FQ22" s="47"/>
      <c r="FR22" s="47"/>
      <c r="FS22" s="47"/>
      <c r="FT22" s="47"/>
      <c r="FU22" s="47"/>
      <c r="FV22" s="47"/>
      <c r="FW22" s="47"/>
      <c r="FX22" s="47"/>
      <c r="FY22" s="47"/>
      <c r="FZ22" s="47"/>
      <c r="GA22" s="47"/>
      <c r="GB22" s="47"/>
      <c r="GC22" s="47"/>
      <c r="GD22" s="47"/>
      <c r="GE22" s="47"/>
      <c r="GF22" s="47"/>
      <c r="GG22" s="47"/>
    </row>
    <row r="23" spans="1:189" ht="13.5" customHeight="1">
      <c r="A23" s="338"/>
      <c r="B23" s="338"/>
      <c r="C23" s="359"/>
      <c r="D23" s="340"/>
      <c r="E23" s="340"/>
      <c r="F23" s="340"/>
      <c r="G23" s="340"/>
      <c r="H23" s="340"/>
      <c r="I23" s="576"/>
      <c r="J23" s="577"/>
      <c r="K23" s="577"/>
      <c r="L23" s="577"/>
      <c r="M23" s="577"/>
      <c r="N23" s="577"/>
      <c r="O23" s="577"/>
      <c r="P23" s="577"/>
      <c r="Q23" s="577"/>
      <c r="R23" s="577"/>
      <c r="S23" s="577"/>
      <c r="T23" s="577"/>
      <c r="U23" s="577"/>
      <c r="V23" s="577"/>
      <c r="W23" s="577"/>
      <c r="X23" s="578"/>
      <c r="Y23" s="340"/>
      <c r="Z23" s="579"/>
      <c r="AA23" s="579"/>
      <c r="AB23" s="579"/>
      <c r="AC23" s="579"/>
      <c r="AD23" s="579"/>
      <c r="AE23" s="579"/>
      <c r="AF23" s="579"/>
      <c r="AG23" s="579"/>
      <c r="AH23" s="579"/>
      <c r="AI23" s="579"/>
      <c r="AJ23" s="579"/>
      <c r="AK23" s="579"/>
      <c r="AL23" s="579"/>
      <c r="AM23" s="579"/>
      <c r="AN23" s="579"/>
      <c r="AO23" s="579"/>
      <c r="AP23" s="579"/>
      <c r="AQ23" s="579"/>
      <c r="AR23" s="579"/>
      <c r="AS23" s="579"/>
      <c r="AT23" s="579"/>
      <c r="AU23" s="579"/>
      <c r="AV23" s="579"/>
      <c r="AW23" s="340"/>
      <c r="AX23" s="340"/>
      <c r="AY23" s="340"/>
      <c r="AZ23" s="340"/>
      <c r="BA23" s="340"/>
      <c r="BB23" s="340"/>
      <c r="BC23" s="340"/>
      <c r="BD23" s="340"/>
      <c r="BE23" s="340"/>
      <c r="BF23" s="340"/>
      <c r="BG23" s="340"/>
      <c r="BH23" s="340"/>
      <c r="BI23" s="340"/>
      <c r="BJ23" s="340"/>
      <c r="BK23" s="340"/>
      <c r="BL23" s="340"/>
      <c r="BM23" s="340"/>
      <c r="BN23" s="340"/>
      <c r="BO23" s="340"/>
      <c r="BP23" s="340"/>
      <c r="BQ23" s="340"/>
      <c r="BR23" s="340"/>
      <c r="BS23" s="340"/>
      <c r="BT23" s="340"/>
      <c r="BU23" s="340"/>
      <c r="BV23" s="340"/>
      <c r="BW23" s="340"/>
      <c r="BX23" s="340"/>
      <c r="BY23" s="340"/>
      <c r="BZ23" s="358"/>
      <c r="CA23" s="338"/>
      <c r="CB23" s="338"/>
      <c r="CC23" s="338"/>
      <c r="CD23" s="167"/>
      <c r="CE23" s="167"/>
      <c r="CF23" s="64"/>
      <c r="CG23" s="64"/>
      <c r="CI23" s="286"/>
      <c r="CJ23" s="399" t="s">
        <v>21</v>
      </c>
      <c r="CK23" s="50"/>
      <c r="CL23" s="170"/>
      <c r="CM23" s="170"/>
      <c r="CN23" s="170"/>
      <c r="CO23" s="170"/>
      <c r="CP23" s="170"/>
      <c r="CQ23" s="400" t="s">
        <v>238</v>
      </c>
      <c r="CR23" s="393"/>
      <c r="CT23" s="286"/>
      <c r="CU23" s="286"/>
      <c r="CV23" s="170"/>
      <c r="CW23" s="170"/>
      <c r="CZ23" s="238"/>
      <c r="DA23" s="238"/>
      <c r="DB23" s="240"/>
      <c r="DC23" s="240"/>
      <c r="DD23" s="240"/>
      <c r="DE23" s="240"/>
      <c r="DF23" s="239"/>
      <c r="DG23" s="239"/>
      <c r="DH23" s="239"/>
      <c r="DI23" s="169"/>
      <c r="DJ23" s="169"/>
      <c r="DK23" s="169"/>
      <c r="DL23" s="241"/>
      <c r="DM23" s="239"/>
      <c r="DN23" s="239"/>
      <c r="DO23" s="239"/>
      <c r="DP23" s="239"/>
      <c r="DQ23" s="239"/>
      <c r="DR23" s="271"/>
      <c r="DS23" s="241"/>
      <c r="DT23" s="245" t="s">
        <v>111</v>
      </c>
      <c r="DU23" s="306"/>
      <c r="DV23" s="306"/>
      <c r="DW23" s="306"/>
      <c r="DX23" s="306"/>
      <c r="DY23" s="337"/>
      <c r="FP23" s="47"/>
      <c r="FQ23" s="47"/>
      <c r="FR23" s="47"/>
      <c r="FS23" s="47"/>
      <c r="FT23" s="47"/>
      <c r="FU23" s="47"/>
      <c r="FV23" s="47"/>
      <c r="FW23" s="47"/>
      <c r="FX23" s="47"/>
      <c r="FY23" s="47"/>
      <c r="FZ23" s="47"/>
      <c r="GA23" s="47"/>
      <c r="GB23" s="47"/>
      <c r="GC23" s="47"/>
      <c r="GD23" s="47"/>
      <c r="GE23" s="47"/>
      <c r="GF23" s="47"/>
      <c r="GG23" s="47"/>
    </row>
    <row r="24" spans="1:189" ht="13.5" customHeight="1">
      <c r="A24" s="338"/>
      <c r="B24" s="338"/>
      <c r="C24" s="360"/>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361"/>
      <c r="BE24" s="361"/>
      <c r="BF24" s="361"/>
      <c r="BG24" s="361"/>
      <c r="BH24" s="361"/>
      <c r="BI24" s="361"/>
      <c r="BJ24" s="361"/>
      <c r="BK24" s="361"/>
      <c r="BL24" s="361"/>
      <c r="BM24" s="361"/>
      <c r="BN24" s="361"/>
      <c r="BO24" s="361"/>
      <c r="BP24" s="361"/>
      <c r="BQ24" s="361"/>
      <c r="BR24" s="361"/>
      <c r="BS24" s="361"/>
      <c r="BT24" s="361"/>
      <c r="BU24" s="361"/>
      <c r="BV24" s="361"/>
      <c r="BW24" s="340"/>
      <c r="BX24" s="340"/>
      <c r="BY24" s="340"/>
      <c r="BZ24" s="358"/>
      <c r="CA24" s="338"/>
      <c r="CB24" s="338"/>
      <c r="CC24" s="338"/>
      <c r="CD24" s="340"/>
      <c r="CE24" s="339"/>
      <c r="CF24" s="64"/>
      <c r="CG24" s="64"/>
      <c r="CI24" s="286"/>
      <c r="CJ24" s="399" t="s">
        <v>263</v>
      </c>
      <c r="CK24" s="50"/>
      <c r="CL24" s="50"/>
      <c r="CM24" s="50"/>
      <c r="CN24" s="50"/>
      <c r="CO24" s="50"/>
      <c r="CP24" s="50"/>
      <c r="CQ24" s="400" t="s">
        <v>239</v>
      </c>
      <c r="CR24" s="393"/>
      <c r="CT24" s="286"/>
      <c r="CU24" s="286"/>
      <c r="CV24" s="170"/>
      <c r="CW24" s="170"/>
      <c r="CZ24" s="238"/>
      <c r="DA24" s="238"/>
      <c r="DB24" s="240"/>
      <c r="DC24" s="240"/>
      <c r="DD24" s="240"/>
      <c r="DE24" s="240"/>
      <c r="DF24" s="239"/>
      <c r="DG24" s="239"/>
      <c r="DH24" s="239"/>
      <c r="DI24" s="169"/>
      <c r="DJ24" s="169"/>
      <c r="DK24" s="169"/>
      <c r="DL24" s="241"/>
      <c r="DM24" s="239"/>
      <c r="DN24" s="239"/>
      <c r="DO24" s="239"/>
      <c r="DP24" s="239"/>
      <c r="DQ24" s="239"/>
      <c r="DR24" s="271"/>
      <c r="DS24" s="241"/>
      <c r="DT24" s="245" t="s">
        <v>112</v>
      </c>
      <c r="DU24" s="306"/>
      <c r="DV24" s="306"/>
      <c r="DW24" s="306"/>
      <c r="DX24" s="306"/>
      <c r="DY24" s="337"/>
      <c r="FP24" s="47"/>
      <c r="FQ24" s="47"/>
      <c r="FR24" s="47"/>
      <c r="FS24" s="47"/>
      <c r="FT24" s="47"/>
      <c r="FU24" s="47"/>
      <c r="FV24" s="47"/>
      <c r="FW24" s="47"/>
      <c r="FX24" s="47"/>
      <c r="FY24" s="47"/>
      <c r="FZ24" s="47"/>
      <c r="GA24" s="47"/>
      <c r="GB24" s="47"/>
      <c r="GC24" s="47"/>
      <c r="GD24" s="47"/>
      <c r="GE24" s="47"/>
      <c r="GF24" s="47"/>
      <c r="GG24" s="47"/>
    </row>
    <row r="25" spans="1:189" ht="13.5" customHeight="1">
      <c r="A25" s="338"/>
      <c r="B25" s="338"/>
      <c r="C25" s="357" t="s">
        <v>223</v>
      </c>
      <c r="D25" s="340"/>
      <c r="E25" s="340"/>
      <c r="F25" s="340"/>
      <c r="G25" s="340"/>
      <c r="H25" s="340"/>
      <c r="I25" s="541"/>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542"/>
      <c r="AV25" s="542"/>
      <c r="AW25" s="542"/>
      <c r="AX25" s="542"/>
      <c r="AY25" s="542"/>
      <c r="AZ25" s="542"/>
      <c r="BA25" s="542"/>
      <c r="BB25" s="542"/>
      <c r="BC25" s="542"/>
      <c r="BD25" s="542"/>
      <c r="BE25" s="542"/>
      <c r="BF25" s="542"/>
      <c r="BG25" s="542"/>
      <c r="BH25" s="542"/>
      <c r="BI25" s="542"/>
      <c r="BJ25" s="542"/>
      <c r="BK25" s="542"/>
      <c r="BL25" s="542"/>
      <c r="BM25" s="542"/>
      <c r="BN25" s="542"/>
      <c r="BO25" s="542"/>
      <c r="BP25" s="542"/>
      <c r="BQ25" s="542"/>
      <c r="BR25" s="542"/>
      <c r="BS25" s="542"/>
      <c r="BT25" s="542"/>
      <c r="BU25" s="542"/>
      <c r="BV25" s="543"/>
      <c r="BW25" s="340"/>
      <c r="BX25" s="340"/>
      <c r="BY25" s="340"/>
      <c r="BZ25" s="358"/>
      <c r="CA25" s="338"/>
      <c r="CB25" s="338"/>
      <c r="CC25" s="338"/>
      <c r="CD25" s="340"/>
      <c r="CE25" s="339"/>
      <c r="CF25" s="64"/>
      <c r="CG25" s="64"/>
      <c r="CI25" s="286"/>
      <c r="CJ25" s="399" t="s">
        <v>264</v>
      </c>
      <c r="CK25" s="50"/>
      <c r="CL25" s="50"/>
      <c r="CM25" s="50"/>
      <c r="CN25" s="50"/>
      <c r="CO25" s="50"/>
      <c r="CP25" s="50"/>
      <c r="CQ25" s="400" t="s">
        <v>240</v>
      </c>
      <c r="CR25" s="393"/>
      <c r="CT25" s="286"/>
      <c r="CU25" s="286"/>
      <c r="CV25" s="170"/>
      <c r="CW25" s="170"/>
      <c r="CZ25" s="238"/>
      <c r="DA25" s="238"/>
      <c r="DB25" s="240"/>
      <c r="DC25" s="240"/>
      <c r="DD25" s="240"/>
      <c r="DE25" s="240"/>
      <c r="DF25" s="239"/>
      <c r="DG25" s="239"/>
      <c r="DH25" s="239"/>
      <c r="DI25" s="239"/>
      <c r="DJ25" s="239"/>
      <c r="DK25" s="239"/>
      <c r="DL25" s="241"/>
      <c r="DM25" s="239"/>
      <c r="DN25" s="239"/>
      <c r="DO25" s="239"/>
      <c r="DP25" s="239"/>
      <c r="DQ25" s="239"/>
      <c r="DR25" s="271"/>
      <c r="DS25" s="241"/>
      <c r="DT25" s="245" t="s">
        <v>113</v>
      </c>
      <c r="DU25" s="306"/>
      <c r="DV25" s="306"/>
      <c r="DW25" s="306"/>
      <c r="DX25" s="306"/>
      <c r="DY25" s="337"/>
      <c r="FP25" s="47"/>
      <c r="FQ25" s="47"/>
      <c r="FR25" s="47"/>
      <c r="FS25" s="47"/>
      <c r="FT25" s="47"/>
      <c r="FU25" s="47"/>
      <c r="FV25" s="47"/>
      <c r="FW25" s="47"/>
      <c r="FX25" s="47"/>
      <c r="FY25" s="47"/>
      <c r="FZ25" s="47"/>
      <c r="GA25" s="47"/>
      <c r="GB25" s="47"/>
      <c r="GC25" s="47"/>
      <c r="GD25" s="47"/>
      <c r="GE25" s="47"/>
      <c r="GF25" s="47"/>
      <c r="GG25" s="47"/>
    </row>
    <row r="26" spans="1:189" ht="13.5" customHeight="1">
      <c r="A26" s="338"/>
      <c r="B26" s="338"/>
      <c r="C26" s="359"/>
      <c r="D26" s="340"/>
      <c r="E26" s="340"/>
      <c r="F26" s="340"/>
      <c r="G26" s="340"/>
      <c r="H26" s="340"/>
      <c r="I26" s="544"/>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545"/>
      <c r="AZ26" s="545"/>
      <c r="BA26" s="545"/>
      <c r="BB26" s="545"/>
      <c r="BC26" s="545"/>
      <c r="BD26" s="545"/>
      <c r="BE26" s="545"/>
      <c r="BF26" s="545"/>
      <c r="BG26" s="545"/>
      <c r="BH26" s="545"/>
      <c r="BI26" s="545"/>
      <c r="BJ26" s="545"/>
      <c r="BK26" s="545"/>
      <c r="BL26" s="545"/>
      <c r="BM26" s="545"/>
      <c r="BN26" s="545"/>
      <c r="BO26" s="545"/>
      <c r="BP26" s="545"/>
      <c r="BQ26" s="545"/>
      <c r="BR26" s="545"/>
      <c r="BS26" s="545"/>
      <c r="BT26" s="545"/>
      <c r="BU26" s="545"/>
      <c r="BV26" s="546"/>
      <c r="BW26" s="340"/>
      <c r="BX26" s="340"/>
      <c r="BY26" s="340"/>
      <c r="BZ26" s="358"/>
      <c r="CA26" s="338"/>
      <c r="CB26" s="338"/>
      <c r="CC26" s="338"/>
      <c r="CD26" s="340"/>
      <c r="CE26" s="339"/>
      <c r="CF26" s="64"/>
      <c r="CG26" s="64"/>
      <c r="CI26" s="286"/>
      <c r="CJ26" s="399" t="s">
        <v>22</v>
      </c>
      <c r="CK26" s="50"/>
      <c r="CL26" s="50"/>
      <c r="CM26" s="50"/>
      <c r="CN26" s="50"/>
      <c r="CO26" s="50"/>
      <c r="CP26" s="50"/>
      <c r="CQ26" s="400" t="s">
        <v>241</v>
      </c>
      <c r="CR26" s="393"/>
      <c r="CT26" s="286"/>
      <c r="CU26" s="286"/>
      <c r="CV26" s="170"/>
      <c r="CW26" s="170"/>
      <c r="CZ26" s="238"/>
      <c r="DA26" s="238"/>
      <c r="DB26" s="240"/>
      <c r="DC26" s="240"/>
      <c r="DD26" s="240"/>
      <c r="DE26" s="240"/>
      <c r="DF26" s="239"/>
      <c r="DG26" s="239"/>
      <c r="DH26" s="239"/>
      <c r="DI26" s="239"/>
      <c r="DJ26" s="239"/>
      <c r="DK26" s="239"/>
      <c r="DL26" s="241"/>
      <c r="DM26" s="239"/>
      <c r="DN26" s="239"/>
      <c r="DO26" s="239"/>
      <c r="DP26" s="239"/>
      <c r="DQ26" s="239"/>
      <c r="DR26" s="271"/>
      <c r="DS26" s="241"/>
      <c r="DT26" s="245" t="s">
        <v>114</v>
      </c>
      <c r="DU26" s="306"/>
      <c r="DV26" s="306"/>
      <c r="DW26" s="306"/>
      <c r="DX26" s="306"/>
      <c r="DY26" s="337"/>
      <c r="FP26" s="47"/>
      <c r="FQ26" s="47"/>
      <c r="FR26" s="47"/>
      <c r="FS26" s="47"/>
      <c r="FT26" s="47"/>
      <c r="FU26" s="47"/>
      <c r="FV26" s="47"/>
      <c r="FW26" s="47"/>
      <c r="FX26" s="47"/>
      <c r="FY26" s="47"/>
      <c r="FZ26" s="47"/>
      <c r="GA26" s="47"/>
      <c r="GB26" s="47"/>
      <c r="GC26" s="47"/>
      <c r="GD26" s="47"/>
      <c r="GE26" s="47"/>
      <c r="GF26" s="47"/>
      <c r="GG26" s="47"/>
    </row>
    <row r="27" spans="1:189" ht="13.5" customHeight="1">
      <c r="A27" s="338"/>
      <c r="B27" s="338"/>
      <c r="C27" s="359"/>
      <c r="D27" s="340"/>
      <c r="E27" s="340"/>
      <c r="F27" s="340"/>
      <c r="G27" s="340"/>
      <c r="H27" s="340"/>
      <c r="I27" s="541"/>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c r="AU27" s="542"/>
      <c r="AV27" s="542"/>
      <c r="AW27" s="542"/>
      <c r="AX27" s="542"/>
      <c r="AY27" s="542"/>
      <c r="AZ27" s="542"/>
      <c r="BA27" s="542"/>
      <c r="BB27" s="542"/>
      <c r="BC27" s="542"/>
      <c r="BD27" s="542"/>
      <c r="BE27" s="542"/>
      <c r="BF27" s="542"/>
      <c r="BG27" s="542"/>
      <c r="BH27" s="542"/>
      <c r="BI27" s="542"/>
      <c r="BJ27" s="542"/>
      <c r="BK27" s="542"/>
      <c r="BL27" s="542"/>
      <c r="BM27" s="542"/>
      <c r="BN27" s="542"/>
      <c r="BO27" s="542"/>
      <c r="BP27" s="542"/>
      <c r="BQ27" s="542"/>
      <c r="BR27" s="542"/>
      <c r="BS27" s="542"/>
      <c r="BT27" s="542"/>
      <c r="BU27" s="542"/>
      <c r="BV27" s="543"/>
      <c r="BW27" s="340"/>
      <c r="BX27" s="340"/>
      <c r="BY27" s="340"/>
      <c r="BZ27" s="358"/>
      <c r="CA27" s="338"/>
      <c r="CB27" s="338"/>
      <c r="CC27" s="338"/>
      <c r="CD27" s="339"/>
      <c r="CE27" s="339"/>
      <c r="CF27" s="64"/>
      <c r="CG27" s="64"/>
      <c r="CI27" s="286"/>
      <c r="CJ27" s="399" t="s">
        <v>23</v>
      </c>
      <c r="CK27" s="50"/>
      <c r="CL27" s="50"/>
      <c r="CM27" s="50"/>
      <c r="CN27" s="50"/>
      <c r="CO27" s="50"/>
      <c r="CP27" s="50"/>
      <c r="CQ27" s="400" t="s">
        <v>242</v>
      </c>
      <c r="CR27" s="393"/>
      <c r="CT27" s="286"/>
      <c r="CU27" s="286"/>
      <c r="CV27" s="170"/>
      <c r="CW27" s="170"/>
      <c r="CZ27" s="238"/>
      <c r="DA27" s="238"/>
      <c r="DB27" s="240"/>
      <c r="DC27" s="240"/>
      <c r="DD27" s="240"/>
      <c r="DE27" s="240"/>
      <c r="DF27" s="239"/>
      <c r="DG27" s="239"/>
      <c r="DH27" s="239"/>
      <c r="DI27" s="239"/>
      <c r="DJ27" s="239"/>
      <c r="DK27" s="239"/>
      <c r="DL27" s="241"/>
      <c r="DM27" s="239"/>
      <c r="DN27" s="239"/>
      <c r="DO27" s="239"/>
      <c r="DP27" s="239"/>
      <c r="DQ27" s="239"/>
      <c r="DR27" s="271"/>
      <c r="DS27" s="241"/>
      <c r="DT27" s="245" t="s">
        <v>115</v>
      </c>
      <c r="DU27" s="306"/>
      <c r="DV27" s="306"/>
      <c r="DW27" s="306"/>
      <c r="DX27" s="306"/>
      <c r="DY27" s="337"/>
      <c r="FP27" s="47"/>
      <c r="FQ27" s="47"/>
      <c r="FR27" s="47"/>
      <c r="FS27" s="47"/>
      <c r="FT27" s="47"/>
      <c r="FU27" s="47"/>
      <c r="FV27" s="47"/>
      <c r="FW27" s="47"/>
      <c r="FX27" s="47"/>
      <c r="FY27" s="47"/>
      <c r="FZ27" s="47"/>
      <c r="GA27" s="47"/>
      <c r="GB27" s="47"/>
      <c r="GC27" s="47"/>
      <c r="GD27" s="47"/>
      <c r="GE27" s="47"/>
      <c r="GF27" s="47"/>
      <c r="GG27" s="47"/>
    </row>
    <row r="28" spans="1:189" ht="13.5" customHeight="1">
      <c r="A28" s="338"/>
      <c r="B28" s="338"/>
      <c r="C28" s="360"/>
      <c r="D28" s="361"/>
      <c r="E28" s="361"/>
      <c r="F28" s="361"/>
      <c r="G28" s="361"/>
      <c r="H28" s="361"/>
      <c r="I28" s="544"/>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c r="AH28" s="545"/>
      <c r="AI28" s="545"/>
      <c r="AJ28" s="545"/>
      <c r="AK28" s="545"/>
      <c r="AL28" s="545"/>
      <c r="AM28" s="545"/>
      <c r="AN28" s="545"/>
      <c r="AO28" s="545"/>
      <c r="AP28" s="545"/>
      <c r="AQ28" s="545"/>
      <c r="AR28" s="545"/>
      <c r="AS28" s="545"/>
      <c r="AT28" s="545"/>
      <c r="AU28" s="545"/>
      <c r="AV28" s="545"/>
      <c r="AW28" s="545"/>
      <c r="AX28" s="545"/>
      <c r="AY28" s="545"/>
      <c r="AZ28" s="545"/>
      <c r="BA28" s="545"/>
      <c r="BB28" s="545"/>
      <c r="BC28" s="545"/>
      <c r="BD28" s="545"/>
      <c r="BE28" s="545"/>
      <c r="BF28" s="545"/>
      <c r="BG28" s="545"/>
      <c r="BH28" s="545"/>
      <c r="BI28" s="545"/>
      <c r="BJ28" s="545"/>
      <c r="BK28" s="545"/>
      <c r="BL28" s="545"/>
      <c r="BM28" s="545"/>
      <c r="BN28" s="545"/>
      <c r="BO28" s="545"/>
      <c r="BP28" s="545"/>
      <c r="BQ28" s="545"/>
      <c r="BR28" s="545"/>
      <c r="BS28" s="545"/>
      <c r="BT28" s="545"/>
      <c r="BU28" s="545"/>
      <c r="BV28" s="546"/>
      <c r="BW28" s="340"/>
      <c r="BX28" s="340"/>
      <c r="BY28" s="340"/>
      <c r="BZ28" s="358"/>
      <c r="CA28" s="338"/>
      <c r="CB28" s="338"/>
      <c r="CC28" s="338"/>
      <c r="CD28" s="340"/>
      <c r="CE28" s="339"/>
      <c r="CF28" s="64"/>
      <c r="CG28" s="64"/>
      <c r="CI28" s="286"/>
      <c r="CJ28" s="399" t="s">
        <v>24</v>
      </c>
      <c r="CK28" s="50"/>
      <c r="CL28" s="50"/>
      <c r="CM28" s="50"/>
      <c r="CN28" s="50"/>
      <c r="CO28" s="50"/>
      <c r="CP28" s="50"/>
      <c r="CQ28" s="400" t="s">
        <v>243</v>
      </c>
      <c r="CR28" s="393"/>
      <c r="CT28" s="286"/>
      <c r="CU28" s="286"/>
      <c r="CV28" s="170"/>
      <c r="CW28" s="170"/>
      <c r="CZ28" s="238"/>
      <c r="DA28" s="238"/>
      <c r="DB28" s="240"/>
      <c r="DC28" s="240"/>
      <c r="DD28" s="240"/>
      <c r="DE28" s="240"/>
      <c r="DF28" s="239"/>
      <c r="DG28" s="239"/>
      <c r="DH28" s="239"/>
      <c r="DI28" s="239"/>
      <c r="DJ28" s="239"/>
      <c r="DK28" s="239"/>
      <c r="DL28" s="336"/>
      <c r="DM28" s="239"/>
      <c r="DN28" s="239"/>
      <c r="DO28" s="239"/>
      <c r="DP28" s="239"/>
      <c r="DQ28" s="239"/>
      <c r="DR28" s="271"/>
      <c r="DS28" s="336"/>
      <c r="DT28" s="245" t="s">
        <v>116</v>
      </c>
      <c r="DU28" s="306"/>
      <c r="DV28" s="306"/>
      <c r="DW28" s="306"/>
      <c r="DX28" s="306"/>
      <c r="DY28" s="337"/>
      <c r="FP28" s="47"/>
      <c r="FQ28" s="47"/>
      <c r="FR28" s="47"/>
      <c r="FS28" s="47"/>
      <c r="FT28" s="47"/>
      <c r="FU28" s="47"/>
      <c r="FV28" s="47"/>
      <c r="FW28" s="47"/>
      <c r="FX28" s="47"/>
      <c r="FY28" s="47"/>
      <c r="FZ28" s="47"/>
      <c r="GA28" s="47"/>
      <c r="GB28" s="47"/>
      <c r="GC28" s="47"/>
      <c r="GD28" s="47"/>
      <c r="GE28" s="47"/>
      <c r="GF28" s="47"/>
      <c r="GG28" s="47"/>
    </row>
    <row r="29" spans="1:189" ht="13.5" customHeight="1">
      <c r="A29" s="338"/>
      <c r="B29" s="338"/>
      <c r="C29" s="360"/>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1"/>
      <c r="BH29" s="361"/>
      <c r="BI29" s="361"/>
      <c r="BJ29" s="361"/>
      <c r="BK29" s="361"/>
      <c r="BL29" s="361"/>
      <c r="BM29" s="361"/>
      <c r="BN29" s="361"/>
      <c r="BO29" s="361"/>
      <c r="BP29" s="361"/>
      <c r="BQ29" s="361"/>
      <c r="BR29" s="361"/>
      <c r="BS29" s="361"/>
      <c r="BT29" s="361"/>
      <c r="BU29" s="361"/>
      <c r="BV29" s="361"/>
      <c r="BW29" s="340"/>
      <c r="BX29" s="340"/>
      <c r="BY29" s="340"/>
      <c r="BZ29" s="358"/>
      <c r="CA29" s="338"/>
      <c r="CB29" s="338"/>
      <c r="CC29" s="338"/>
      <c r="CD29" s="340"/>
      <c r="CE29" s="339"/>
      <c r="CF29" s="64"/>
      <c r="CG29" s="64"/>
      <c r="CI29" s="286"/>
      <c r="CJ29" s="399" t="s">
        <v>265</v>
      </c>
      <c r="CK29" s="50"/>
      <c r="CL29" s="50"/>
      <c r="CM29" s="50"/>
      <c r="CN29" s="50"/>
      <c r="CO29" s="50"/>
      <c r="CP29" s="50"/>
      <c r="CQ29" s="400" t="s">
        <v>244</v>
      </c>
      <c r="CR29" s="393"/>
      <c r="CT29" s="286"/>
      <c r="CU29" s="286"/>
      <c r="CV29" s="170"/>
      <c r="CW29" s="170"/>
      <c r="CZ29" s="238"/>
      <c r="DA29" s="238"/>
      <c r="DB29" s="240"/>
      <c r="DC29" s="240"/>
      <c r="DD29" s="240"/>
      <c r="DE29" s="240"/>
      <c r="DF29" s="239"/>
      <c r="DG29" s="239"/>
      <c r="DH29" s="239"/>
      <c r="DI29" s="239"/>
      <c r="DJ29" s="239"/>
      <c r="DK29" s="239"/>
      <c r="DL29" s="241"/>
      <c r="DM29" s="239"/>
      <c r="DN29" s="239"/>
      <c r="DO29" s="239"/>
      <c r="DP29" s="239"/>
      <c r="DQ29" s="239"/>
      <c r="DR29" s="271"/>
      <c r="DS29" s="241"/>
      <c r="DT29" s="245" t="s">
        <v>117</v>
      </c>
      <c r="DU29" s="306"/>
      <c r="DV29" s="306"/>
      <c r="DW29" s="306"/>
      <c r="DX29" s="306"/>
      <c r="DY29" s="337"/>
      <c r="FP29" s="47"/>
      <c r="FQ29" s="47"/>
      <c r="FR29" s="47"/>
      <c r="FS29" s="47"/>
      <c r="FT29" s="47"/>
      <c r="FU29" s="47"/>
      <c r="FV29" s="47"/>
      <c r="FW29" s="47"/>
      <c r="FX29" s="47"/>
      <c r="FY29" s="47"/>
      <c r="FZ29" s="47"/>
      <c r="GA29" s="47"/>
      <c r="GB29" s="47"/>
      <c r="GC29" s="47"/>
      <c r="GD29" s="47"/>
      <c r="GE29" s="47"/>
      <c r="GF29" s="47"/>
      <c r="GG29" s="47"/>
    </row>
    <row r="30" spans="1:189" ht="13.5" customHeight="1">
      <c r="A30" s="338"/>
      <c r="B30" s="338"/>
      <c r="C30" s="357" t="s">
        <v>224</v>
      </c>
      <c r="D30" s="340"/>
      <c r="E30" s="547" t="s">
        <v>225</v>
      </c>
      <c r="F30" s="547"/>
      <c r="G30" s="547"/>
      <c r="H30" s="548"/>
      <c r="I30" s="549"/>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0"/>
      <c r="AV30" s="550"/>
      <c r="AW30" s="550"/>
      <c r="AX30" s="550"/>
      <c r="AY30" s="550"/>
      <c r="AZ30" s="550"/>
      <c r="BA30" s="550"/>
      <c r="BB30" s="550"/>
      <c r="BC30" s="550"/>
      <c r="BD30" s="550"/>
      <c r="BE30" s="550"/>
      <c r="BF30" s="550"/>
      <c r="BG30" s="550"/>
      <c r="BH30" s="550"/>
      <c r="BI30" s="550"/>
      <c r="BJ30" s="550"/>
      <c r="BK30" s="550"/>
      <c r="BL30" s="550"/>
      <c r="BM30" s="550"/>
      <c r="BN30" s="550"/>
      <c r="BO30" s="550"/>
      <c r="BP30" s="550"/>
      <c r="BQ30" s="550"/>
      <c r="BR30" s="550"/>
      <c r="BS30" s="550"/>
      <c r="BT30" s="550"/>
      <c r="BU30" s="550"/>
      <c r="BV30" s="551"/>
      <c r="BW30" s="340"/>
      <c r="BX30" s="340"/>
      <c r="BY30" s="340"/>
      <c r="BZ30" s="358"/>
      <c r="CA30" s="338"/>
      <c r="CB30" s="338"/>
      <c r="CC30" s="338"/>
      <c r="CD30" s="340"/>
      <c r="CE30" s="339"/>
      <c r="CF30" s="64"/>
      <c r="CG30" s="64"/>
      <c r="CI30" s="286"/>
      <c r="CJ30" s="399" t="s">
        <v>266</v>
      </c>
      <c r="CK30" s="50"/>
      <c r="CL30" s="50"/>
      <c r="CM30" s="50"/>
      <c r="CN30" s="50"/>
      <c r="CO30" s="50"/>
      <c r="CP30" s="50"/>
      <c r="CQ30" s="400" t="s">
        <v>245</v>
      </c>
      <c r="CR30" s="393"/>
      <c r="CT30" s="286"/>
      <c r="CU30" s="286"/>
      <c r="CV30" s="170"/>
      <c r="CW30" s="170"/>
      <c r="CZ30" s="238"/>
      <c r="DA30" s="238"/>
      <c r="DB30" s="240"/>
      <c r="DC30" s="240"/>
      <c r="DD30" s="240"/>
      <c r="DE30" s="240"/>
      <c r="DF30" s="239"/>
      <c r="DG30" s="239"/>
      <c r="DH30" s="587"/>
      <c r="DI30" s="588"/>
      <c r="DJ30" s="588"/>
      <c r="DK30" s="588"/>
      <c r="DL30" s="241"/>
      <c r="DM30" s="169"/>
      <c r="DN30" s="169"/>
      <c r="DO30" s="239"/>
      <c r="DP30" s="239"/>
      <c r="DQ30" s="239"/>
      <c r="DR30" s="271"/>
      <c r="DS30" s="241"/>
      <c r="DT30" s="245" t="s">
        <v>118</v>
      </c>
      <c r="DU30" s="306"/>
      <c r="DV30" s="306"/>
      <c r="DW30" s="306"/>
      <c r="DX30" s="306"/>
      <c r="DY30" s="337"/>
      <c r="FP30" s="47"/>
      <c r="FQ30" s="47"/>
      <c r="FR30" s="47"/>
      <c r="FS30" s="47"/>
      <c r="FT30" s="47"/>
      <c r="FU30" s="47"/>
      <c r="FV30" s="47"/>
      <c r="FW30" s="47"/>
      <c r="FX30" s="47"/>
      <c r="FY30" s="47"/>
      <c r="FZ30" s="47"/>
      <c r="GA30" s="47"/>
      <c r="GB30" s="47"/>
      <c r="GC30" s="47"/>
      <c r="GD30" s="47"/>
      <c r="GE30" s="47"/>
      <c r="GF30" s="47"/>
      <c r="GG30" s="47"/>
    </row>
    <row r="31" spans="1:189" ht="13.5" customHeight="1">
      <c r="A31" s="338"/>
      <c r="B31" s="338"/>
      <c r="C31" s="359"/>
      <c r="D31" s="340"/>
      <c r="E31" s="552" t="s">
        <v>226</v>
      </c>
      <c r="F31" s="547"/>
      <c r="G31" s="547"/>
      <c r="H31" s="548"/>
      <c r="I31" s="1270"/>
      <c r="J31" s="1271"/>
      <c r="K31" s="1271"/>
      <c r="L31" s="1271"/>
      <c r="M31" s="1271"/>
      <c r="N31" s="1271"/>
      <c r="O31" s="1271"/>
      <c r="P31" s="1271"/>
      <c r="Q31" s="1271"/>
      <c r="R31" s="1271"/>
      <c r="S31" s="1271"/>
      <c r="T31" s="1271"/>
      <c r="U31" s="1271"/>
      <c r="V31" s="1271"/>
      <c r="W31" s="1271"/>
      <c r="X31" s="1271"/>
      <c r="Y31" s="1271"/>
      <c r="Z31" s="1271"/>
      <c r="AA31" s="1271"/>
      <c r="AB31" s="1271"/>
      <c r="AC31" s="1271"/>
      <c r="AD31" s="1271"/>
      <c r="AE31" s="1271"/>
      <c r="AF31" s="1271"/>
      <c r="AG31" s="1271"/>
      <c r="AH31" s="1271"/>
      <c r="AI31" s="1271"/>
      <c r="AJ31" s="1271"/>
      <c r="AK31" s="1271"/>
      <c r="AL31" s="1271"/>
      <c r="AM31" s="1271"/>
      <c r="AN31" s="1271"/>
      <c r="AO31" s="1271"/>
      <c r="AP31" s="1271"/>
      <c r="AQ31" s="1271"/>
      <c r="AR31" s="1271"/>
      <c r="AS31" s="1271"/>
      <c r="AT31" s="1271"/>
      <c r="AU31" s="1271"/>
      <c r="AV31" s="1271"/>
      <c r="AW31" s="1271"/>
      <c r="AX31" s="1271"/>
      <c r="AY31" s="1271"/>
      <c r="AZ31" s="1271"/>
      <c r="BA31" s="1271"/>
      <c r="BB31" s="1271"/>
      <c r="BC31" s="1271"/>
      <c r="BD31" s="1271"/>
      <c r="BE31" s="1271"/>
      <c r="BF31" s="1271"/>
      <c r="BG31" s="1271"/>
      <c r="BH31" s="1271"/>
      <c r="BI31" s="1271"/>
      <c r="BJ31" s="1271"/>
      <c r="BK31" s="1271"/>
      <c r="BL31" s="1271"/>
      <c r="BM31" s="1271"/>
      <c r="BN31" s="1271"/>
      <c r="BO31" s="1271"/>
      <c r="BP31" s="1271"/>
      <c r="BQ31" s="1271"/>
      <c r="BR31" s="1271"/>
      <c r="BS31" s="1271"/>
      <c r="BT31" s="1271"/>
      <c r="BU31" s="1271"/>
      <c r="BV31" s="1272"/>
      <c r="BW31" s="340"/>
      <c r="BX31" s="340"/>
      <c r="BY31" s="340"/>
      <c r="BZ31" s="358"/>
      <c r="CA31" s="338"/>
      <c r="CB31" s="338"/>
      <c r="CC31" s="338"/>
      <c r="CD31" s="340"/>
      <c r="CE31" s="339"/>
      <c r="CF31" s="64"/>
      <c r="CG31" s="64"/>
      <c r="CI31" s="170"/>
      <c r="CJ31" s="399" t="s">
        <v>267</v>
      </c>
      <c r="CK31" s="50"/>
      <c r="CL31" s="50"/>
      <c r="CM31" s="50"/>
      <c r="CN31" s="50"/>
      <c r="CO31" s="50"/>
      <c r="CP31" s="50"/>
      <c r="CQ31" s="400" t="s">
        <v>246</v>
      </c>
      <c r="CR31" s="393"/>
      <c r="CT31" s="170"/>
      <c r="CU31" s="170"/>
      <c r="CV31" s="170"/>
      <c r="CW31" s="170"/>
      <c r="CZ31" s="238"/>
      <c r="DA31" s="238"/>
      <c r="DB31" s="585"/>
      <c r="DC31" s="586"/>
      <c r="DD31" s="586"/>
      <c r="DE31" s="248"/>
      <c r="DF31" s="239"/>
      <c r="DG31" s="239"/>
      <c r="DH31" s="248"/>
      <c r="DI31" s="248"/>
      <c r="DJ31" s="248"/>
      <c r="DK31" s="248"/>
      <c r="DL31" s="241"/>
      <c r="DM31" s="248"/>
      <c r="DN31" s="248"/>
      <c r="DO31" s="239"/>
      <c r="DP31" s="239"/>
      <c r="DQ31" s="239"/>
      <c r="DR31" s="271"/>
      <c r="DS31" s="241"/>
      <c r="DT31" s="245" t="s">
        <v>120</v>
      </c>
      <c r="DU31" s="306"/>
      <c r="DV31" s="306"/>
      <c r="DW31" s="306"/>
      <c r="DX31" s="306"/>
      <c r="DY31" s="337"/>
      <c r="FP31" s="47"/>
      <c r="FQ31" s="47"/>
      <c r="FR31" s="47"/>
      <c r="FS31" s="47"/>
      <c r="FT31" s="47"/>
      <c r="FU31" s="47"/>
      <c r="FV31" s="47"/>
      <c r="FW31" s="47"/>
      <c r="FX31" s="47"/>
      <c r="FY31" s="47"/>
      <c r="FZ31" s="47"/>
      <c r="GA31" s="47"/>
      <c r="GB31" s="47"/>
      <c r="GC31" s="47"/>
      <c r="GD31" s="47"/>
      <c r="GE31" s="47"/>
      <c r="GF31" s="47"/>
      <c r="GG31" s="47"/>
    </row>
    <row r="32" spans="1:189" ht="13.5" customHeight="1">
      <c r="A32" s="338"/>
      <c r="B32" s="338"/>
      <c r="C32" s="359"/>
      <c r="D32" s="340"/>
      <c r="E32" s="547"/>
      <c r="F32" s="547"/>
      <c r="G32" s="547"/>
      <c r="H32" s="548"/>
      <c r="I32" s="1273"/>
      <c r="J32" s="1274"/>
      <c r="K32" s="1274"/>
      <c r="L32" s="1274"/>
      <c r="M32" s="1274"/>
      <c r="N32" s="1274"/>
      <c r="O32" s="1274"/>
      <c r="P32" s="1274"/>
      <c r="Q32" s="1274"/>
      <c r="R32" s="1274"/>
      <c r="S32" s="1274"/>
      <c r="T32" s="1274"/>
      <c r="U32" s="1274"/>
      <c r="V32" s="1274"/>
      <c r="W32" s="1274"/>
      <c r="X32" s="1274"/>
      <c r="Y32" s="1274"/>
      <c r="Z32" s="1274"/>
      <c r="AA32" s="1274"/>
      <c r="AB32" s="1274"/>
      <c r="AC32" s="1274"/>
      <c r="AD32" s="1274"/>
      <c r="AE32" s="1274"/>
      <c r="AF32" s="1274"/>
      <c r="AG32" s="1274"/>
      <c r="AH32" s="1274"/>
      <c r="AI32" s="1274"/>
      <c r="AJ32" s="1274"/>
      <c r="AK32" s="1274"/>
      <c r="AL32" s="1274"/>
      <c r="AM32" s="1274"/>
      <c r="AN32" s="1274"/>
      <c r="AO32" s="1274"/>
      <c r="AP32" s="1274"/>
      <c r="AQ32" s="1274"/>
      <c r="AR32" s="1274"/>
      <c r="AS32" s="1274"/>
      <c r="AT32" s="1274"/>
      <c r="AU32" s="1274"/>
      <c r="AV32" s="1274"/>
      <c r="AW32" s="1274"/>
      <c r="AX32" s="1274"/>
      <c r="AY32" s="1274"/>
      <c r="AZ32" s="1274"/>
      <c r="BA32" s="1274"/>
      <c r="BB32" s="1274"/>
      <c r="BC32" s="1274"/>
      <c r="BD32" s="1274"/>
      <c r="BE32" s="1274"/>
      <c r="BF32" s="1274"/>
      <c r="BG32" s="1274"/>
      <c r="BH32" s="1274"/>
      <c r="BI32" s="1274"/>
      <c r="BJ32" s="1274"/>
      <c r="BK32" s="1274"/>
      <c r="BL32" s="1274"/>
      <c r="BM32" s="1274"/>
      <c r="BN32" s="1274"/>
      <c r="BO32" s="1274"/>
      <c r="BP32" s="1274"/>
      <c r="BQ32" s="1274"/>
      <c r="BR32" s="1274"/>
      <c r="BS32" s="1274"/>
      <c r="BT32" s="1274"/>
      <c r="BU32" s="1274"/>
      <c r="BV32" s="1275"/>
      <c r="BW32" s="340"/>
      <c r="BX32" s="340"/>
      <c r="BY32" s="340"/>
      <c r="BZ32" s="358"/>
      <c r="CA32" s="338"/>
      <c r="CB32" s="338"/>
      <c r="CC32" s="338"/>
      <c r="CD32" s="167"/>
      <c r="CE32" s="339"/>
      <c r="CF32" s="64"/>
      <c r="CG32" s="64"/>
      <c r="CJ32" s="399" t="s">
        <v>25</v>
      </c>
      <c r="CK32" s="50"/>
      <c r="CL32" s="50"/>
      <c r="CM32" s="50"/>
      <c r="CN32" s="50"/>
      <c r="CO32" s="50"/>
      <c r="CP32" s="50"/>
      <c r="CQ32" s="400" t="s">
        <v>247</v>
      </c>
      <c r="CR32" s="393"/>
      <c r="CV32" s="170"/>
      <c r="CW32" s="170"/>
      <c r="CZ32" s="238"/>
      <c r="DA32" s="238"/>
      <c r="DB32" s="249"/>
      <c r="DC32" s="250"/>
      <c r="DD32" s="250"/>
      <c r="DE32" s="250"/>
      <c r="DF32" s="239"/>
      <c r="DG32" s="239"/>
      <c r="DH32" s="250"/>
      <c r="DI32" s="250"/>
      <c r="DJ32" s="250"/>
      <c r="DK32" s="250"/>
      <c r="DL32" s="250"/>
      <c r="DM32" s="250"/>
      <c r="DN32" s="250"/>
      <c r="DO32" s="239"/>
      <c r="DP32" s="239"/>
      <c r="DQ32" s="239"/>
      <c r="DR32" s="268"/>
      <c r="DS32" s="241"/>
      <c r="DT32" s="245" t="s">
        <v>121</v>
      </c>
      <c r="DU32" s="306"/>
      <c r="DV32" s="306"/>
      <c r="DW32" s="306"/>
      <c r="DX32" s="306"/>
      <c r="DY32" s="337"/>
      <c r="FP32" s="47"/>
      <c r="FQ32" s="47"/>
      <c r="FR32" s="47"/>
      <c r="FS32" s="47"/>
      <c r="FT32" s="47"/>
      <c r="FU32" s="47"/>
      <c r="FV32" s="47"/>
      <c r="FW32" s="47"/>
      <c r="FX32" s="47"/>
      <c r="FY32" s="47"/>
      <c r="FZ32" s="47"/>
      <c r="GA32" s="47"/>
      <c r="GB32" s="47"/>
      <c r="GC32" s="47"/>
      <c r="GD32" s="47"/>
      <c r="GE32" s="47"/>
      <c r="GF32" s="47"/>
      <c r="GG32" s="47"/>
    </row>
    <row r="33" spans="1:189" ht="13.5" customHeight="1">
      <c r="A33" s="338"/>
      <c r="B33" s="338"/>
      <c r="C33" s="359"/>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0"/>
      <c r="BE33" s="340"/>
      <c r="BF33" s="340"/>
      <c r="BG33" s="340"/>
      <c r="BH33" s="340"/>
      <c r="BI33" s="340"/>
      <c r="BJ33" s="340"/>
      <c r="BK33" s="340"/>
      <c r="BL33" s="340"/>
      <c r="BM33" s="340"/>
      <c r="BN33" s="340"/>
      <c r="BO33" s="340"/>
      <c r="BP33" s="340"/>
      <c r="BQ33" s="340"/>
      <c r="BR33" s="340"/>
      <c r="BS33" s="340"/>
      <c r="BT33" s="340"/>
      <c r="BU33" s="340"/>
      <c r="BV33" s="340"/>
      <c r="BW33" s="340"/>
      <c r="BX33" s="340"/>
      <c r="BY33" s="340"/>
      <c r="BZ33" s="358"/>
      <c r="CA33" s="338"/>
      <c r="CB33" s="338"/>
      <c r="CC33" s="338"/>
      <c r="CD33" s="340"/>
      <c r="CE33" s="339"/>
      <c r="CF33" s="64"/>
      <c r="CG33" s="64"/>
      <c r="CJ33" s="399" t="s">
        <v>26</v>
      </c>
      <c r="CK33" s="50"/>
      <c r="CL33" s="50"/>
      <c r="CM33" s="50"/>
      <c r="CN33" s="50"/>
      <c r="CO33" s="50"/>
      <c r="CP33" s="50"/>
      <c r="CQ33" s="400" t="s">
        <v>248</v>
      </c>
      <c r="CR33" s="393"/>
      <c r="CZ33" s="238"/>
      <c r="DA33" s="238"/>
      <c r="DB33" s="585"/>
      <c r="DC33" s="586"/>
      <c r="DD33" s="248"/>
      <c r="DE33" s="248"/>
      <c r="DF33" s="239"/>
      <c r="DG33" s="239"/>
      <c r="DH33" s="239"/>
      <c r="DI33" s="239"/>
      <c r="DJ33" s="239"/>
      <c r="DK33" s="239"/>
      <c r="DL33" s="239"/>
      <c r="DM33" s="239"/>
      <c r="DN33" s="239"/>
      <c r="DO33" s="239"/>
      <c r="DP33" s="239"/>
      <c r="DQ33" s="239"/>
      <c r="DR33" s="268"/>
      <c r="DS33" s="241"/>
      <c r="DT33" s="245" t="s">
        <v>122</v>
      </c>
      <c r="DU33" s="306"/>
      <c r="DV33" s="306"/>
      <c r="DW33" s="306"/>
      <c r="DX33" s="306"/>
      <c r="DY33" s="337"/>
      <c r="FP33" s="47"/>
      <c r="FQ33" s="47"/>
      <c r="FR33" s="47"/>
      <c r="FS33" s="47"/>
      <c r="FT33" s="47"/>
      <c r="FU33" s="47"/>
      <c r="FV33" s="47"/>
      <c r="FW33" s="47"/>
      <c r="FX33" s="47"/>
      <c r="FY33" s="47"/>
      <c r="FZ33" s="47"/>
      <c r="GA33" s="47"/>
      <c r="GB33" s="47"/>
      <c r="GC33" s="47"/>
      <c r="GD33" s="47"/>
      <c r="GE33" s="47"/>
      <c r="GF33" s="47"/>
      <c r="GG33" s="47"/>
    </row>
    <row r="34" spans="1:189" ht="13.5" customHeight="1">
      <c r="A34" s="338"/>
      <c r="B34" s="338"/>
      <c r="C34" s="357" t="s">
        <v>228</v>
      </c>
      <c r="D34" s="340"/>
      <c r="E34" s="340"/>
      <c r="F34" s="340"/>
      <c r="G34" s="340"/>
      <c r="H34" s="340"/>
      <c r="I34" s="571"/>
      <c r="J34" s="571"/>
      <c r="K34" s="571"/>
      <c r="L34" s="571"/>
      <c r="M34" s="571"/>
      <c r="N34" s="571"/>
      <c r="O34" s="571"/>
      <c r="P34" s="571"/>
      <c r="Q34" s="571"/>
      <c r="R34" s="571"/>
      <c r="S34" s="571"/>
      <c r="T34" s="571"/>
      <c r="U34" s="571"/>
      <c r="V34" s="571"/>
      <c r="W34" s="571"/>
      <c r="X34" s="571"/>
      <c r="Y34" s="571"/>
      <c r="Z34" s="571"/>
      <c r="AA34" s="571"/>
      <c r="AB34" s="340"/>
      <c r="AC34" s="340"/>
      <c r="AD34" s="579" t="s">
        <v>231</v>
      </c>
      <c r="AE34" s="579"/>
      <c r="AF34" s="579"/>
      <c r="AG34" s="579"/>
      <c r="AH34" s="579"/>
      <c r="AI34" s="579"/>
      <c r="AJ34" s="579"/>
      <c r="AK34" s="579"/>
      <c r="AL34" s="579"/>
      <c r="AM34" s="579"/>
      <c r="AN34" s="579"/>
      <c r="AO34" s="579"/>
      <c r="AP34" s="579"/>
      <c r="AQ34" s="579"/>
      <c r="AR34" s="579"/>
      <c r="AS34" s="579"/>
      <c r="AT34" s="579"/>
      <c r="AU34" s="579"/>
      <c r="AV34" s="579"/>
      <c r="AW34" s="579"/>
      <c r="AX34" s="579"/>
      <c r="AY34" s="579"/>
      <c r="AZ34" s="579"/>
      <c r="BA34" s="579"/>
      <c r="BB34" s="579"/>
      <c r="BC34" s="579"/>
      <c r="BD34" s="579"/>
      <c r="BE34" s="579"/>
      <c r="BF34" s="579"/>
      <c r="BG34" s="579"/>
      <c r="BH34" s="579"/>
      <c r="BI34" s="579"/>
      <c r="BJ34" s="579"/>
      <c r="BK34" s="579"/>
      <c r="BL34" s="579"/>
      <c r="BM34" s="579"/>
      <c r="BN34" s="579"/>
      <c r="BO34" s="579"/>
      <c r="BP34" s="579"/>
      <c r="BQ34" s="579"/>
      <c r="BR34" s="579"/>
      <c r="BS34" s="340"/>
      <c r="BT34" s="340"/>
      <c r="BU34" s="340"/>
      <c r="BV34" s="340"/>
      <c r="BW34" s="340"/>
      <c r="BX34" s="340"/>
      <c r="BY34" s="340"/>
      <c r="BZ34" s="358"/>
      <c r="CA34" s="338"/>
      <c r="CB34" s="338"/>
      <c r="CC34" s="338"/>
      <c r="CD34" s="340"/>
      <c r="CE34" s="340"/>
      <c r="CF34" s="64"/>
      <c r="CG34" s="64"/>
      <c r="CJ34" s="399" t="s">
        <v>268</v>
      </c>
      <c r="CK34" s="50"/>
      <c r="CL34" s="50"/>
      <c r="CM34" s="50"/>
      <c r="CN34" s="50"/>
      <c r="CO34" s="50"/>
      <c r="CP34" s="50"/>
      <c r="CQ34" s="400" t="s">
        <v>249</v>
      </c>
      <c r="CR34" s="393"/>
      <c r="CZ34" s="238"/>
      <c r="DA34" s="238"/>
      <c r="DB34" s="248"/>
      <c r="DC34" s="248"/>
      <c r="DD34" s="248"/>
      <c r="DE34" s="248"/>
      <c r="DF34" s="239"/>
      <c r="DG34" s="169"/>
      <c r="DH34" s="169"/>
      <c r="DI34" s="169"/>
      <c r="DJ34" s="169"/>
      <c r="DK34" s="169"/>
      <c r="DL34" s="248"/>
      <c r="DM34" s="248"/>
      <c r="DN34" s="248"/>
      <c r="DO34" s="239"/>
      <c r="DP34" s="239"/>
      <c r="DQ34" s="239"/>
      <c r="DR34" s="268"/>
      <c r="DS34" s="251"/>
      <c r="DT34" s="245" t="s">
        <v>123</v>
      </c>
      <c r="DU34" s="306"/>
      <c r="DV34" s="306"/>
      <c r="DW34" s="306"/>
      <c r="DX34" s="306"/>
      <c r="DY34" s="337"/>
      <c r="FP34" s="47"/>
      <c r="FQ34" s="47"/>
      <c r="FR34" s="47"/>
      <c r="FS34" s="47"/>
      <c r="FT34" s="47"/>
      <c r="FU34" s="47"/>
      <c r="FV34" s="47"/>
      <c r="FW34" s="47"/>
      <c r="FX34" s="47"/>
      <c r="FY34" s="47"/>
      <c r="FZ34" s="47"/>
      <c r="GA34" s="47"/>
      <c r="GB34" s="47"/>
      <c r="GC34" s="47"/>
      <c r="GD34" s="47"/>
      <c r="GE34" s="47"/>
      <c r="GF34" s="47"/>
      <c r="GG34" s="47"/>
    </row>
    <row r="35" spans="1:189" ht="13.5" customHeight="1">
      <c r="A35" s="338"/>
      <c r="B35" s="338"/>
      <c r="C35" s="362" t="s">
        <v>229</v>
      </c>
      <c r="D35" s="340"/>
      <c r="E35" s="340"/>
      <c r="F35" s="340"/>
      <c r="G35" s="340"/>
      <c r="H35" s="340"/>
      <c r="I35" s="571"/>
      <c r="J35" s="571"/>
      <c r="K35" s="571"/>
      <c r="L35" s="571"/>
      <c r="M35" s="571"/>
      <c r="N35" s="571"/>
      <c r="O35" s="571"/>
      <c r="P35" s="571"/>
      <c r="Q35" s="571"/>
      <c r="R35" s="571"/>
      <c r="S35" s="571"/>
      <c r="T35" s="571"/>
      <c r="U35" s="571"/>
      <c r="V35" s="571"/>
      <c r="W35" s="571"/>
      <c r="X35" s="571"/>
      <c r="Y35" s="571"/>
      <c r="Z35" s="571"/>
      <c r="AA35" s="571"/>
      <c r="AB35" s="340"/>
      <c r="AC35" s="340"/>
      <c r="AD35" s="579"/>
      <c r="AE35" s="579"/>
      <c r="AF35" s="579"/>
      <c r="AG35" s="579"/>
      <c r="AH35" s="579"/>
      <c r="AI35" s="579"/>
      <c r="AJ35" s="579"/>
      <c r="AK35" s="579"/>
      <c r="AL35" s="579"/>
      <c r="AM35" s="579"/>
      <c r="AN35" s="579"/>
      <c r="AO35" s="579"/>
      <c r="AP35" s="579"/>
      <c r="AQ35" s="579"/>
      <c r="AR35" s="579"/>
      <c r="AS35" s="579"/>
      <c r="AT35" s="579"/>
      <c r="AU35" s="579"/>
      <c r="AV35" s="579"/>
      <c r="AW35" s="579"/>
      <c r="AX35" s="579"/>
      <c r="AY35" s="579"/>
      <c r="AZ35" s="579"/>
      <c r="BA35" s="579"/>
      <c r="BB35" s="579"/>
      <c r="BC35" s="579"/>
      <c r="BD35" s="579"/>
      <c r="BE35" s="579"/>
      <c r="BF35" s="579"/>
      <c r="BG35" s="579"/>
      <c r="BH35" s="579"/>
      <c r="BI35" s="579"/>
      <c r="BJ35" s="579"/>
      <c r="BK35" s="579"/>
      <c r="BL35" s="579"/>
      <c r="BM35" s="579"/>
      <c r="BN35" s="579"/>
      <c r="BO35" s="579"/>
      <c r="BP35" s="579"/>
      <c r="BQ35" s="579"/>
      <c r="BR35" s="579"/>
      <c r="BS35" s="340"/>
      <c r="BT35" s="340"/>
      <c r="BU35" s="340"/>
      <c r="BV35" s="340"/>
      <c r="BW35" s="340"/>
      <c r="BX35" s="340"/>
      <c r="BY35" s="340"/>
      <c r="BZ35" s="358"/>
      <c r="CA35" s="338"/>
      <c r="CB35" s="338"/>
      <c r="CC35" s="338"/>
      <c r="CD35" s="167"/>
      <c r="CE35" s="344"/>
      <c r="CF35" s="64"/>
      <c r="CG35" s="64"/>
      <c r="CJ35" s="399" t="s">
        <v>27</v>
      </c>
      <c r="CK35" s="50"/>
      <c r="CL35" s="50"/>
      <c r="CM35" s="50"/>
      <c r="CN35" s="50"/>
      <c r="CO35" s="50"/>
      <c r="CP35" s="50"/>
      <c r="CQ35" s="400" t="s">
        <v>250</v>
      </c>
      <c r="CR35" s="393"/>
      <c r="CZ35" s="238"/>
      <c r="DA35" s="238"/>
      <c r="DB35" s="248"/>
      <c r="DC35" s="248"/>
      <c r="DD35" s="248"/>
      <c r="DE35" s="248"/>
      <c r="DF35" s="239"/>
      <c r="DG35" s="252"/>
      <c r="DH35" s="583" t="s">
        <v>93</v>
      </c>
      <c r="DI35" s="584"/>
      <c r="DJ35" s="584"/>
      <c r="DK35" s="584"/>
      <c r="DL35" s="250"/>
      <c r="DM35" s="250"/>
      <c r="DN35" s="250"/>
      <c r="DO35" s="239"/>
      <c r="DP35" s="239"/>
      <c r="DQ35" s="239"/>
      <c r="DR35" s="268"/>
      <c r="DS35" s="251"/>
      <c r="DT35" s="245" t="s">
        <v>124</v>
      </c>
      <c r="DU35" s="306"/>
      <c r="DV35" s="306"/>
      <c r="DW35" s="306"/>
      <c r="DX35" s="306"/>
      <c r="DY35" s="337"/>
      <c r="FP35" s="47"/>
      <c r="FQ35" s="47"/>
      <c r="FR35" s="47"/>
      <c r="FS35" s="47"/>
      <c r="FT35" s="47"/>
      <c r="FU35" s="47"/>
      <c r="FV35" s="47"/>
      <c r="FW35" s="47"/>
      <c r="FX35" s="47"/>
      <c r="FY35" s="47"/>
      <c r="FZ35" s="47"/>
      <c r="GA35" s="47"/>
      <c r="GB35" s="47"/>
      <c r="GC35" s="47"/>
      <c r="GD35" s="47"/>
      <c r="GE35" s="47"/>
      <c r="GF35" s="47"/>
      <c r="GG35" s="47"/>
    </row>
    <row r="36" spans="1:189" ht="13.5" customHeight="1">
      <c r="A36" s="338"/>
      <c r="B36" s="338"/>
      <c r="C36" s="363"/>
      <c r="D36" s="364"/>
      <c r="E36" s="364"/>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364"/>
      <c r="AP36" s="364"/>
      <c r="AQ36" s="364"/>
      <c r="AR36" s="364"/>
      <c r="AS36" s="364"/>
      <c r="AT36" s="364"/>
      <c r="AU36" s="364"/>
      <c r="AV36" s="364"/>
      <c r="AW36" s="364"/>
      <c r="AX36" s="364"/>
      <c r="AY36" s="364"/>
      <c r="AZ36" s="364"/>
      <c r="BA36" s="364"/>
      <c r="BB36" s="364"/>
      <c r="BC36" s="364"/>
      <c r="BD36" s="364"/>
      <c r="BE36" s="364"/>
      <c r="BF36" s="364"/>
      <c r="BG36" s="364"/>
      <c r="BH36" s="364"/>
      <c r="BI36" s="364"/>
      <c r="BJ36" s="364"/>
      <c r="BK36" s="364"/>
      <c r="BL36" s="364"/>
      <c r="BM36" s="364"/>
      <c r="BN36" s="364"/>
      <c r="BO36" s="364"/>
      <c r="BP36" s="364"/>
      <c r="BQ36" s="364"/>
      <c r="BR36" s="364"/>
      <c r="BS36" s="364"/>
      <c r="BT36" s="364"/>
      <c r="BU36" s="364"/>
      <c r="BV36" s="364"/>
      <c r="BW36" s="364"/>
      <c r="BX36" s="364"/>
      <c r="BY36" s="364"/>
      <c r="BZ36" s="365"/>
      <c r="CA36" s="338"/>
      <c r="CB36" s="338"/>
      <c r="CC36" s="338"/>
      <c r="CD36" s="167"/>
      <c r="CE36" s="344"/>
      <c r="CF36" s="64"/>
      <c r="CG36" s="64"/>
      <c r="CJ36" s="399" t="s">
        <v>28</v>
      </c>
      <c r="CK36" s="50"/>
      <c r="CL36" s="50"/>
      <c r="CM36" s="50"/>
      <c r="CN36" s="50"/>
      <c r="CO36" s="50"/>
      <c r="CP36" s="50"/>
      <c r="CQ36" s="400" t="s">
        <v>251</v>
      </c>
      <c r="CR36" s="393"/>
      <c r="CZ36" s="238"/>
      <c r="DA36" s="238"/>
      <c r="DB36" s="248"/>
      <c r="DC36" s="248"/>
      <c r="DD36" s="248"/>
      <c r="DE36" s="248"/>
      <c r="DF36" s="253"/>
      <c r="DG36" s="253"/>
      <c r="DH36" s="254" t="s">
        <v>92</v>
      </c>
      <c r="DI36" s="254" t="s">
        <v>91</v>
      </c>
      <c r="DJ36" s="254" t="s">
        <v>90</v>
      </c>
      <c r="DK36" s="254" t="s">
        <v>89</v>
      </c>
      <c r="DL36" s="254" t="s">
        <v>88</v>
      </c>
      <c r="DM36" s="254" t="s">
        <v>87</v>
      </c>
      <c r="DN36" s="254" t="s">
        <v>86</v>
      </c>
      <c r="DO36" s="239"/>
      <c r="DP36" s="239"/>
      <c r="DQ36" s="239"/>
      <c r="DR36" s="268"/>
      <c r="DS36" s="251"/>
      <c r="DT36" s="245" t="s">
        <v>119</v>
      </c>
      <c r="DU36" s="306"/>
      <c r="DV36" s="306"/>
      <c r="DW36" s="306"/>
      <c r="DX36" s="306"/>
      <c r="DY36" s="337"/>
      <c r="FP36" s="47"/>
      <c r="FQ36" s="47"/>
      <c r="FR36" s="47"/>
      <c r="FS36" s="47"/>
      <c r="FT36" s="47"/>
      <c r="FU36" s="47"/>
      <c r="FV36" s="47"/>
      <c r="FW36" s="47"/>
      <c r="FX36" s="47"/>
      <c r="FY36" s="47"/>
      <c r="FZ36" s="47"/>
      <c r="GA36" s="47"/>
      <c r="GB36" s="47"/>
      <c r="GC36" s="47"/>
      <c r="GD36" s="47"/>
      <c r="GE36" s="47"/>
      <c r="GF36" s="47"/>
      <c r="GG36" s="47"/>
    </row>
    <row r="37" spans="1:189" ht="13.5" customHeight="1">
      <c r="A37" s="338"/>
      <c r="B37" s="338"/>
      <c r="C37" s="338"/>
      <c r="D37" s="338"/>
      <c r="E37" s="338"/>
      <c r="F37" s="663" t="s">
        <v>227</v>
      </c>
      <c r="G37" s="663"/>
      <c r="H37" s="663"/>
      <c r="I37" s="663"/>
      <c r="J37" s="663"/>
      <c r="K37" s="663"/>
      <c r="L37" s="663"/>
      <c r="M37" s="663"/>
      <c r="N37" s="663"/>
      <c r="O37" s="663"/>
      <c r="P37" s="663"/>
      <c r="Q37" s="663"/>
      <c r="R37" s="663"/>
      <c r="S37" s="663"/>
      <c r="T37" s="663"/>
      <c r="U37" s="663"/>
      <c r="V37" s="663"/>
      <c r="W37" s="663"/>
      <c r="X37" s="663"/>
      <c r="Y37" s="663"/>
      <c r="Z37" s="663"/>
      <c r="AA37" s="663"/>
      <c r="AB37" s="663"/>
      <c r="AC37" s="663"/>
      <c r="AD37" s="663"/>
      <c r="AE37" s="663"/>
      <c r="AF37" s="663"/>
      <c r="AG37" s="663"/>
      <c r="AH37" s="663"/>
      <c r="AI37" s="663"/>
      <c r="AJ37" s="663"/>
      <c r="AK37" s="663"/>
      <c r="AL37" s="663"/>
      <c r="AM37" s="663"/>
      <c r="AN37" s="663"/>
      <c r="AO37" s="338"/>
      <c r="AP37" s="338"/>
      <c r="AQ37" s="338"/>
      <c r="AR37" s="338"/>
      <c r="AS37" s="338"/>
      <c r="AT37" s="338"/>
      <c r="AU37" s="338"/>
      <c r="AV37" s="338"/>
      <c r="AW37" s="338"/>
      <c r="AX37" s="338"/>
      <c r="AY37" s="338"/>
      <c r="AZ37" s="338"/>
      <c r="BA37" s="338"/>
      <c r="BB37" s="338"/>
      <c r="BC37" s="338"/>
      <c r="BD37" s="338"/>
      <c r="BE37" s="338"/>
      <c r="BF37" s="338"/>
      <c r="BG37" s="338"/>
      <c r="BH37" s="338"/>
      <c r="BI37" s="338"/>
      <c r="BJ37" s="338"/>
      <c r="BK37" s="338"/>
      <c r="BL37" s="338"/>
      <c r="BM37" s="338"/>
      <c r="BN37" s="338"/>
      <c r="BO37" s="338"/>
      <c r="BP37" s="338"/>
      <c r="BQ37" s="338"/>
      <c r="BR37" s="338"/>
      <c r="BS37" s="338"/>
      <c r="BT37" s="338"/>
      <c r="BU37" s="338"/>
      <c r="BV37" s="338"/>
      <c r="BW37" s="338"/>
      <c r="BX37" s="338"/>
      <c r="BY37" s="338"/>
      <c r="BZ37" s="338"/>
      <c r="CA37" s="338"/>
      <c r="CB37" s="338"/>
      <c r="CC37" s="338"/>
      <c r="CD37" s="340"/>
      <c r="CE37" s="339"/>
      <c r="CF37" s="64"/>
      <c r="CG37" s="64"/>
      <c r="CJ37" s="401" t="s">
        <v>270</v>
      </c>
      <c r="CK37" s="402"/>
      <c r="CL37" s="50"/>
      <c r="CM37" s="50"/>
      <c r="CN37" s="50"/>
      <c r="CO37" s="50"/>
      <c r="CP37" s="50"/>
      <c r="CQ37" s="403" t="s">
        <v>269</v>
      </c>
      <c r="CR37" s="393"/>
      <c r="CZ37" s="238"/>
      <c r="DA37" s="238"/>
      <c r="DB37" s="248"/>
      <c r="DC37" s="248"/>
      <c r="DD37" s="248"/>
      <c r="DE37" s="248"/>
      <c r="DF37" s="168"/>
      <c r="DG37" s="168"/>
      <c r="DH37" s="246" t="str">
        <f>IF(INT($J36/1000000),MOD(INT($J36/1000000),10),"")</f>
        <v/>
      </c>
      <c r="DI37" s="246" t="str">
        <f>IF(INT($J36/100000),MOD(INT($J36/100000),10),"")</f>
        <v/>
      </c>
      <c r="DJ37" s="246" t="str">
        <f>IF(INT($J36/10000),MOD(INT($J36/10000),10),"")</f>
        <v/>
      </c>
      <c r="DK37" s="246" t="str">
        <f>IF(INT($J36/1000),MOD(INT($J36/1000),10),"")</f>
        <v/>
      </c>
      <c r="DL37" s="246" t="str">
        <f>IF(INT($J36/100),MOD(INT($J36/100),10),"")</f>
        <v/>
      </c>
      <c r="DM37" s="246" t="str">
        <f>IF(INT($J36/10),MOD(INT($J36/10),10),"")</f>
        <v/>
      </c>
      <c r="DN37" s="246" t="str">
        <f>IF(INT($J36/1),MOD(INT($J36/1),10),"")</f>
        <v/>
      </c>
      <c r="DO37" s="239"/>
      <c r="DP37" s="239"/>
      <c r="DQ37" s="239"/>
      <c r="DR37" s="268"/>
      <c r="DS37" s="241"/>
      <c r="DT37" s="245"/>
      <c r="DU37" s="306"/>
      <c r="DV37" s="306"/>
      <c r="DW37" s="306"/>
      <c r="DX37" s="306"/>
      <c r="DY37" s="337"/>
      <c r="FP37" s="47"/>
      <c r="FQ37" s="47"/>
      <c r="FR37" s="47"/>
      <c r="FS37" s="47"/>
      <c r="FT37" s="47"/>
      <c r="FU37" s="47"/>
      <c r="FV37" s="47"/>
      <c r="FW37" s="47"/>
      <c r="FX37" s="47"/>
      <c r="FY37" s="47"/>
      <c r="FZ37" s="47"/>
      <c r="GA37" s="47"/>
      <c r="GB37" s="47"/>
      <c r="GC37" s="47"/>
      <c r="GD37" s="47"/>
      <c r="GE37" s="47"/>
      <c r="GF37" s="47"/>
      <c r="GG37" s="47"/>
    </row>
    <row r="38" spans="1:189" ht="13.5" customHeight="1">
      <c r="A38" s="338"/>
      <c r="B38" s="351" t="s">
        <v>275</v>
      </c>
      <c r="C38" s="338"/>
      <c r="D38" s="338"/>
      <c r="E38" s="338"/>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c r="AH38" s="664"/>
      <c r="AI38" s="664"/>
      <c r="AJ38" s="664"/>
      <c r="AK38" s="664"/>
      <c r="AL38" s="664"/>
      <c r="AM38" s="664"/>
      <c r="AN38" s="664"/>
      <c r="AO38" s="355"/>
      <c r="AP38" s="355"/>
      <c r="AQ38" s="355"/>
      <c r="AR38" s="355"/>
      <c r="AS38" s="355"/>
      <c r="AT38" s="355"/>
      <c r="AU38" s="355"/>
      <c r="AV38" s="355"/>
      <c r="AW38" s="355"/>
      <c r="AX38" s="355"/>
      <c r="AY38" s="355"/>
      <c r="AZ38" s="355"/>
      <c r="BA38" s="355"/>
      <c r="BB38" s="355"/>
      <c r="BC38" s="355"/>
      <c r="BD38" s="355"/>
      <c r="BE38" s="355"/>
      <c r="BF38" s="355"/>
      <c r="BG38" s="355"/>
      <c r="BH38" s="355"/>
      <c r="BI38" s="355"/>
      <c r="BJ38" s="355"/>
      <c r="BK38" s="355"/>
      <c r="BL38" s="355"/>
      <c r="BM38" s="355"/>
      <c r="BN38" s="355"/>
      <c r="BO38" s="355"/>
      <c r="BP38" s="355"/>
      <c r="BQ38" s="355"/>
      <c r="BR38" s="355"/>
      <c r="BS38" s="355"/>
      <c r="BT38" s="355"/>
      <c r="BU38" s="355"/>
      <c r="BV38" s="355"/>
      <c r="BW38" s="355"/>
      <c r="BX38" s="355"/>
      <c r="BY38" s="355"/>
      <c r="BZ38" s="356"/>
      <c r="CA38" s="338"/>
      <c r="CB38" s="338"/>
      <c r="CC38" s="338"/>
      <c r="CD38" s="340"/>
      <c r="CE38" s="340"/>
      <c r="CF38" s="64"/>
      <c r="CG38" s="64"/>
      <c r="CJ38" s="399" t="s">
        <v>29</v>
      </c>
      <c r="CK38" s="50"/>
      <c r="CL38" s="50"/>
      <c r="CM38" s="50"/>
      <c r="CN38" s="50"/>
      <c r="CO38" s="50"/>
      <c r="CP38" s="50"/>
      <c r="CQ38" s="400" t="s">
        <v>252</v>
      </c>
      <c r="CR38" s="393"/>
      <c r="CZ38" s="238"/>
      <c r="DA38" s="238"/>
      <c r="DB38" s="275"/>
      <c r="DC38" s="276"/>
      <c r="DD38" s="276"/>
      <c r="DE38" s="248"/>
      <c r="DF38" s="168"/>
      <c r="DG38" s="168"/>
      <c r="DH38" s="248"/>
      <c r="DI38" s="248"/>
      <c r="DJ38" s="248"/>
      <c r="DK38" s="248"/>
      <c r="DL38" s="248"/>
      <c r="DM38" s="248"/>
      <c r="DN38" s="248"/>
      <c r="DO38" s="239"/>
      <c r="DP38" s="239"/>
      <c r="DQ38" s="239"/>
      <c r="DR38" s="268"/>
      <c r="DS38" s="241"/>
      <c r="DT38" s="245"/>
      <c r="DU38" s="306"/>
      <c r="DV38" s="306"/>
      <c r="DW38" s="306"/>
      <c r="DX38" s="306"/>
      <c r="DY38" s="337"/>
      <c r="FP38" s="47"/>
      <c r="FQ38" s="47"/>
      <c r="FR38" s="47"/>
      <c r="FS38" s="47"/>
      <c r="FT38" s="47"/>
      <c r="FU38" s="47"/>
      <c r="FV38" s="47"/>
      <c r="FW38" s="47"/>
      <c r="FX38" s="47"/>
      <c r="FY38" s="47"/>
      <c r="FZ38" s="47"/>
      <c r="GA38" s="47"/>
      <c r="GB38" s="47"/>
      <c r="GC38" s="47"/>
      <c r="GD38" s="47"/>
      <c r="GE38" s="47"/>
      <c r="GF38" s="47"/>
      <c r="GG38" s="47"/>
    </row>
    <row r="39" spans="1:189" ht="13.5" customHeight="1">
      <c r="A39" s="338"/>
      <c r="B39" s="338"/>
      <c r="C39" s="359"/>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0"/>
      <c r="BA39" s="340"/>
      <c r="BB39" s="340"/>
      <c r="BC39" s="340"/>
      <c r="BD39" s="340"/>
      <c r="BE39" s="340"/>
      <c r="BF39" s="340"/>
      <c r="BG39" s="340"/>
      <c r="BH39" s="340"/>
      <c r="BI39" s="340"/>
      <c r="BJ39" s="340"/>
      <c r="BK39" s="340"/>
      <c r="BL39" s="340"/>
      <c r="BM39" s="340"/>
      <c r="BN39" s="340"/>
      <c r="BO39" s="340"/>
      <c r="BP39" s="1251" t="str">
        <f>IFERROR(VLOOKUP(L40,CJ21:CQ47,8,FALSE),"")</f>
        <v/>
      </c>
      <c r="BQ39" s="1251"/>
      <c r="BR39" s="1251"/>
      <c r="BS39" s="1251"/>
      <c r="BT39" s="1251"/>
      <c r="BU39" s="1251"/>
      <c r="BV39" s="1251"/>
      <c r="BW39" s="1251"/>
      <c r="BX39" s="1251"/>
      <c r="BY39" s="1251"/>
      <c r="BZ39" s="358"/>
      <c r="CA39" s="338"/>
      <c r="CB39" s="338"/>
      <c r="CC39" s="338"/>
      <c r="CD39" s="340"/>
      <c r="CE39" s="340"/>
      <c r="CF39" s="64"/>
      <c r="CG39" s="64"/>
      <c r="CJ39" s="399" t="s">
        <v>30</v>
      </c>
      <c r="CK39" s="50"/>
      <c r="CL39" s="50"/>
      <c r="CM39" s="50"/>
      <c r="CN39" s="50"/>
      <c r="CO39" s="50"/>
      <c r="CP39" s="50"/>
      <c r="CQ39" s="400" t="s">
        <v>253</v>
      </c>
      <c r="CR39" s="393"/>
      <c r="CZ39" s="238"/>
      <c r="DA39" s="238"/>
      <c r="DB39" s="275"/>
      <c r="DC39" s="276"/>
      <c r="DD39" s="276"/>
      <c r="DE39" s="248"/>
      <c r="DF39" s="168"/>
      <c r="DG39" s="168"/>
      <c r="DH39" s="248"/>
      <c r="DI39" s="248"/>
      <c r="DJ39" s="248"/>
      <c r="DK39" s="248"/>
      <c r="DL39" s="248"/>
      <c r="DM39" s="248"/>
      <c r="DN39" s="248"/>
      <c r="DO39" s="239"/>
      <c r="DP39" s="239"/>
      <c r="DQ39" s="239"/>
      <c r="DR39" s="268"/>
      <c r="DS39" s="241"/>
      <c r="DT39" s="245"/>
      <c r="DU39" s="306"/>
      <c r="DV39" s="306"/>
      <c r="DW39" s="306"/>
      <c r="DX39" s="306"/>
      <c r="DY39" s="337"/>
      <c r="FP39" s="47"/>
      <c r="FQ39" s="47"/>
      <c r="FR39" s="47"/>
      <c r="FS39" s="47"/>
      <c r="FT39" s="47"/>
      <c r="FU39" s="47"/>
      <c r="FV39" s="47"/>
      <c r="FW39" s="47"/>
      <c r="FX39" s="47"/>
      <c r="FY39" s="47"/>
      <c r="FZ39" s="47"/>
      <c r="GA39" s="47"/>
      <c r="GB39" s="47"/>
      <c r="GC39" s="47"/>
      <c r="GD39" s="47"/>
      <c r="GE39" s="47"/>
      <c r="GF39" s="47"/>
      <c r="GG39" s="47"/>
    </row>
    <row r="40" spans="1:189" ht="13.5" customHeight="1">
      <c r="A40" s="338"/>
      <c r="B40" s="338"/>
      <c r="C40" s="357" t="s">
        <v>235</v>
      </c>
      <c r="D40" s="340"/>
      <c r="E40" s="340"/>
      <c r="F40" s="340"/>
      <c r="G40" s="340"/>
      <c r="H40" s="340"/>
      <c r="I40" s="340"/>
      <c r="J40" s="340"/>
      <c r="K40" s="3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340"/>
      <c r="AL40" s="370" t="s">
        <v>293</v>
      </c>
      <c r="AM40" s="370"/>
      <c r="AN40" s="370"/>
      <c r="AO40" s="371"/>
      <c r="AP40" s="371"/>
      <c r="AQ40" s="340"/>
      <c r="AR40" s="340"/>
      <c r="AS40" s="340"/>
      <c r="AT40" s="340"/>
      <c r="AU40" s="340"/>
      <c r="AV40" s="340"/>
      <c r="AW40" s="340"/>
      <c r="AX40" s="340"/>
      <c r="AY40" s="340"/>
      <c r="BJ40" s="340"/>
      <c r="BK40" s="340"/>
      <c r="BL40" s="340"/>
      <c r="BM40" s="340"/>
      <c r="BN40" s="340"/>
      <c r="BO40" s="340"/>
      <c r="BZ40" s="358"/>
      <c r="CA40" s="338"/>
      <c r="CB40" s="338"/>
      <c r="CC40" s="338"/>
      <c r="CD40" s="340"/>
      <c r="CE40" s="340"/>
      <c r="CF40" s="64"/>
      <c r="CG40" s="64"/>
      <c r="CJ40" s="399" t="s">
        <v>271</v>
      </c>
      <c r="CK40" s="50"/>
      <c r="CL40" s="50"/>
      <c r="CM40" s="50"/>
      <c r="CN40" s="50"/>
      <c r="CO40" s="50"/>
      <c r="CP40" s="50"/>
      <c r="CQ40" s="400" t="s">
        <v>254</v>
      </c>
      <c r="CR40" s="393"/>
      <c r="CZ40" s="238"/>
      <c r="DA40" s="238"/>
      <c r="DB40" s="275"/>
      <c r="DC40" s="276"/>
      <c r="DD40" s="276"/>
      <c r="DE40" s="248"/>
      <c r="DF40" s="168"/>
      <c r="DG40" s="168"/>
      <c r="DH40" s="248"/>
      <c r="DI40" s="248"/>
      <c r="DJ40" s="248"/>
      <c r="DK40" s="248"/>
      <c r="DL40" s="248"/>
      <c r="DM40" s="248"/>
      <c r="DN40" s="248"/>
      <c r="DO40" s="239"/>
      <c r="DP40" s="239"/>
      <c r="DQ40" s="239"/>
      <c r="DR40" s="268"/>
      <c r="DS40" s="241"/>
      <c r="DT40" s="245"/>
      <c r="DU40" s="306"/>
      <c r="DV40" s="306"/>
      <c r="DW40" s="306"/>
      <c r="DX40" s="306"/>
      <c r="DY40" s="337"/>
      <c r="FP40" s="47"/>
      <c r="FQ40" s="47"/>
      <c r="FR40" s="47"/>
      <c r="FS40" s="47"/>
      <c r="FT40" s="47"/>
      <c r="FU40" s="47"/>
      <c r="FV40" s="47"/>
      <c r="FW40" s="47"/>
      <c r="FX40" s="47"/>
      <c r="FY40" s="47"/>
      <c r="FZ40" s="47"/>
      <c r="GA40" s="47"/>
      <c r="GB40" s="47"/>
      <c r="GC40" s="47"/>
      <c r="GD40" s="47"/>
      <c r="GE40" s="47"/>
      <c r="GF40" s="47"/>
      <c r="GG40" s="47"/>
    </row>
    <row r="41" spans="1:189" ht="13.5" customHeight="1">
      <c r="A41" s="338"/>
      <c r="B41" s="338"/>
      <c r="C41" s="359"/>
      <c r="D41" s="340"/>
      <c r="E41" s="340"/>
      <c r="F41" s="340"/>
      <c r="G41" s="340"/>
      <c r="H41" s="340"/>
      <c r="I41" s="340"/>
      <c r="J41" s="340"/>
      <c r="K41" s="340"/>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40"/>
      <c r="AL41" s="370"/>
      <c r="AM41" s="370"/>
      <c r="AN41" s="370"/>
      <c r="AO41" s="371"/>
      <c r="AP41" s="371"/>
      <c r="AQ41" s="340"/>
      <c r="AR41" s="340"/>
      <c r="AS41" s="340"/>
      <c r="AT41" s="340"/>
      <c r="AU41" s="340"/>
      <c r="AV41" s="340"/>
      <c r="AW41" s="340"/>
      <c r="AX41" s="340"/>
      <c r="AY41" s="340"/>
      <c r="AZ41" s="340"/>
      <c r="BA41" s="340"/>
      <c r="BB41" s="340"/>
      <c r="BC41" s="340"/>
      <c r="BD41" s="340"/>
      <c r="BE41" s="340"/>
      <c r="BF41" s="340"/>
      <c r="BG41" s="340"/>
      <c r="BH41" s="340"/>
      <c r="BI41" s="340"/>
      <c r="BJ41" s="340"/>
      <c r="BK41" s="340"/>
      <c r="BL41" s="340"/>
      <c r="BM41" s="340"/>
      <c r="BN41" s="340"/>
      <c r="BO41" s="340"/>
      <c r="BP41" s="340"/>
      <c r="BQ41" s="340"/>
      <c r="BR41" s="340"/>
      <c r="BS41" s="340"/>
      <c r="BT41" s="340"/>
      <c r="BU41" s="340"/>
      <c r="BV41" s="340"/>
      <c r="BW41" s="340"/>
      <c r="BX41" s="340"/>
      <c r="BY41" s="340"/>
      <c r="BZ41" s="358"/>
      <c r="CA41" s="338"/>
      <c r="CB41" s="338"/>
      <c r="CC41" s="338"/>
      <c r="CD41" s="167"/>
      <c r="CE41" s="167"/>
      <c r="CF41" s="64"/>
      <c r="CG41" s="64"/>
      <c r="CJ41" s="399" t="s">
        <v>31</v>
      </c>
      <c r="CK41" s="50"/>
      <c r="CL41" s="50"/>
      <c r="CM41" s="50"/>
      <c r="CN41" s="50"/>
      <c r="CO41" s="50"/>
      <c r="CP41" s="50"/>
      <c r="CQ41" s="400" t="s">
        <v>255</v>
      </c>
      <c r="CR41" s="393"/>
      <c r="CT41" s="425" t="s">
        <v>310</v>
      </c>
      <c r="CU41" s="425"/>
      <c r="CZ41" s="238"/>
      <c r="DA41" s="238"/>
      <c r="DB41" s="249"/>
      <c r="DF41" s="168"/>
      <c r="DG41" s="168"/>
      <c r="DH41" s="250"/>
      <c r="DI41" s="250"/>
      <c r="DJ41" s="250"/>
      <c r="DK41" s="250"/>
      <c r="DL41" s="250"/>
      <c r="DM41" s="250"/>
      <c r="DN41" s="250"/>
      <c r="DO41" s="239"/>
      <c r="DP41" s="239"/>
      <c r="DQ41" s="239"/>
      <c r="DR41" s="268"/>
      <c r="DS41" s="241"/>
      <c r="DT41" s="245" t="s">
        <v>125</v>
      </c>
      <c r="DU41" s="306"/>
      <c r="DV41" s="306"/>
      <c r="DW41" s="306"/>
      <c r="DX41" s="306"/>
      <c r="DY41" s="337"/>
      <c r="FP41" s="47"/>
      <c r="FQ41" s="47"/>
      <c r="FR41" s="47"/>
      <c r="FS41" s="47"/>
      <c r="FT41" s="47"/>
      <c r="FU41" s="47"/>
      <c r="FV41" s="47"/>
      <c r="FW41" s="47"/>
      <c r="FX41" s="47"/>
      <c r="FY41" s="47"/>
      <c r="FZ41" s="47"/>
      <c r="GA41" s="47"/>
      <c r="GB41" s="47"/>
      <c r="GC41" s="47"/>
      <c r="GD41" s="47"/>
      <c r="GE41" s="47"/>
      <c r="GF41" s="47"/>
      <c r="GG41" s="47"/>
    </row>
    <row r="42" spans="1:189" ht="13.5" customHeight="1">
      <c r="A42" s="338"/>
      <c r="B42" s="338"/>
      <c r="C42" s="357" t="s">
        <v>276</v>
      </c>
      <c r="D42" s="340"/>
      <c r="E42" s="340"/>
      <c r="F42" s="340"/>
      <c r="G42" s="340"/>
      <c r="H42" s="340"/>
      <c r="I42" s="340"/>
      <c r="J42" s="340"/>
      <c r="K42" s="3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40"/>
      <c r="AJ42" s="540"/>
      <c r="AK42" s="340"/>
      <c r="AL42" s="370"/>
      <c r="AM42" s="369" t="s">
        <v>295</v>
      </c>
      <c r="AN42" s="369"/>
      <c r="AO42" s="368"/>
      <c r="AP42" s="371"/>
      <c r="AQ42" s="340"/>
      <c r="AR42" s="340"/>
      <c r="AS42" s="340"/>
      <c r="AT42" s="340"/>
      <c r="AU42" s="340"/>
      <c r="AV42" s="340"/>
      <c r="AW42" s="340"/>
      <c r="AX42" s="340"/>
      <c r="AY42" s="340"/>
      <c r="AZ42" s="340"/>
      <c r="BA42" s="340"/>
      <c r="BB42" s="340"/>
      <c r="BC42" s="340"/>
      <c r="BD42" s="340"/>
      <c r="BE42" s="340"/>
      <c r="BF42" s="340"/>
      <c r="BG42" s="340"/>
      <c r="BH42" s="340"/>
      <c r="BI42" s="340"/>
      <c r="BJ42" s="340"/>
      <c r="BK42" s="340"/>
      <c r="BL42" s="340"/>
      <c r="BM42" s="340"/>
      <c r="BN42" s="340"/>
      <c r="BO42" s="340"/>
      <c r="BP42" s="340"/>
      <c r="BQ42" s="340"/>
      <c r="BR42" s="340"/>
      <c r="BS42" s="340"/>
      <c r="BT42" s="340"/>
      <c r="BU42" s="340"/>
      <c r="BV42" s="340"/>
      <c r="BW42" s="340"/>
      <c r="BX42" s="340"/>
      <c r="BY42" s="340"/>
      <c r="BZ42" s="358"/>
      <c r="CA42" s="338"/>
      <c r="CB42" s="338"/>
      <c r="CC42" s="338"/>
      <c r="CD42" s="340"/>
      <c r="CE42" s="339"/>
      <c r="CF42" s="64"/>
      <c r="CG42" s="64"/>
      <c r="CJ42" s="399" t="s">
        <v>32</v>
      </c>
      <c r="CK42" s="50"/>
      <c r="CL42" s="50"/>
      <c r="CM42" s="50"/>
      <c r="CN42" s="50"/>
      <c r="CO42" s="50"/>
      <c r="CP42" s="50"/>
      <c r="CQ42" s="400" t="s">
        <v>256</v>
      </c>
      <c r="CR42" s="393"/>
      <c r="CT42" s="390"/>
      <c r="CU42" s="391"/>
      <c r="CZ42" s="238"/>
      <c r="DA42" s="238"/>
      <c r="DB42" s="275"/>
      <c r="DF42" s="168"/>
      <c r="DG42" s="168"/>
      <c r="DH42" s="168"/>
      <c r="DI42" s="168"/>
      <c r="DJ42" s="168"/>
      <c r="DK42" s="168"/>
      <c r="DL42" s="168"/>
      <c r="DM42" s="168"/>
      <c r="DN42" s="168"/>
      <c r="DO42" s="239"/>
      <c r="DP42" s="239"/>
      <c r="DQ42" s="239"/>
      <c r="DR42" s="268"/>
      <c r="DS42" s="241"/>
      <c r="DT42" s="245" t="s">
        <v>126</v>
      </c>
      <c r="DU42" s="306"/>
      <c r="DV42" s="306"/>
      <c r="DW42" s="306"/>
      <c r="DX42" s="306"/>
      <c r="DY42" s="337"/>
      <c r="FP42" s="47"/>
      <c r="FQ42" s="47"/>
      <c r="FR42" s="47"/>
      <c r="FS42" s="47"/>
      <c r="FT42" s="47"/>
      <c r="FU42" s="47"/>
      <c r="FV42" s="47"/>
      <c r="FW42" s="47"/>
      <c r="FX42" s="47"/>
      <c r="FY42" s="47"/>
      <c r="FZ42" s="47"/>
      <c r="GA42" s="47"/>
      <c r="GB42" s="47"/>
      <c r="GC42" s="47"/>
      <c r="GD42" s="47"/>
      <c r="GE42" s="47"/>
      <c r="GF42" s="47"/>
      <c r="GG42" s="47"/>
    </row>
    <row r="43" spans="1:189" ht="13.5" customHeight="1">
      <c r="A43" s="338"/>
      <c r="B43" s="338"/>
      <c r="C43" s="357" t="s">
        <v>277</v>
      </c>
      <c r="D43" s="340"/>
      <c r="E43" s="340"/>
      <c r="F43" s="340"/>
      <c r="G43" s="340"/>
      <c r="H43" s="340"/>
      <c r="I43" s="340"/>
      <c r="J43" s="340"/>
      <c r="K43" s="340"/>
      <c r="L43" s="1252"/>
      <c r="M43" s="1252"/>
      <c r="N43" s="1252"/>
      <c r="O43" s="1252"/>
      <c r="P43" s="1252"/>
      <c r="Q43" s="1252"/>
      <c r="R43" s="1252"/>
      <c r="S43" s="1252"/>
      <c r="T43" s="1252"/>
      <c r="U43" s="1252"/>
      <c r="V43" s="1252"/>
      <c r="W43" s="1252"/>
      <c r="X43" s="1252"/>
      <c r="Y43" s="1252"/>
      <c r="Z43" s="1252"/>
      <c r="AA43" s="1252"/>
      <c r="AB43" s="1252"/>
      <c r="AC43" s="1252"/>
      <c r="AD43" s="1252"/>
      <c r="AE43" s="1252"/>
      <c r="AF43" s="1252"/>
      <c r="AG43" s="1252"/>
      <c r="AH43" s="1252"/>
      <c r="AI43" s="1252"/>
      <c r="AJ43" s="1252"/>
      <c r="AK43" s="340"/>
      <c r="AL43" s="370"/>
      <c r="AM43" s="369" t="s">
        <v>296</v>
      </c>
      <c r="AN43" s="369"/>
      <c r="AO43" s="368"/>
      <c r="AP43" s="371"/>
      <c r="AQ43" s="340"/>
      <c r="AR43" s="340"/>
      <c r="AT43" s="369" t="s">
        <v>297</v>
      </c>
      <c r="AU43" s="340"/>
      <c r="AV43" s="340"/>
      <c r="AW43" s="340"/>
      <c r="AX43" s="340"/>
      <c r="AY43" s="340"/>
      <c r="AZ43" s="340"/>
      <c r="BA43" s="340"/>
      <c r="BB43" s="340"/>
      <c r="BC43" s="340"/>
      <c r="BD43" s="340"/>
      <c r="BE43" s="340"/>
      <c r="BF43" s="340"/>
      <c r="BG43" s="340"/>
      <c r="BH43" s="340"/>
      <c r="BI43" s="340"/>
      <c r="BJ43" s="340"/>
      <c r="BK43" s="340"/>
      <c r="BL43" s="340"/>
      <c r="BM43" s="340"/>
      <c r="BN43" s="340"/>
      <c r="BO43" s="340"/>
      <c r="BP43" s="340"/>
      <c r="BQ43" s="340"/>
      <c r="BR43" s="340"/>
      <c r="BS43" s="340"/>
      <c r="BT43" s="340"/>
      <c r="BU43" s="340"/>
      <c r="BV43" s="340"/>
      <c r="BW43" s="340"/>
      <c r="BX43" s="340"/>
      <c r="BY43" s="340"/>
      <c r="BZ43" s="358"/>
      <c r="CA43" s="338"/>
      <c r="CB43" s="338"/>
      <c r="CC43" s="338"/>
      <c r="CD43" s="167"/>
      <c r="CE43" s="167"/>
      <c r="CF43" s="64"/>
      <c r="CG43" s="64"/>
      <c r="CJ43" s="399" t="s">
        <v>33</v>
      </c>
      <c r="CK43" s="50"/>
      <c r="CL43" s="50"/>
      <c r="CM43" s="50"/>
      <c r="CN43" s="50"/>
      <c r="CO43" s="50"/>
      <c r="CP43" s="50"/>
      <c r="CQ43" s="400" t="s">
        <v>257</v>
      </c>
      <c r="CR43" s="393"/>
      <c r="CT43" s="392" t="s">
        <v>316</v>
      </c>
      <c r="CU43" s="393"/>
      <c r="CZ43" s="238"/>
      <c r="DA43" s="238"/>
      <c r="DB43" s="248" t="s">
        <v>204</v>
      </c>
      <c r="DC43" s="248" t="b">
        <v>0</v>
      </c>
      <c r="DD43" s="248"/>
      <c r="DE43" s="248"/>
      <c r="DF43" s="168"/>
      <c r="DG43" s="168"/>
      <c r="DH43" s="168"/>
      <c r="DI43" s="168"/>
      <c r="DJ43" s="168"/>
      <c r="DK43" s="168"/>
      <c r="DL43" s="248"/>
      <c r="DM43" s="248"/>
      <c r="DN43" s="248"/>
      <c r="DO43" s="239"/>
      <c r="DP43" s="239"/>
      <c r="DQ43" s="239"/>
      <c r="DR43" s="268"/>
      <c r="DS43" s="251"/>
      <c r="DT43" s="245" t="s">
        <v>127</v>
      </c>
      <c r="DU43" s="306"/>
      <c r="DV43" s="306"/>
      <c r="DW43" s="306"/>
      <c r="DX43" s="306"/>
      <c r="DY43" s="337"/>
      <c r="FP43" s="47"/>
      <c r="FQ43" s="47"/>
      <c r="FR43" s="47"/>
      <c r="FS43" s="47"/>
      <c r="FT43" s="47"/>
      <c r="FU43" s="47"/>
      <c r="FV43" s="47"/>
      <c r="FW43" s="47"/>
      <c r="FX43" s="47"/>
      <c r="FY43" s="47"/>
      <c r="FZ43" s="47"/>
      <c r="GA43" s="47"/>
      <c r="GB43" s="47"/>
      <c r="GC43" s="47"/>
      <c r="GD43" s="47"/>
      <c r="GE43" s="47"/>
      <c r="GF43" s="47"/>
      <c r="GG43" s="47"/>
    </row>
    <row r="44" spans="1:189" ht="13.5" customHeight="1">
      <c r="A44" s="338"/>
      <c r="B44" s="338"/>
      <c r="C44" s="359"/>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70"/>
      <c r="AM44" s="370"/>
      <c r="AN44" s="370"/>
      <c r="AO44" s="371"/>
      <c r="AP44" s="371"/>
      <c r="AQ44" s="340"/>
      <c r="AR44" s="340"/>
      <c r="AS44" s="340"/>
      <c r="AT44" s="340"/>
      <c r="AU44" s="340"/>
      <c r="AV44" s="340"/>
      <c r="AW44" s="340"/>
      <c r="AX44" s="340"/>
      <c r="AY44" s="340"/>
      <c r="AZ44" s="340"/>
      <c r="BA44" s="340"/>
      <c r="BB44" s="340"/>
      <c r="BC44" s="340"/>
      <c r="BD44" s="340"/>
      <c r="BE44" s="340"/>
      <c r="BF44" s="340"/>
      <c r="BG44" s="340"/>
      <c r="BH44" s="340"/>
      <c r="BI44" s="340"/>
      <c r="BJ44" s="340"/>
      <c r="BK44" s="340"/>
      <c r="BL44" s="340"/>
      <c r="BM44" s="340"/>
      <c r="BN44" s="340"/>
      <c r="BO44" s="340"/>
      <c r="BP44" s="340"/>
      <c r="BQ44" s="340"/>
      <c r="BR44" s="340"/>
      <c r="BS44" s="340"/>
      <c r="BT44" s="340"/>
      <c r="BU44" s="340"/>
      <c r="BV44" s="340"/>
      <c r="BW44" s="340"/>
      <c r="BX44" s="340"/>
      <c r="BY44" s="340"/>
      <c r="BZ44" s="358"/>
      <c r="CA44" s="338"/>
      <c r="CB44" s="338"/>
      <c r="CC44" s="338"/>
      <c r="CD44" s="167"/>
      <c r="CE44" s="167"/>
      <c r="CF44" s="64"/>
      <c r="CG44" s="64"/>
      <c r="CJ44" s="399" t="s">
        <v>272</v>
      </c>
      <c r="CK44" s="50"/>
      <c r="CL44" s="50"/>
      <c r="CM44" s="50"/>
      <c r="CN44" s="50"/>
      <c r="CO44" s="50"/>
      <c r="CP44" s="50"/>
      <c r="CQ44" s="400" t="s">
        <v>258</v>
      </c>
      <c r="CR44" s="393"/>
      <c r="CT44" s="392" t="s">
        <v>317</v>
      </c>
      <c r="CU44" s="393"/>
      <c r="CZ44" s="238"/>
      <c r="DA44" s="238"/>
      <c r="DB44" s="248" t="s">
        <v>205</v>
      </c>
      <c r="DC44" s="248" t="b">
        <v>0</v>
      </c>
      <c r="DD44" s="303" t="s">
        <v>206</v>
      </c>
      <c r="DE44" s="248"/>
      <c r="DF44" s="168"/>
      <c r="DG44" s="252"/>
      <c r="DH44" s="252"/>
      <c r="DI44" s="252"/>
      <c r="DJ44" s="252"/>
      <c r="DK44" s="250"/>
      <c r="DL44" s="250"/>
      <c r="DM44" s="250"/>
      <c r="DN44" s="250"/>
      <c r="DO44" s="239"/>
      <c r="DP44" s="239"/>
      <c r="DQ44" s="239"/>
      <c r="DR44" s="268"/>
      <c r="DS44" s="240"/>
      <c r="DT44" s="245" t="s">
        <v>128</v>
      </c>
      <c r="DU44" s="306"/>
      <c r="DV44" s="306"/>
      <c r="DW44" s="306"/>
      <c r="DX44" s="306"/>
      <c r="DY44" s="337"/>
      <c r="FP44" s="47"/>
      <c r="FQ44" s="47"/>
      <c r="FR44" s="47"/>
      <c r="FS44" s="47"/>
      <c r="FT44" s="47"/>
      <c r="FU44" s="47"/>
      <c r="FV44" s="47"/>
      <c r="FW44" s="47"/>
      <c r="FX44" s="47"/>
      <c r="FY44" s="47"/>
      <c r="FZ44" s="47"/>
      <c r="GA44" s="47"/>
      <c r="GB44" s="47"/>
      <c r="GC44" s="47"/>
      <c r="GD44" s="47"/>
      <c r="GE44" s="47"/>
      <c r="GF44" s="47"/>
      <c r="GG44" s="47"/>
    </row>
    <row r="45" spans="1:189" ht="13.5" customHeight="1">
      <c r="A45" s="338"/>
      <c r="B45" s="338"/>
      <c r="C45" s="357" t="s">
        <v>278</v>
      </c>
      <c r="D45" s="340"/>
      <c r="E45" s="340"/>
      <c r="F45" s="340"/>
      <c r="G45" s="340"/>
      <c r="H45" s="340"/>
      <c r="I45" s="340"/>
      <c r="J45" s="340"/>
      <c r="K45" s="340"/>
      <c r="L45" s="1252"/>
      <c r="M45" s="1252"/>
      <c r="N45" s="1252"/>
      <c r="O45" s="1252"/>
      <c r="P45" s="1252"/>
      <c r="Q45" s="1252"/>
      <c r="R45" s="1252"/>
      <c r="S45" s="1252"/>
      <c r="T45" s="1252"/>
      <c r="U45" s="1252"/>
      <c r="V45" s="1252"/>
      <c r="W45" s="1252"/>
      <c r="X45" s="1252"/>
      <c r="Y45" s="1252"/>
      <c r="Z45" s="1252"/>
      <c r="AA45" s="1252"/>
      <c r="AB45" s="1252"/>
      <c r="AC45" s="1252"/>
      <c r="AD45" s="1252"/>
      <c r="AE45" s="1252"/>
      <c r="AF45" s="1252"/>
      <c r="AG45" s="1252"/>
      <c r="AH45" s="1252"/>
      <c r="AI45" s="1252"/>
      <c r="AJ45" s="1252"/>
      <c r="AK45" s="340"/>
      <c r="AL45" s="370" t="s">
        <v>294</v>
      </c>
      <c r="AM45" s="370"/>
      <c r="AN45" s="370"/>
      <c r="AO45" s="371"/>
      <c r="AP45" s="371"/>
      <c r="AQ45" s="340"/>
      <c r="AR45" s="340"/>
      <c r="AS45" s="340"/>
      <c r="AT45" s="340"/>
      <c r="AU45" s="340"/>
      <c r="AV45" s="340"/>
      <c r="AW45" s="340"/>
      <c r="AX45" s="340"/>
      <c r="AY45" s="340"/>
      <c r="AZ45" s="340"/>
      <c r="BA45" s="340"/>
      <c r="BB45" s="340"/>
      <c r="BC45" s="340"/>
      <c r="BD45" s="340"/>
      <c r="BE45" s="340"/>
      <c r="BF45" s="340"/>
      <c r="BG45" s="340"/>
      <c r="BH45" s="340"/>
      <c r="BI45" s="340"/>
      <c r="BJ45" s="340"/>
      <c r="BK45" s="340"/>
      <c r="BL45" s="340"/>
      <c r="BM45" s="340"/>
      <c r="BN45" s="340"/>
      <c r="BO45" s="340"/>
      <c r="BP45" s="340"/>
      <c r="BQ45" s="340"/>
      <c r="BR45" s="340"/>
      <c r="BS45" s="340"/>
      <c r="BT45" s="340"/>
      <c r="BU45" s="340"/>
      <c r="BV45" s="340"/>
      <c r="BW45" s="340"/>
      <c r="BX45" s="340"/>
      <c r="BY45" s="340"/>
      <c r="BZ45" s="358"/>
      <c r="CA45" s="338"/>
      <c r="CB45" s="338"/>
      <c r="CC45" s="338"/>
      <c r="CD45" s="339"/>
      <c r="CE45" s="339"/>
      <c r="CF45" s="64"/>
      <c r="CG45" s="64"/>
      <c r="CJ45" s="399" t="s">
        <v>273</v>
      </c>
      <c r="CK45" s="50"/>
      <c r="CL45" s="50"/>
      <c r="CM45" s="50"/>
      <c r="CN45" s="50"/>
      <c r="CO45" s="50"/>
      <c r="CP45" s="50"/>
      <c r="CQ45" s="400" t="s">
        <v>259</v>
      </c>
      <c r="CR45" s="393"/>
      <c r="CT45" s="394" t="s">
        <v>318</v>
      </c>
      <c r="CU45" s="395"/>
      <c r="CZ45" s="238"/>
      <c r="DA45" s="238"/>
      <c r="DB45" s="240"/>
      <c r="DC45" s="240"/>
      <c r="DD45" s="240"/>
      <c r="DE45" s="240"/>
      <c r="DF45" s="253"/>
      <c r="DG45" s="253"/>
      <c r="DH45" s="255" t="str">
        <f>IF(INT($AK45/1000000),MOD(INT($AK45/1000000),10),"")</f>
        <v/>
      </c>
      <c r="DI45" s="255" t="str">
        <f>IF(INT($AK45/100000),MOD(INT($AK45/100000),10),"")</f>
        <v/>
      </c>
      <c r="DJ45" s="255" t="str">
        <f>IF(INT($AK45/10000),MOD(INT($AK45/10000),10),"")</f>
        <v/>
      </c>
      <c r="DK45" s="250" t="str">
        <f>IF(INT($AK45/1000),MOD(INT($AK45/1000),10),"")</f>
        <v/>
      </c>
      <c r="DL45" s="250" t="str">
        <f>IF(INT($AK45/100),MOD(INT($AK45/100),10),"")</f>
        <v/>
      </c>
      <c r="DM45" s="250" t="str">
        <f>IF(INT($AK45/10),MOD(INT($AK45/10),10),"")</f>
        <v/>
      </c>
      <c r="DN45" s="250" t="str">
        <f>IF(INT($AK45/1),MOD(INT($AK45/1),10),"")</f>
        <v/>
      </c>
      <c r="DO45" s="239"/>
      <c r="DP45" s="239"/>
      <c r="DQ45" s="239"/>
      <c r="DR45" s="268"/>
      <c r="DS45" s="239"/>
      <c r="DT45" s="245" t="s">
        <v>129</v>
      </c>
      <c r="DU45" s="306"/>
      <c r="DV45" s="306"/>
      <c r="DW45" s="306"/>
      <c r="DX45" s="306"/>
      <c r="DY45" s="337"/>
      <c r="FP45" s="47"/>
      <c r="FQ45" s="47"/>
      <c r="FR45" s="47"/>
      <c r="FS45" s="47"/>
      <c r="FT45" s="47"/>
      <c r="FU45" s="47"/>
      <c r="FV45" s="47"/>
      <c r="FW45" s="47"/>
      <c r="FX45" s="47"/>
      <c r="FY45" s="47"/>
      <c r="FZ45" s="47"/>
      <c r="GA45" s="47"/>
      <c r="GB45" s="47"/>
      <c r="GC45" s="47"/>
      <c r="GD45" s="47"/>
      <c r="GE45" s="47"/>
      <c r="GF45" s="47"/>
      <c r="GG45" s="47"/>
    </row>
    <row r="46" spans="1:189" ht="13.5" customHeight="1">
      <c r="A46" s="338"/>
      <c r="B46" s="338"/>
      <c r="C46" s="359"/>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L46" s="370"/>
      <c r="AM46" s="370"/>
      <c r="AN46" s="370"/>
      <c r="AO46" s="371"/>
      <c r="AP46" s="371"/>
      <c r="AQ46" s="340"/>
      <c r="AR46" s="340"/>
      <c r="AS46" s="340"/>
      <c r="AT46" s="340"/>
      <c r="AU46" s="340"/>
      <c r="AV46" s="340"/>
      <c r="AW46" s="340"/>
      <c r="AX46" s="340"/>
      <c r="AY46" s="340"/>
      <c r="AZ46" s="340"/>
      <c r="BA46" s="340"/>
      <c r="BB46" s="340"/>
      <c r="BC46" s="340"/>
      <c r="BD46" s="340"/>
      <c r="BE46" s="340"/>
      <c r="BF46" s="340"/>
      <c r="BG46" s="340"/>
      <c r="BH46" s="340"/>
      <c r="BI46" s="340"/>
      <c r="BJ46" s="340"/>
      <c r="BK46" s="340"/>
      <c r="BL46" s="340"/>
      <c r="BM46" s="340"/>
      <c r="BN46" s="340"/>
      <c r="BO46" s="340"/>
      <c r="BP46" s="340"/>
      <c r="BQ46" s="340"/>
      <c r="BR46" s="340"/>
      <c r="BS46" s="340"/>
      <c r="BT46" s="340"/>
      <c r="BU46" s="340"/>
      <c r="BV46" s="340"/>
      <c r="BW46" s="340"/>
      <c r="BX46" s="340"/>
      <c r="BY46" s="340"/>
      <c r="BZ46" s="358"/>
      <c r="CA46" s="338"/>
      <c r="CB46" s="338"/>
      <c r="CC46" s="338"/>
      <c r="CD46" s="339"/>
      <c r="CE46" s="339"/>
      <c r="CF46" s="64"/>
      <c r="CG46" s="64"/>
      <c r="CJ46" s="399" t="s">
        <v>274</v>
      </c>
      <c r="CK46" s="50"/>
      <c r="CL46" s="50"/>
      <c r="CM46" s="50"/>
      <c r="CN46" s="50"/>
      <c r="CO46" s="50"/>
      <c r="CP46" s="50"/>
      <c r="CQ46" s="400" t="s">
        <v>260</v>
      </c>
      <c r="CR46" s="393"/>
      <c r="CZ46" s="238"/>
      <c r="DA46" s="238"/>
      <c r="DB46" s="240"/>
      <c r="DC46" s="240"/>
      <c r="DD46" s="240"/>
      <c r="DE46" s="240"/>
      <c r="DF46" s="253"/>
      <c r="DG46" s="253"/>
      <c r="DH46" s="253"/>
      <c r="DI46" s="253"/>
      <c r="DJ46" s="253"/>
      <c r="DK46" s="253"/>
      <c r="DL46" s="253"/>
      <c r="DM46" s="253"/>
      <c r="DN46" s="253"/>
      <c r="DO46" s="239"/>
      <c r="DP46" s="239"/>
      <c r="DQ46" s="239"/>
      <c r="DR46" s="268"/>
      <c r="DS46" s="239"/>
      <c r="DT46" s="245" t="s">
        <v>130</v>
      </c>
      <c r="DU46" s="306"/>
      <c r="DV46" s="306"/>
      <c r="DW46" s="306"/>
      <c r="DX46" s="306"/>
      <c r="DY46" s="337"/>
      <c r="FP46" s="47"/>
      <c r="FQ46" s="47"/>
      <c r="FR46" s="47"/>
      <c r="FS46" s="47"/>
      <c r="FT46" s="47"/>
      <c r="FU46" s="47"/>
      <c r="FV46" s="47"/>
      <c r="FW46" s="47"/>
      <c r="FX46" s="47"/>
      <c r="FY46" s="47"/>
      <c r="FZ46" s="47"/>
      <c r="GA46" s="47"/>
      <c r="GB46" s="47"/>
      <c r="GC46" s="47"/>
      <c r="GD46" s="47"/>
      <c r="GE46" s="47"/>
      <c r="GF46" s="47"/>
      <c r="GG46" s="47"/>
    </row>
    <row r="47" spans="1:189" ht="13.5" customHeight="1">
      <c r="A47" s="338"/>
      <c r="B47" s="338"/>
      <c r="C47" s="357" t="s">
        <v>279</v>
      </c>
      <c r="D47" s="340"/>
      <c r="E47" s="340"/>
      <c r="F47" s="340"/>
      <c r="G47" s="340"/>
      <c r="H47" s="340"/>
      <c r="I47" s="340"/>
      <c r="J47" s="340"/>
      <c r="K47" s="340"/>
      <c r="L47" s="570"/>
      <c r="M47" s="570"/>
      <c r="N47" s="570"/>
      <c r="O47" s="570"/>
      <c r="P47" s="570"/>
      <c r="Q47" s="570"/>
      <c r="R47" s="570"/>
      <c r="S47" s="570"/>
      <c r="T47" s="570"/>
      <c r="U47" s="570"/>
      <c r="V47" s="570"/>
      <c r="W47" s="570"/>
      <c r="X47" s="570"/>
      <c r="Y47" s="570"/>
      <c r="Z47" s="570"/>
      <c r="AA47" s="570"/>
      <c r="AB47" s="570"/>
      <c r="AC47" s="570"/>
      <c r="AD47" s="570"/>
      <c r="AE47" s="570"/>
      <c r="AF47" s="570"/>
      <c r="AG47" s="570"/>
      <c r="AH47" s="570"/>
      <c r="AI47" s="570"/>
      <c r="AJ47" s="570"/>
      <c r="AK47" s="340"/>
      <c r="AL47" s="370" t="s">
        <v>280</v>
      </c>
      <c r="AM47" s="370"/>
      <c r="AN47" s="370"/>
      <c r="AO47" s="371"/>
      <c r="AP47" s="371"/>
      <c r="AQ47" s="340"/>
      <c r="AR47" s="340"/>
      <c r="AS47" s="340"/>
      <c r="AT47" s="340"/>
      <c r="AU47" s="340"/>
      <c r="AV47" s="340"/>
      <c r="AW47" s="340"/>
      <c r="AX47" s="340"/>
      <c r="AY47" s="340"/>
      <c r="AZ47" s="340"/>
      <c r="BA47" s="340"/>
      <c r="BB47" s="340"/>
      <c r="BC47" s="340"/>
      <c r="BD47" s="340"/>
      <c r="BE47" s="340"/>
      <c r="BF47" s="340"/>
      <c r="BG47" s="340"/>
      <c r="BH47" s="340"/>
      <c r="BI47" s="340"/>
      <c r="BJ47" s="340"/>
      <c r="BK47" s="340"/>
      <c r="BL47" s="340"/>
      <c r="BM47" s="340"/>
      <c r="BN47" s="340"/>
      <c r="BO47" s="340"/>
      <c r="BP47" s="340"/>
      <c r="BQ47" s="340"/>
      <c r="BR47" s="340"/>
      <c r="BS47" s="340"/>
      <c r="BT47" s="340"/>
      <c r="BU47" s="340"/>
      <c r="BV47" s="340"/>
      <c r="BW47" s="340"/>
      <c r="BX47" s="340"/>
      <c r="BY47" s="340"/>
      <c r="BZ47" s="358"/>
      <c r="CA47" s="338"/>
      <c r="CB47" s="338"/>
      <c r="CC47" s="338"/>
      <c r="CD47" s="339"/>
      <c r="CE47" s="339"/>
      <c r="CF47" s="64"/>
      <c r="CG47" s="64"/>
      <c r="CJ47" s="428"/>
      <c r="CK47" s="429"/>
      <c r="CL47" s="396"/>
      <c r="CM47" s="396"/>
      <c r="CN47" s="396"/>
      <c r="CO47" s="396"/>
      <c r="CP47" s="396"/>
      <c r="CQ47" s="428"/>
      <c r="CR47" s="396"/>
      <c r="CZ47" s="238"/>
      <c r="DA47" s="238"/>
      <c r="DB47" s="240"/>
      <c r="DC47" s="240"/>
      <c r="DD47" s="240"/>
      <c r="DE47" s="240"/>
      <c r="DF47" s="253"/>
      <c r="DG47" s="253"/>
      <c r="DH47" s="253"/>
      <c r="DI47" s="253"/>
      <c r="DJ47" s="253"/>
      <c r="DK47" s="253"/>
      <c r="DL47" s="253"/>
      <c r="DM47" s="253"/>
      <c r="DN47" s="253"/>
      <c r="DO47" s="239"/>
      <c r="DP47" s="239"/>
      <c r="DQ47" s="239"/>
      <c r="DR47" s="268"/>
      <c r="DS47" s="251"/>
      <c r="DT47" s="245" t="s">
        <v>131</v>
      </c>
      <c r="DU47" s="306"/>
      <c r="DV47" s="306"/>
      <c r="DW47" s="306"/>
      <c r="DX47" s="306"/>
      <c r="DY47" s="337"/>
      <c r="FP47" s="47"/>
      <c r="FQ47" s="47"/>
      <c r="FR47" s="47"/>
      <c r="FS47" s="47"/>
      <c r="FT47" s="47"/>
      <c r="FU47" s="47"/>
      <c r="FV47" s="47"/>
      <c r="FW47" s="47"/>
      <c r="FX47" s="47"/>
      <c r="FY47" s="47"/>
      <c r="FZ47" s="47"/>
      <c r="GA47" s="47"/>
      <c r="GB47" s="47"/>
      <c r="GC47" s="47"/>
      <c r="GD47" s="47"/>
      <c r="GE47" s="47"/>
      <c r="GF47" s="47"/>
      <c r="GG47" s="47"/>
    </row>
    <row r="48" spans="1:189" ht="13.5" customHeight="1">
      <c r="A48" s="338"/>
      <c r="B48" s="338"/>
      <c r="C48" s="363"/>
      <c r="D48" s="364"/>
      <c r="E48" s="364"/>
      <c r="F48" s="364"/>
      <c r="G48" s="364"/>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L48" s="370"/>
      <c r="AM48" s="370"/>
      <c r="AN48" s="370"/>
      <c r="AO48" s="370"/>
      <c r="AP48" s="370"/>
      <c r="AQ48" s="340"/>
      <c r="AR48" s="340"/>
      <c r="AS48" s="340"/>
      <c r="AT48" s="340"/>
      <c r="AU48" s="340"/>
      <c r="AV48" s="340"/>
      <c r="AW48" s="364"/>
      <c r="AX48" s="364"/>
      <c r="AY48" s="364"/>
      <c r="AZ48" s="364"/>
      <c r="BA48" s="364"/>
      <c r="BB48" s="364"/>
      <c r="BC48" s="364"/>
      <c r="BD48" s="364"/>
      <c r="BE48" s="364"/>
      <c r="BF48" s="364"/>
      <c r="BG48" s="364"/>
      <c r="BH48" s="364"/>
      <c r="BI48" s="364"/>
      <c r="BJ48" s="364"/>
      <c r="BK48" s="364"/>
      <c r="BL48" s="364"/>
      <c r="BM48" s="364"/>
      <c r="BN48" s="364"/>
      <c r="BO48" s="364"/>
      <c r="BP48" s="364"/>
      <c r="BQ48" s="364"/>
      <c r="BR48" s="364"/>
      <c r="BS48" s="364"/>
      <c r="BT48" s="364"/>
      <c r="BU48" s="364"/>
      <c r="BV48" s="364"/>
      <c r="BW48" s="364"/>
      <c r="BX48" s="364"/>
      <c r="BY48" s="364"/>
      <c r="BZ48" s="365"/>
      <c r="CA48" s="338"/>
      <c r="CB48" s="338"/>
      <c r="CC48" s="338"/>
      <c r="CD48" s="345"/>
      <c r="CE48" s="341"/>
      <c r="CF48" s="64"/>
      <c r="CG48" s="64"/>
      <c r="CZ48" s="238"/>
      <c r="DA48" s="238"/>
      <c r="DB48" s="240"/>
      <c r="DC48" s="240"/>
      <c r="DD48" s="240"/>
      <c r="DE48" s="240"/>
      <c r="DF48" s="253"/>
      <c r="DG48" s="253"/>
      <c r="DH48" s="253"/>
      <c r="DI48" s="253"/>
      <c r="DJ48" s="253"/>
      <c r="DK48" s="253"/>
      <c r="DL48" s="253"/>
      <c r="DM48" s="253"/>
      <c r="DN48" s="253"/>
      <c r="DO48" s="239"/>
      <c r="DP48" s="256"/>
      <c r="DQ48" s="306"/>
      <c r="DR48" s="269"/>
      <c r="DS48" s="257"/>
      <c r="DT48" s="245" t="s">
        <v>132</v>
      </c>
      <c r="DU48" s="306"/>
      <c r="DV48" s="306"/>
      <c r="DW48" s="306"/>
      <c r="DX48" s="337"/>
      <c r="DY48" s="239"/>
      <c r="FP48" s="47"/>
      <c r="FQ48" s="47"/>
      <c r="FR48" s="47"/>
      <c r="FS48" s="47"/>
      <c r="FT48" s="47"/>
      <c r="FU48" s="47"/>
      <c r="FV48" s="47"/>
      <c r="FW48" s="47"/>
      <c r="FX48" s="47"/>
      <c r="FY48" s="47"/>
      <c r="FZ48" s="47"/>
      <c r="GA48" s="47"/>
      <c r="GB48" s="47"/>
      <c r="GC48" s="47"/>
      <c r="GD48" s="47"/>
      <c r="GE48" s="47"/>
      <c r="GF48" s="47"/>
      <c r="GG48" s="47"/>
    </row>
    <row r="49" spans="1:189" ht="13.5" customHeight="1">
      <c r="A49" s="338"/>
      <c r="B49" s="572" t="s">
        <v>281</v>
      </c>
      <c r="C49" s="572"/>
      <c r="D49" s="572"/>
      <c r="E49" s="572"/>
      <c r="F49" s="572"/>
      <c r="G49" s="572"/>
      <c r="H49" s="553" t="s">
        <v>282</v>
      </c>
      <c r="I49" s="553"/>
      <c r="J49" s="553"/>
      <c r="K49" s="553"/>
      <c r="L49" s="553"/>
      <c r="M49" s="553"/>
      <c r="N49" s="553"/>
      <c r="O49" s="553"/>
      <c r="P49" s="553"/>
      <c r="Q49" s="553"/>
      <c r="R49" s="553"/>
      <c r="S49" s="553"/>
      <c r="T49" s="553"/>
      <c r="U49" s="553"/>
      <c r="V49" s="553"/>
      <c r="W49" s="553"/>
      <c r="X49" s="553"/>
      <c r="Y49" s="553"/>
      <c r="Z49" s="553"/>
      <c r="AA49" s="553"/>
      <c r="AB49" s="553"/>
      <c r="AC49" s="553"/>
      <c r="AD49" s="553"/>
      <c r="AE49" s="553"/>
      <c r="AF49" s="553"/>
      <c r="AG49" s="553"/>
      <c r="AH49" s="553"/>
      <c r="AI49" s="553"/>
      <c r="AJ49" s="553"/>
      <c r="AK49" s="553"/>
      <c r="AL49" s="553"/>
      <c r="AM49" s="553"/>
      <c r="AN49" s="553"/>
      <c r="AO49" s="553"/>
      <c r="AP49" s="553"/>
      <c r="AQ49" s="553"/>
      <c r="AR49" s="553"/>
      <c r="AS49" s="553"/>
      <c r="AT49" s="553"/>
      <c r="AU49" s="553"/>
      <c r="AV49" s="553"/>
      <c r="AW49" s="338"/>
      <c r="AX49" s="338"/>
      <c r="AY49" s="338"/>
      <c r="AZ49" s="338"/>
      <c r="BA49" s="338"/>
      <c r="BB49" s="338"/>
      <c r="BC49" s="338"/>
      <c r="BD49" s="338"/>
      <c r="BE49" s="338"/>
      <c r="BF49" s="338"/>
      <c r="BG49" s="338"/>
      <c r="BH49" s="338"/>
      <c r="BI49" s="338"/>
      <c r="BJ49" s="338"/>
      <c r="BK49" s="338"/>
      <c r="BL49" s="338"/>
      <c r="BM49" s="338"/>
      <c r="BN49" s="338"/>
      <c r="BO49" s="338"/>
      <c r="BP49" s="338"/>
      <c r="BQ49" s="338"/>
      <c r="BR49" s="338"/>
      <c r="BS49" s="338"/>
      <c r="BT49" s="338"/>
      <c r="BU49" s="338"/>
      <c r="BV49" s="338"/>
      <c r="BW49" s="338"/>
      <c r="BX49" s="338"/>
      <c r="BY49" s="338"/>
      <c r="BZ49" s="338"/>
      <c r="CA49" s="338"/>
      <c r="CB49" s="338"/>
      <c r="CC49" s="338"/>
      <c r="CD49" s="346"/>
      <c r="CE49" s="347"/>
      <c r="CF49" s="64"/>
      <c r="CG49" s="64"/>
      <c r="CZ49" s="238"/>
      <c r="DA49" s="238"/>
      <c r="DB49" s="248"/>
      <c r="DC49" s="248"/>
      <c r="DD49" s="248"/>
      <c r="DE49" s="248"/>
      <c r="DF49" s="168"/>
      <c r="DG49" s="168"/>
      <c r="DH49" s="168"/>
      <c r="DI49" s="168"/>
      <c r="DJ49" s="168"/>
      <c r="DK49" s="168"/>
      <c r="DL49" s="168"/>
      <c r="DM49" s="168"/>
      <c r="DN49" s="168"/>
      <c r="DO49" s="239"/>
      <c r="DP49" s="256"/>
      <c r="DQ49" s="306"/>
      <c r="DR49" s="269"/>
      <c r="DS49" s="257"/>
      <c r="DT49" s="245" t="s">
        <v>133</v>
      </c>
      <c r="DU49" s="306"/>
      <c r="DV49" s="306"/>
      <c r="DW49" s="306"/>
      <c r="DX49" s="337"/>
      <c r="DY49" s="239"/>
      <c r="FP49" s="47"/>
      <c r="FQ49" s="47"/>
      <c r="FR49" s="47"/>
      <c r="FS49" s="47"/>
      <c r="FT49" s="47"/>
      <c r="FU49" s="47"/>
      <c r="FV49" s="47"/>
      <c r="FW49" s="47"/>
      <c r="FX49" s="47"/>
      <c r="FY49" s="47"/>
      <c r="FZ49" s="47"/>
      <c r="GA49" s="47"/>
      <c r="GB49" s="47"/>
      <c r="GC49" s="47"/>
      <c r="GD49" s="47"/>
      <c r="GE49" s="47"/>
      <c r="GF49" s="47"/>
      <c r="GG49" s="47"/>
    </row>
    <row r="50" spans="1:189" ht="13.5" customHeight="1">
      <c r="A50" s="338"/>
      <c r="B50" s="572"/>
      <c r="C50" s="572"/>
      <c r="D50" s="572"/>
      <c r="E50" s="572"/>
      <c r="F50" s="572"/>
      <c r="G50" s="572"/>
      <c r="H50" s="554"/>
      <c r="I50" s="554"/>
      <c r="J50" s="554"/>
      <c r="K50" s="554"/>
      <c r="L50" s="554"/>
      <c r="M50" s="554"/>
      <c r="N50" s="554"/>
      <c r="O50" s="554"/>
      <c r="P50" s="554"/>
      <c r="Q50" s="554"/>
      <c r="R50" s="554"/>
      <c r="S50" s="554"/>
      <c r="T50" s="554"/>
      <c r="U50" s="554"/>
      <c r="V50" s="554"/>
      <c r="W50" s="554"/>
      <c r="X50" s="554"/>
      <c r="Y50" s="554"/>
      <c r="Z50" s="554"/>
      <c r="AA50" s="554"/>
      <c r="AB50" s="554"/>
      <c r="AC50" s="554"/>
      <c r="AD50" s="554"/>
      <c r="AE50" s="554"/>
      <c r="AF50" s="554"/>
      <c r="AG50" s="554"/>
      <c r="AH50" s="554"/>
      <c r="AI50" s="554"/>
      <c r="AJ50" s="554"/>
      <c r="AK50" s="554"/>
      <c r="AL50" s="554"/>
      <c r="AM50" s="554"/>
      <c r="AN50" s="554"/>
      <c r="AO50" s="554"/>
      <c r="AP50" s="554"/>
      <c r="AQ50" s="554"/>
      <c r="AR50" s="554"/>
      <c r="AS50" s="554"/>
      <c r="AT50" s="554"/>
      <c r="AU50" s="554"/>
      <c r="AV50" s="554"/>
      <c r="AW50" s="355"/>
      <c r="AX50" s="355"/>
      <c r="AY50" s="355"/>
      <c r="AZ50" s="355"/>
      <c r="BA50" s="355"/>
      <c r="BB50" s="355"/>
      <c r="BC50" s="355"/>
      <c r="BD50" s="355"/>
      <c r="BE50" s="355"/>
      <c r="BF50" s="355"/>
      <c r="BG50" s="355"/>
      <c r="BH50" s="355"/>
      <c r="BI50" s="355"/>
      <c r="BJ50" s="355"/>
      <c r="BK50" s="355"/>
      <c r="BL50" s="355"/>
      <c r="BM50" s="355"/>
      <c r="BN50" s="355"/>
      <c r="BO50" s="355"/>
      <c r="BP50" s="355"/>
      <c r="BQ50" s="355"/>
      <c r="BR50" s="355"/>
      <c r="BS50" s="355"/>
      <c r="BT50" s="355"/>
      <c r="BU50" s="355"/>
      <c r="BV50" s="355"/>
      <c r="BW50" s="355"/>
      <c r="BX50" s="355"/>
      <c r="BY50" s="355"/>
      <c r="BZ50" s="356"/>
      <c r="CA50" s="338"/>
      <c r="CB50" s="338"/>
      <c r="CC50" s="338"/>
      <c r="CD50" s="346"/>
      <c r="CE50" s="347"/>
      <c r="CF50" s="64"/>
      <c r="CG50" s="64"/>
      <c r="CZ50" s="238"/>
      <c r="DA50" s="238"/>
      <c r="DB50" s="250"/>
      <c r="DC50" s="250"/>
      <c r="DD50" s="250"/>
      <c r="DE50" s="250"/>
      <c r="DF50" s="250"/>
      <c r="DG50" s="250"/>
      <c r="DH50" s="169"/>
      <c r="DI50" s="250"/>
      <c r="DJ50" s="250"/>
      <c r="DK50" s="250"/>
      <c r="DL50" s="250"/>
      <c r="DM50" s="250"/>
      <c r="DN50" s="250"/>
      <c r="DO50" s="239"/>
      <c r="DP50" s="256"/>
      <c r="DQ50" s="306"/>
      <c r="DR50" s="269"/>
      <c r="DS50" s="257"/>
      <c r="DT50" s="245" t="s">
        <v>185</v>
      </c>
      <c r="DU50" s="306"/>
      <c r="DV50" s="306"/>
      <c r="DW50" s="306"/>
      <c r="DX50" s="337"/>
      <c r="DY50" s="239"/>
      <c r="FP50" s="47"/>
      <c r="FQ50" s="47"/>
      <c r="FR50" s="47"/>
      <c r="FS50" s="47"/>
      <c r="FT50" s="47"/>
      <c r="FU50" s="47"/>
      <c r="FV50" s="47"/>
      <c r="FW50" s="47"/>
      <c r="FX50" s="47"/>
      <c r="FY50" s="47"/>
      <c r="FZ50" s="47"/>
      <c r="GA50" s="47"/>
      <c r="GB50" s="47"/>
      <c r="GC50" s="47"/>
      <c r="GD50" s="47"/>
      <c r="GE50" s="47"/>
      <c r="GF50" s="47"/>
      <c r="GG50" s="47"/>
    </row>
    <row r="51" spans="1:189" ht="13.5" customHeight="1">
      <c r="A51" s="338"/>
      <c r="B51" s="338"/>
      <c r="C51" s="359"/>
      <c r="D51" s="340"/>
      <c r="E51" s="340"/>
      <c r="F51" s="373" t="s">
        <v>292</v>
      </c>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c r="AL51" s="340"/>
      <c r="AM51" s="340"/>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340"/>
      <c r="BR51" s="340"/>
      <c r="BS51" s="340"/>
      <c r="BT51" s="340"/>
      <c r="BU51" s="340"/>
      <c r="BV51" s="340"/>
      <c r="BW51" s="340"/>
      <c r="BX51" s="340"/>
      <c r="BY51" s="340"/>
      <c r="BZ51" s="358"/>
      <c r="CA51" s="338"/>
      <c r="CB51" s="338"/>
      <c r="CC51" s="338"/>
      <c r="CD51" s="348"/>
      <c r="CE51" s="167"/>
      <c r="CF51" s="64"/>
      <c r="CG51" s="64"/>
      <c r="CZ51" s="238"/>
      <c r="DA51" s="238"/>
      <c r="DB51" s="250"/>
      <c r="DC51" s="250"/>
      <c r="DD51" s="250"/>
      <c r="DE51" s="250"/>
      <c r="DF51" s="250"/>
      <c r="DG51" s="250"/>
      <c r="DH51" s="169"/>
      <c r="DI51" s="250"/>
      <c r="DJ51" s="250"/>
      <c r="DK51" s="250"/>
      <c r="DL51" s="250"/>
      <c r="DM51" s="250"/>
      <c r="DN51" s="250"/>
      <c r="DO51" s="239"/>
      <c r="DP51" s="256"/>
      <c r="DQ51" s="306"/>
      <c r="DR51" s="269"/>
      <c r="DS51" s="257"/>
      <c r="DT51" s="245"/>
      <c r="DU51" s="306"/>
      <c r="DV51" s="306"/>
      <c r="DW51" s="306"/>
      <c r="DX51" s="337"/>
      <c r="DY51" s="239"/>
      <c r="FP51" s="47"/>
      <c r="FQ51" s="47"/>
      <c r="FR51" s="47"/>
      <c r="FS51" s="47"/>
      <c r="FT51" s="47"/>
      <c r="FU51" s="47"/>
      <c r="FV51" s="47"/>
      <c r="FW51" s="47"/>
      <c r="FX51" s="47"/>
      <c r="FY51" s="47"/>
      <c r="FZ51" s="47"/>
      <c r="GA51" s="47"/>
      <c r="GB51" s="47"/>
      <c r="GC51" s="47"/>
      <c r="GD51" s="47"/>
      <c r="GE51" s="47"/>
      <c r="GF51" s="47"/>
      <c r="GG51" s="47"/>
    </row>
    <row r="52" spans="1:189" ht="13.5" customHeight="1">
      <c r="A52" s="338"/>
      <c r="B52" s="338"/>
      <c r="C52" s="359"/>
      <c r="D52" s="340"/>
      <c r="E52" s="384"/>
      <c r="F52" s="384"/>
      <c r="G52" s="384"/>
      <c r="H52" s="384"/>
      <c r="I52" s="384" t="s">
        <v>284</v>
      </c>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555" t="s">
        <v>285</v>
      </c>
      <c r="AM52" s="555"/>
      <c r="AN52" s="555"/>
      <c r="AO52" s="340"/>
      <c r="AP52" s="340" t="s">
        <v>286</v>
      </c>
      <c r="AQ52" s="340"/>
      <c r="AR52" s="340"/>
      <c r="AS52" s="340"/>
      <c r="AT52" s="340"/>
      <c r="AU52" s="340"/>
      <c r="AV52" s="340"/>
      <c r="AW52" s="340"/>
      <c r="AX52" s="340"/>
      <c r="AY52" s="340"/>
      <c r="AZ52" s="340"/>
      <c r="BA52" s="340"/>
      <c r="BB52" s="340"/>
      <c r="BC52" s="340"/>
      <c r="BD52" s="340"/>
      <c r="BE52" s="340"/>
      <c r="BF52" s="340"/>
      <c r="BG52" s="340"/>
      <c r="BH52" s="340"/>
      <c r="BI52" s="340"/>
      <c r="BJ52" s="340"/>
      <c r="BK52" s="340"/>
      <c r="BL52" s="340"/>
      <c r="BM52" s="340"/>
      <c r="BN52" s="340"/>
      <c r="BO52" s="340"/>
      <c r="BP52" s="340"/>
      <c r="BQ52" s="340"/>
      <c r="BR52" s="340"/>
      <c r="BS52" s="340"/>
      <c r="BT52" s="340"/>
      <c r="BU52" s="340"/>
      <c r="BV52" s="340"/>
      <c r="BW52" s="340"/>
      <c r="BX52" s="340"/>
      <c r="BY52" s="340"/>
      <c r="BZ52" s="358"/>
      <c r="CA52" s="536" t="b">
        <v>0</v>
      </c>
      <c r="CB52" s="537"/>
      <c r="CC52" s="537"/>
      <c r="CD52" s="537"/>
      <c r="CE52" s="537"/>
      <c r="CF52" s="64"/>
      <c r="CG52" s="64"/>
      <c r="CZ52" s="238"/>
      <c r="DA52" s="238"/>
      <c r="DB52" s="250"/>
      <c r="DC52" s="250"/>
      <c r="DD52" s="250"/>
      <c r="DE52" s="250"/>
      <c r="DF52" s="250"/>
      <c r="DG52" s="250"/>
      <c r="DH52" s="169"/>
      <c r="DI52" s="250"/>
      <c r="DJ52" s="250"/>
      <c r="DK52" s="250"/>
      <c r="DL52" s="250"/>
      <c r="DM52" s="250"/>
      <c r="DN52" s="250"/>
      <c r="DO52" s="239"/>
      <c r="DP52" s="256"/>
      <c r="DQ52" s="349"/>
      <c r="DR52" s="269"/>
      <c r="DS52" s="257"/>
      <c r="DT52" s="245"/>
      <c r="DU52" s="349"/>
      <c r="DV52" s="349"/>
      <c r="DW52" s="349"/>
      <c r="DX52" s="350"/>
      <c r="DY52" s="239"/>
      <c r="FP52" s="47"/>
      <c r="FQ52" s="47"/>
      <c r="FR52" s="47"/>
      <c r="FS52" s="47"/>
      <c r="FT52" s="47"/>
      <c r="FU52" s="47"/>
      <c r="FV52" s="47"/>
      <c r="FW52" s="47"/>
      <c r="FX52" s="47"/>
      <c r="FY52" s="47"/>
      <c r="FZ52" s="47"/>
      <c r="GA52" s="47"/>
      <c r="GB52" s="47"/>
      <c r="GC52" s="47"/>
      <c r="GD52" s="47"/>
      <c r="GE52" s="47"/>
      <c r="GF52" s="47"/>
      <c r="GG52" s="47"/>
    </row>
    <row r="53" spans="1:189" ht="13.5" customHeight="1">
      <c r="A53" s="338"/>
      <c r="B53" s="338"/>
      <c r="C53" s="359"/>
      <c r="D53" s="340"/>
      <c r="E53" s="384"/>
      <c r="F53" s="384"/>
      <c r="G53" s="384"/>
      <c r="H53" s="384"/>
      <c r="I53" s="384" t="s">
        <v>283</v>
      </c>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555" t="s">
        <v>285</v>
      </c>
      <c r="AM53" s="555"/>
      <c r="AN53" s="555"/>
      <c r="AO53" s="340"/>
      <c r="AP53" s="340" t="s">
        <v>287</v>
      </c>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0"/>
      <c r="BR53" s="340"/>
      <c r="BS53" s="340"/>
      <c r="BT53" s="340"/>
      <c r="BU53" s="340"/>
      <c r="BV53" s="340"/>
      <c r="BW53" s="340"/>
      <c r="BX53" s="340"/>
      <c r="BY53" s="340"/>
      <c r="BZ53" s="358"/>
      <c r="CA53" s="536" t="b">
        <v>0</v>
      </c>
      <c r="CB53" s="537"/>
      <c r="CC53" s="537"/>
      <c r="CD53" s="537"/>
      <c r="CE53" s="537"/>
      <c r="CF53" s="64"/>
      <c r="CG53" s="64"/>
      <c r="CZ53" s="238"/>
      <c r="DA53" s="238"/>
      <c r="DB53" s="250"/>
      <c r="DC53" s="250"/>
      <c r="DD53" s="250"/>
      <c r="DE53" s="250"/>
      <c r="DF53" s="250"/>
      <c r="DG53" s="250"/>
      <c r="DH53" s="169"/>
      <c r="DI53" s="250"/>
      <c r="DJ53" s="250"/>
      <c r="DK53" s="250"/>
      <c r="DL53" s="250"/>
      <c r="DM53" s="250"/>
      <c r="DN53" s="250"/>
      <c r="DO53" s="239"/>
      <c r="DP53" s="256"/>
      <c r="DQ53" s="349"/>
      <c r="DR53" s="269"/>
      <c r="DS53" s="257"/>
      <c r="DT53" s="245"/>
      <c r="DU53" s="349"/>
      <c r="DV53" s="349"/>
      <c r="DW53" s="349"/>
      <c r="DX53" s="350"/>
      <c r="DY53" s="239"/>
      <c r="FP53" s="47"/>
      <c r="FQ53" s="47"/>
      <c r="FR53" s="47"/>
      <c r="FS53" s="47"/>
      <c r="FT53" s="47"/>
      <c r="FU53" s="47"/>
      <c r="FV53" s="47"/>
      <c r="FW53" s="47"/>
      <c r="FX53" s="47"/>
      <c r="FY53" s="47"/>
      <c r="FZ53" s="47"/>
      <c r="GA53" s="47"/>
      <c r="GB53" s="47"/>
      <c r="GC53" s="47"/>
      <c r="GD53" s="47"/>
      <c r="GE53" s="47"/>
      <c r="GF53" s="47"/>
      <c r="GG53" s="47"/>
    </row>
    <row r="54" spans="1:189" ht="13.5" customHeight="1">
      <c r="A54" s="338"/>
      <c r="B54" s="338"/>
      <c r="C54" s="354"/>
      <c r="D54" s="355"/>
      <c r="E54" s="355"/>
      <c r="F54" s="580" t="b">
        <f>IF(AND(CA52=TRUE,CA53=TRUE),"↑どちらか片方だけを選択ください")</f>
        <v>0</v>
      </c>
      <c r="G54" s="580"/>
      <c r="H54" s="580"/>
      <c r="I54" s="580"/>
      <c r="J54" s="580"/>
      <c r="K54" s="580"/>
      <c r="L54" s="580"/>
      <c r="M54" s="580"/>
      <c r="N54" s="580"/>
      <c r="O54" s="580"/>
      <c r="P54" s="580"/>
      <c r="Q54" s="580"/>
      <c r="R54" s="580"/>
      <c r="S54" s="580"/>
      <c r="T54" s="580"/>
      <c r="U54" s="580"/>
      <c r="V54" s="580"/>
      <c r="W54" s="580"/>
      <c r="X54" s="580"/>
      <c r="Y54" s="580"/>
      <c r="Z54" s="580"/>
      <c r="AA54" s="580"/>
      <c r="AB54" s="580"/>
      <c r="AC54" s="580"/>
      <c r="AD54" s="580"/>
      <c r="AE54" s="580"/>
      <c r="AF54" s="580"/>
      <c r="AG54" s="580"/>
      <c r="AH54" s="580"/>
      <c r="AI54" s="580"/>
      <c r="AJ54" s="580"/>
      <c r="AK54" s="580"/>
      <c r="AL54" s="580"/>
      <c r="AM54" s="580"/>
      <c r="AN54" s="580"/>
      <c r="AO54" s="580"/>
      <c r="AP54" s="580"/>
      <c r="AQ54" s="355"/>
      <c r="AR54" s="355"/>
      <c r="AS54" s="355"/>
      <c r="AT54" s="355"/>
      <c r="AU54" s="355"/>
      <c r="AV54" s="355"/>
      <c r="AW54" s="355"/>
      <c r="AX54" s="355"/>
      <c r="AY54" s="355"/>
      <c r="AZ54" s="355"/>
      <c r="BA54" s="355"/>
      <c r="BB54" s="355"/>
      <c r="BC54" s="355"/>
      <c r="BD54" s="355"/>
      <c r="BE54" s="355"/>
      <c r="BF54" s="355"/>
      <c r="BG54" s="355"/>
      <c r="BH54" s="355"/>
      <c r="BI54" s="355"/>
      <c r="BJ54" s="355"/>
      <c r="BK54" s="355"/>
      <c r="BL54" s="355"/>
      <c r="BM54" s="355"/>
      <c r="BN54" s="355"/>
      <c r="BO54" s="355"/>
      <c r="BP54" s="355"/>
      <c r="BQ54" s="355"/>
      <c r="BR54" s="355"/>
      <c r="BS54" s="355"/>
      <c r="BT54" s="355"/>
      <c r="BU54" s="355"/>
      <c r="BV54" s="355"/>
      <c r="BW54" s="355"/>
      <c r="BX54" s="355"/>
      <c r="BY54" s="355"/>
      <c r="BZ54" s="356"/>
      <c r="CA54" s="338"/>
      <c r="CB54" s="338"/>
      <c r="CC54" s="338"/>
      <c r="CD54" s="348"/>
      <c r="CE54" s="167"/>
      <c r="CF54" s="64"/>
      <c r="CG54" s="64"/>
      <c r="CZ54" s="238"/>
      <c r="DA54" s="238"/>
      <c r="DB54" s="250"/>
      <c r="DC54" s="250"/>
      <c r="DD54" s="250"/>
      <c r="DE54" s="250"/>
      <c r="DF54" s="250"/>
      <c r="DG54" s="250"/>
      <c r="DH54" s="169"/>
      <c r="DI54" s="250"/>
      <c r="DJ54" s="250"/>
      <c r="DK54" s="250"/>
      <c r="DL54" s="250"/>
      <c r="DM54" s="250"/>
      <c r="DN54" s="250"/>
      <c r="DO54" s="239"/>
      <c r="DP54" s="256"/>
      <c r="DQ54" s="349"/>
      <c r="DR54" s="269"/>
      <c r="DS54" s="257"/>
      <c r="DT54" s="245"/>
      <c r="DU54" s="349"/>
      <c r="DV54" s="349"/>
      <c r="DW54" s="349"/>
      <c r="DX54" s="350"/>
      <c r="DY54" s="239"/>
      <c r="FP54" s="47"/>
      <c r="FQ54" s="47"/>
      <c r="FR54" s="47"/>
      <c r="FS54" s="47"/>
      <c r="FT54" s="47"/>
      <c r="FU54" s="47"/>
      <c r="FV54" s="47"/>
      <c r="FW54" s="47"/>
      <c r="FX54" s="47"/>
      <c r="FY54" s="47"/>
      <c r="FZ54" s="47"/>
      <c r="GA54" s="47"/>
      <c r="GB54" s="47"/>
      <c r="GC54" s="47"/>
      <c r="GD54" s="47"/>
      <c r="GE54" s="47"/>
      <c r="GF54" s="47"/>
      <c r="GG54" s="47"/>
    </row>
    <row r="55" spans="1:189" ht="13.5" customHeight="1">
      <c r="A55" s="338"/>
      <c r="B55" s="338"/>
      <c r="C55" s="357" t="s">
        <v>222</v>
      </c>
      <c r="D55" s="340"/>
      <c r="E55" s="340"/>
      <c r="F55" s="340"/>
      <c r="G55" s="340"/>
      <c r="H55" s="340"/>
      <c r="I55" s="573"/>
      <c r="J55" s="574"/>
      <c r="K55" s="574"/>
      <c r="L55" s="574"/>
      <c r="M55" s="574"/>
      <c r="N55" s="574"/>
      <c r="O55" s="574"/>
      <c r="P55" s="574"/>
      <c r="Q55" s="574"/>
      <c r="R55" s="574"/>
      <c r="S55" s="574"/>
      <c r="T55" s="574"/>
      <c r="U55" s="574"/>
      <c r="V55" s="574"/>
      <c r="W55" s="574"/>
      <c r="X55" s="575"/>
      <c r="Y55" s="340"/>
      <c r="Z55" s="579" t="str">
        <f>Z22</f>
        <v>※ ハイフンなし　で ７桁</v>
      </c>
      <c r="AA55" s="579"/>
      <c r="AB55" s="579"/>
      <c r="AC55" s="579"/>
      <c r="AD55" s="579"/>
      <c r="AE55" s="579"/>
      <c r="AF55" s="579"/>
      <c r="AG55" s="579"/>
      <c r="AH55" s="579"/>
      <c r="AI55" s="579"/>
      <c r="AJ55" s="579"/>
      <c r="AK55" s="579"/>
      <c r="AL55" s="579"/>
      <c r="AM55" s="579"/>
      <c r="AN55" s="579"/>
      <c r="AO55" s="579"/>
      <c r="AP55" s="579"/>
      <c r="AQ55" s="579"/>
      <c r="AR55" s="579"/>
      <c r="AS55" s="579"/>
      <c r="AT55" s="579"/>
      <c r="AU55" s="579"/>
      <c r="AV55" s="579"/>
      <c r="AW55" s="340"/>
      <c r="AX55" s="340"/>
      <c r="AY55" s="340"/>
      <c r="AZ55" s="340"/>
      <c r="BA55" s="340"/>
      <c r="BB55" s="340"/>
      <c r="BC55" s="340"/>
      <c r="BD55" s="340"/>
      <c r="BE55" s="340"/>
      <c r="BF55" s="340"/>
      <c r="BG55" s="340"/>
      <c r="BH55" s="340"/>
      <c r="BI55" s="340"/>
      <c r="BJ55" s="340"/>
      <c r="BK55" s="340"/>
      <c r="BL55" s="340"/>
      <c r="BM55" s="340"/>
      <c r="BN55" s="340"/>
      <c r="BO55" s="340"/>
      <c r="BP55" s="340"/>
      <c r="BQ55" s="340"/>
      <c r="BR55" s="340"/>
      <c r="BS55" s="340"/>
      <c r="BT55" s="340"/>
      <c r="BU55" s="340"/>
      <c r="BV55" s="340"/>
      <c r="BW55" s="340"/>
      <c r="BX55" s="340"/>
      <c r="BY55" s="340"/>
      <c r="BZ55" s="358"/>
      <c r="CE55" s="374"/>
      <c r="CF55" s="64"/>
      <c r="CG55" s="64"/>
      <c r="CH55" s="52"/>
      <c r="CI55" s="52"/>
      <c r="CZ55" s="238"/>
      <c r="DA55" s="238"/>
      <c r="DB55" s="250"/>
      <c r="DC55" s="250"/>
      <c r="DD55" s="250"/>
      <c r="DE55" s="250"/>
      <c r="DF55" s="250"/>
      <c r="DG55" s="250"/>
      <c r="DH55" s="169"/>
      <c r="DI55" s="250"/>
      <c r="DJ55" s="250"/>
      <c r="DK55" s="250"/>
      <c r="DL55" s="250"/>
      <c r="DM55" s="250"/>
      <c r="DN55" s="250"/>
      <c r="DO55" s="239"/>
      <c r="DP55" s="256"/>
      <c r="DQ55" s="306"/>
      <c r="DR55" s="269"/>
      <c r="DS55" s="257"/>
      <c r="DT55" s="245"/>
      <c r="DU55" s="306"/>
      <c r="DV55" s="306"/>
      <c r="DW55" s="306"/>
      <c r="DX55" s="337"/>
      <c r="DY55" s="239"/>
      <c r="FP55" s="47"/>
      <c r="FQ55" s="47"/>
      <c r="FR55" s="47"/>
      <c r="FS55" s="47"/>
      <c r="FT55" s="47"/>
      <c r="FU55" s="47"/>
      <c r="FV55" s="47"/>
      <c r="FW55" s="47"/>
      <c r="FX55" s="47"/>
      <c r="FY55" s="47"/>
      <c r="FZ55" s="47"/>
      <c r="GA55" s="47"/>
      <c r="GB55" s="47"/>
      <c r="GC55" s="47"/>
      <c r="GD55" s="47"/>
      <c r="GE55" s="47"/>
      <c r="GF55" s="47"/>
      <c r="GG55" s="47"/>
    </row>
    <row r="56" spans="1:189" ht="13.5" customHeight="1">
      <c r="A56" s="338"/>
      <c r="B56" s="338"/>
      <c r="C56" s="359"/>
      <c r="D56" s="340"/>
      <c r="E56" s="340"/>
      <c r="F56" s="340"/>
      <c r="G56" s="340"/>
      <c r="H56" s="340"/>
      <c r="I56" s="576"/>
      <c r="J56" s="577"/>
      <c r="K56" s="577"/>
      <c r="L56" s="577"/>
      <c r="M56" s="577"/>
      <c r="N56" s="577"/>
      <c r="O56" s="577"/>
      <c r="P56" s="577"/>
      <c r="Q56" s="577"/>
      <c r="R56" s="577"/>
      <c r="S56" s="577"/>
      <c r="T56" s="577"/>
      <c r="U56" s="577"/>
      <c r="V56" s="577"/>
      <c r="W56" s="577"/>
      <c r="X56" s="578"/>
      <c r="Y56" s="340"/>
      <c r="Z56" s="579"/>
      <c r="AA56" s="579"/>
      <c r="AB56" s="579"/>
      <c r="AC56" s="579"/>
      <c r="AD56" s="579"/>
      <c r="AE56" s="579"/>
      <c r="AF56" s="579"/>
      <c r="AG56" s="579"/>
      <c r="AH56" s="579"/>
      <c r="AI56" s="579"/>
      <c r="AJ56" s="579"/>
      <c r="AK56" s="579"/>
      <c r="AL56" s="579"/>
      <c r="AM56" s="579"/>
      <c r="AN56" s="579"/>
      <c r="AO56" s="579"/>
      <c r="AP56" s="579"/>
      <c r="AQ56" s="579"/>
      <c r="AR56" s="579"/>
      <c r="AS56" s="579"/>
      <c r="AT56" s="579"/>
      <c r="AU56" s="579"/>
      <c r="AV56" s="579"/>
      <c r="AW56" s="340"/>
      <c r="AX56" s="340"/>
      <c r="AY56" s="340"/>
      <c r="AZ56" s="340"/>
      <c r="BA56" s="340"/>
      <c r="BB56" s="340"/>
      <c r="BC56" s="340"/>
      <c r="BD56" s="340"/>
      <c r="BE56" s="340"/>
      <c r="BF56" s="340"/>
      <c r="BG56" s="340"/>
      <c r="BH56" s="340"/>
      <c r="BI56" s="340"/>
      <c r="BJ56" s="340"/>
      <c r="BK56" s="340"/>
      <c r="BL56" s="340"/>
      <c r="BM56" s="340"/>
      <c r="BN56" s="340"/>
      <c r="BO56" s="340"/>
      <c r="BP56" s="340"/>
      <c r="BQ56" s="340"/>
      <c r="BR56" s="340"/>
      <c r="BS56" s="340"/>
      <c r="BT56" s="340"/>
      <c r="BU56" s="340"/>
      <c r="BV56" s="340"/>
      <c r="BW56" s="340"/>
      <c r="BX56" s="340"/>
      <c r="BY56" s="340"/>
      <c r="BZ56" s="358"/>
      <c r="CA56" s="362"/>
      <c r="CB56" s="353"/>
      <c r="CC56" s="353"/>
      <c r="CD56" s="353"/>
      <c r="CE56" s="353"/>
      <c r="CF56" s="64"/>
      <c r="CG56" s="64"/>
      <c r="CZ56" s="238"/>
      <c r="DA56" s="238"/>
      <c r="DB56" s="250"/>
      <c r="DC56" s="250"/>
      <c r="DD56" s="250"/>
      <c r="DE56" s="250"/>
      <c r="DF56" s="250"/>
      <c r="DG56" s="250"/>
      <c r="DH56" s="169"/>
      <c r="DI56" s="250"/>
      <c r="DJ56" s="250"/>
      <c r="DK56" s="250"/>
      <c r="DL56" s="250"/>
      <c r="DM56" s="250"/>
      <c r="DN56" s="250"/>
      <c r="DO56" s="239"/>
      <c r="DP56" s="256"/>
      <c r="DQ56" s="306"/>
      <c r="DR56" s="269"/>
      <c r="DS56" s="257"/>
      <c r="DT56" s="245"/>
      <c r="DU56" s="306"/>
      <c r="DV56" s="306"/>
      <c r="DW56" s="306"/>
      <c r="DX56" s="337"/>
      <c r="DY56" s="239"/>
      <c r="FP56" s="47"/>
      <c r="FQ56" s="47"/>
      <c r="FR56" s="47"/>
      <c r="FS56" s="47"/>
      <c r="FT56" s="47"/>
      <c r="FU56" s="47"/>
      <c r="FV56" s="47"/>
      <c r="FW56" s="47"/>
      <c r="FX56" s="47"/>
      <c r="FY56" s="47"/>
      <c r="FZ56" s="47"/>
      <c r="GA56" s="47"/>
      <c r="GB56" s="47"/>
      <c r="GC56" s="47"/>
      <c r="GD56" s="47"/>
      <c r="GE56" s="47"/>
      <c r="GF56" s="47"/>
      <c r="GG56" s="47"/>
    </row>
    <row r="57" spans="1:189" ht="13.5" customHeight="1">
      <c r="A57" s="338"/>
      <c r="B57" s="338"/>
      <c r="C57" s="360"/>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1"/>
      <c r="AY57" s="361"/>
      <c r="AZ57" s="361"/>
      <c r="BA57" s="361"/>
      <c r="BB57" s="361"/>
      <c r="BC57" s="361"/>
      <c r="BD57" s="361"/>
      <c r="BE57" s="361"/>
      <c r="BF57" s="361"/>
      <c r="BG57" s="361"/>
      <c r="BH57" s="361"/>
      <c r="BI57" s="361"/>
      <c r="BJ57" s="361"/>
      <c r="BK57" s="361"/>
      <c r="BL57" s="361"/>
      <c r="BM57" s="361"/>
      <c r="BN57" s="361"/>
      <c r="BO57" s="361"/>
      <c r="BP57" s="361"/>
      <c r="BQ57" s="361"/>
      <c r="BR57" s="361"/>
      <c r="BS57" s="361"/>
      <c r="BT57" s="361"/>
      <c r="BU57" s="361"/>
      <c r="BV57" s="361"/>
      <c r="BW57" s="340"/>
      <c r="BX57" s="340"/>
      <c r="BY57" s="340"/>
      <c r="BZ57" s="358"/>
      <c r="CA57" s="338"/>
      <c r="CB57" s="353"/>
      <c r="CC57" s="353"/>
      <c r="CD57" s="353"/>
      <c r="CE57" s="353"/>
      <c r="CF57" s="64"/>
      <c r="CG57" s="64"/>
      <c r="CZ57" s="238"/>
      <c r="DA57" s="238"/>
      <c r="DB57" s="250"/>
      <c r="DC57" s="250"/>
      <c r="DD57" s="250"/>
      <c r="DE57" s="250"/>
      <c r="DF57" s="250"/>
      <c r="DG57" s="250"/>
      <c r="DH57" s="169"/>
      <c r="DI57" s="250"/>
      <c r="DJ57" s="250"/>
      <c r="DK57" s="250"/>
      <c r="DL57" s="250"/>
      <c r="DM57" s="250"/>
      <c r="DN57" s="250"/>
      <c r="DO57" s="239"/>
      <c r="DP57" s="256"/>
      <c r="DQ57" s="306"/>
      <c r="DR57" s="269"/>
      <c r="DS57" s="257"/>
      <c r="DT57" s="245"/>
      <c r="DU57" s="306"/>
      <c r="DV57" s="306"/>
      <c r="DW57" s="306"/>
      <c r="DX57" s="337"/>
      <c r="DY57" s="239"/>
      <c r="FP57" s="47"/>
      <c r="FQ57" s="47"/>
      <c r="FR57" s="47"/>
      <c r="FS57" s="47"/>
      <c r="FT57" s="47"/>
      <c r="FU57" s="47"/>
      <c r="FV57" s="47"/>
      <c r="FW57" s="47"/>
      <c r="FX57" s="47"/>
      <c r="FY57" s="47"/>
      <c r="FZ57" s="47"/>
      <c r="GA57" s="47"/>
      <c r="GB57" s="47"/>
      <c r="GC57" s="47"/>
      <c r="GD57" s="47"/>
      <c r="GE57" s="47"/>
      <c r="GF57" s="47"/>
      <c r="GG57" s="47"/>
    </row>
    <row r="58" spans="1:189" ht="13.5" customHeight="1">
      <c r="A58" s="338"/>
      <c r="B58" s="338"/>
      <c r="C58" s="357" t="s">
        <v>223</v>
      </c>
      <c r="D58" s="340"/>
      <c r="E58" s="340"/>
      <c r="F58" s="340"/>
      <c r="G58" s="340"/>
      <c r="H58" s="340"/>
      <c r="I58" s="541"/>
      <c r="J58" s="542"/>
      <c r="K58" s="542"/>
      <c r="L58" s="542"/>
      <c r="M58" s="542"/>
      <c r="N58" s="542"/>
      <c r="O58" s="542"/>
      <c r="P58" s="542"/>
      <c r="Q58" s="542"/>
      <c r="R58" s="542"/>
      <c r="S58" s="542"/>
      <c r="T58" s="542"/>
      <c r="U58" s="542"/>
      <c r="V58" s="542"/>
      <c r="W58" s="542"/>
      <c r="X58" s="542"/>
      <c r="Y58" s="542"/>
      <c r="Z58" s="542"/>
      <c r="AA58" s="542"/>
      <c r="AB58" s="542"/>
      <c r="AC58" s="542"/>
      <c r="AD58" s="542"/>
      <c r="AE58" s="542"/>
      <c r="AF58" s="542"/>
      <c r="AG58" s="542"/>
      <c r="AH58" s="542"/>
      <c r="AI58" s="542"/>
      <c r="AJ58" s="542"/>
      <c r="AK58" s="542"/>
      <c r="AL58" s="542"/>
      <c r="AM58" s="542"/>
      <c r="AN58" s="542"/>
      <c r="AO58" s="542"/>
      <c r="AP58" s="542"/>
      <c r="AQ58" s="542"/>
      <c r="AR58" s="542"/>
      <c r="AS58" s="542"/>
      <c r="AT58" s="542"/>
      <c r="AU58" s="542"/>
      <c r="AV58" s="542"/>
      <c r="AW58" s="542"/>
      <c r="AX58" s="542"/>
      <c r="AY58" s="542"/>
      <c r="AZ58" s="542"/>
      <c r="BA58" s="542"/>
      <c r="BB58" s="542"/>
      <c r="BC58" s="542"/>
      <c r="BD58" s="542"/>
      <c r="BE58" s="542"/>
      <c r="BF58" s="542"/>
      <c r="BG58" s="542"/>
      <c r="BH58" s="542"/>
      <c r="BI58" s="542"/>
      <c r="BJ58" s="542"/>
      <c r="BK58" s="542"/>
      <c r="BL58" s="542"/>
      <c r="BM58" s="542"/>
      <c r="BN58" s="542"/>
      <c r="BO58" s="542"/>
      <c r="BP58" s="542"/>
      <c r="BQ58" s="542"/>
      <c r="BR58" s="542"/>
      <c r="BS58" s="542"/>
      <c r="BT58" s="542"/>
      <c r="BU58" s="542"/>
      <c r="BV58" s="543"/>
      <c r="BW58" s="340"/>
      <c r="BX58" s="340"/>
      <c r="BY58" s="340"/>
      <c r="BZ58" s="358"/>
      <c r="CA58" s="338"/>
      <c r="CB58" s="353"/>
      <c r="CC58" s="353"/>
      <c r="CD58" s="353"/>
      <c r="CE58" s="353"/>
      <c r="CF58" s="64"/>
      <c r="CZ58" s="238"/>
      <c r="DA58" s="238"/>
      <c r="DB58" s="250"/>
      <c r="DC58" s="250"/>
      <c r="DD58" s="250"/>
      <c r="DE58" s="250"/>
      <c r="DF58" s="250"/>
      <c r="DG58" s="250"/>
      <c r="DH58" s="169"/>
      <c r="DI58" s="250"/>
      <c r="DJ58" s="250"/>
      <c r="DK58" s="250"/>
      <c r="DL58" s="250"/>
      <c r="DM58" s="250"/>
      <c r="DN58" s="250"/>
      <c r="DO58" s="239"/>
      <c r="DP58" s="256"/>
      <c r="DQ58" s="306"/>
      <c r="DR58" s="269"/>
      <c r="DS58" s="257"/>
      <c r="DT58" s="245"/>
      <c r="DU58" s="306"/>
      <c r="DV58" s="306"/>
      <c r="DW58" s="306"/>
      <c r="DX58" s="337"/>
      <c r="DY58" s="239"/>
      <c r="FP58" s="47"/>
      <c r="FQ58" s="47"/>
      <c r="FR58" s="47"/>
      <c r="FS58" s="47"/>
      <c r="FT58" s="47"/>
      <c r="FU58" s="47"/>
      <c r="FV58" s="47"/>
      <c r="FW58" s="47"/>
      <c r="FX58" s="47"/>
      <c r="FY58" s="47"/>
      <c r="FZ58" s="47"/>
      <c r="GA58" s="47"/>
      <c r="GB58" s="47"/>
      <c r="GC58" s="47"/>
      <c r="GD58" s="47"/>
      <c r="GE58" s="47"/>
      <c r="GF58" s="47"/>
      <c r="GG58" s="47"/>
    </row>
    <row r="59" spans="1:189" ht="13.5" customHeight="1">
      <c r="A59" s="338"/>
      <c r="B59" s="338"/>
      <c r="C59" s="359"/>
      <c r="D59" s="340"/>
      <c r="E59" s="340"/>
      <c r="F59" s="340"/>
      <c r="G59" s="340"/>
      <c r="H59" s="340"/>
      <c r="I59" s="544"/>
      <c r="J59" s="545"/>
      <c r="K59" s="545"/>
      <c r="L59" s="545"/>
      <c r="M59" s="545"/>
      <c r="N59" s="545"/>
      <c r="O59" s="545"/>
      <c r="P59" s="545"/>
      <c r="Q59" s="545"/>
      <c r="R59" s="545"/>
      <c r="S59" s="545"/>
      <c r="T59" s="545"/>
      <c r="U59" s="545"/>
      <c r="V59" s="545"/>
      <c r="W59" s="545"/>
      <c r="X59" s="545"/>
      <c r="Y59" s="545"/>
      <c r="Z59" s="545"/>
      <c r="AA59" s="545"/>
      <c r="AB59" s="545"/>
      <c r="AC59" s="545"/>
      <c r="AD59" s="545"/>
      <c r="AE59" s="545"/>
      <c r="AF59" s="545"/>
      <c r="AG59" s="545"/>
      <c r="AH59" s="545"/>
      <c r="AI59" s="545"/>
      <c r="AJ59" s="545"/>
      <c r="AK59" s="545"/>
      <c r="AL59" s="545"/>
      <c r="AM59" s="545"/>
      <c r="AN59" s="545"/>
      <c r="AO59" s="545"/>
      <c r="AP59" s="545"/>
      <c r="AQ59" s="545"/>
      <c r="AR59" s="545"/>
      <c r="AS59" s="545"/>
      <c r="AT59" s="545"/>
      <c r="AU59" s="545"/>
      <c r="AV59" s="545"/>
      <c r="AW59" s="545"/>
      <c r="AX59" s="545"/>
      <c r="AY59" s="545"/>
      <c r="AZ59" s="545"/>
      <c r="BA59" s="545"/>
      <c r="BB59" s="545"/>
      <c r="BC59" s="545"/>
      <c r="BD59" s="545"/>
      <c r="BE59" s="545"/>
      <c r="BF59" s="545"/>
      <c r="BG59" s="545"/>
      <c r="BH59" s="545"/>
      <c r="BI59" s="545"/>
      <c r="BJ59" s="545"/>
      <c r="BK59" s="545"/>
      <c r="BL59" s="545"/>
      <c r="BM59" s="545"/>
      <c r="BN59" s="545"/>
      <c r="BO59" s="545"/>
      <c r="BP59" s="545"/>
      <c r="BQ59" s="545"/>
      <c r="BR59" s="545"/>
      <c r="BS59" s="545"/>
      <c r="BT59" s="545"/>
      <c r="BU59" s="545"/>
      <c r="BV59" s="546"/>
      <c r="BW59" s="340"/>
      <c r="BX59" s="340"/>
      <c r="BY59" s="340"/>
      <c r="BZ59" s="358"/>
      <c r="CA59" s="338"/>
      <c r="CB59" s="353"/>
      <c r="CC59" s="353"/>
      <c r="CD59" s="353"/>
      <c r="CE59" s="353"/>
      <c r="CF59" s="64"/>
      <c r="CZ59" s="238"/>
      <c r="DA59" s="238"/>
      <c r="DB59" s="250"/>
      <c r="DC59" s="250"/>
      <c r="DD59" s="250"/>
      <c r="DE59" s="250"/>
      <c r="DF59" s="250"/>
      <c r="DG59" s="250"/>
      <c r="DH59" s="169"/>
      <c r="DI59" s="250"/>
      <c r="DJ59" s="250"/>
      <c r="DK59" s="250"/>
      <c r="DL59" s="250"/>
      <c r="DM59" s="250"/>
      <c r="DN59" s="250"/>
      <c r="DO59" s="239"/>
      <c r="DP59" s="256"/>
      <c r="DQ59" s="306"/>
      <c r="DR59" s="269"/>
      <c r="DS59" s="257"/>
      <c r="DT59" s="245"/>
      <c r="DU59" s="306"/>
      <c r="DV59" s="306"/>
      <c r="DW59" s="306"/>
      <c r="DX59" s="337"/>
      <c r="DY59" s="239"/>
      <c r="FP59" s="47"/>
      <c r="FQ59" s="47"/>
      <c r="FR59" s="47"/>
      <c r="FS59" s="47"/>
      <c r="FT59" s="47"/>
      <c r="FU59" s="47"/>
      <c r="FV59" s="47"/>
      <c r="FW59" s="47"/>
      <c r="FX59" s="47"/>
      <c r="FY59" s="47"/>
      <c r="FZ59" s="47"/>
      <c r="GA59" s="47"/>
      <c r="GB59" s="47"/>
      <c r="GC59" s="47"/>
      <c r="GD59" s="47"/>
      <c r="GE59" s="47"/>
      <c r="GF59" s="47"/>
      <c r="GG59" s="47"/>
    </row>
    <row r="60" spans="1:189" ht="13.5" customHeight="1">
      <c r="A60" s="338"/>
      <c r="B60" s="338"/>
      <c r="C60" s="359"/>
      <c r="D60" s="340"/>
      <c r="E60" s="340"/>
      <c r="F60" s="340"/>
      <c r="G60" s="340"/>
      <c r="H60" s="340"/>
      <c r="I60" s="541"/>
      <c r="J60" s="542"/>
      <c r="K60" s="542"/>
      <c r="L60" s="542"/>
      <c r="M60" s="542"/>
      <c r="N60" s="542"/>
      <c r="O60" s="542"/>
      <c r="P60" s="542"/>
      <c r="Q60" s="542"/>
      <c r="R60" s="542"/>
      <c r="S60" s="542"/>
      <c r="T60" s="542"/>
      <c r="U60" s="542"/>
      <c r="V60" s="542"/>
      <c r="W60" s="542"/>
      <c r="X60" s="542"/>
      <c r="Y60" s="542"/>
      <c r="Z60" s="542"/>
      <c r="AA60" s="542"/>
      <c r="AB60" s="542"/>
      <c r="AC60" s="542"/>
      <c r="AD60" s="542"/>
      <c r="AE60" s="542"/>
      <c r="AF60" s="542"/>
      <c r="AG60" s="542"/>
      <c r="AH60" s="542"/>
      <c r="AI60" s="542"/>
      <c r="AJ60" s="542"/>
      <c r="AK60" s="542"/>
      <c r="AL60" s="542"/>
      <c r="AM60" s="542"/>
      <c r="AN60" s="542"/>
      <c r="AO60" s="542"/>
      <c r="AP60" s="542"/>
      <c r="AQ60" s="542"/>
      <c r="AR60" s="542"/>
      <c r="AS60" s="542"/>
      <c r="AT60" s="542"/>
      <c r="AU60" s="542"/>
      <c r="AV60" s="542"/>
      <c r="AW60" s="542"/>
      <c r="AX60" s="542"/>
      <c r="AY60" s="542"/>
      <c r="AZ60" s="542"/>
      <c r="BA60" s="542"/>
      <c r="BB60" s="542"/>
      <c r="BC60" s="542"/>
      <c r="BD60" s="542"/>
      <c r="BE60" s="542"/>
      <c r="BF60" s="542"/>
      <c r="BG60" s="542"/>
      <c r="BH60" s="542"/>
      <c r="BI60" s="542"/>
      <c r="BJ60" s="542"/>
      <c r="BK60" s="542"/>
      <c r="BL60" s="542"/>
      <c r="BM60" s="542"/>
      <c r="BN60" s="542"/>
      <c r="BO60" s="542"/>
      <c r="BP60" s="542"/>
      <c r="BQ60" s="542"/>
      <c r="BR60" s="542"/>
      <c r="BS60" s="542"/>
      <c r="BT60" s="542"/>
      <c r="BU60" s="542"/>
      <c r="BV60" s="543"/>
      <c r="BW60" s="340"/>
      <c r="BX60" s="340"/>
      <c r="BY60" s="340"/>
      <c r="BZ60" s="358"/>
      <c r="CA60" s="338"/>
      <c r="CB60" s="353"/>
      <c r="CC60" s="353"/>
      <c r="CD60" s="353"/>
      <c r="CE60" s="353"/>
      <c r="CF60" s="64"/>
      <c r="CK60" s="425" t="s">
        <v>310</v>
      </c>
      <c r="CL60" s="425"/>
      <c r="CM60" s="425"/>
      <c r="CZ60" s="238"/>
      <c r="DA60" s="238"/>
      <c r="DB60" s="250"/>
      <c r="DC60" s="250"/>
      <c r="DD60" s="250"/>
      <c r="DE60" s="250"/>
      <c r="DF60" s="250"/>
      <c r="DG60" s="250"/>
      <c r="DH60" s="169"/>
      <c r="DI60" s="250"/>
      <c r="DJ60" s="250"/>
      <c r="DK60" s="250"/>
      <c r="DL60" s="250"/>
      <c r="DM60" s="250"/>
      <c r="DN60" s="250"/>
      <c r="DO60" s="239"/>
      <c r="DP60" s="256"/>
      <c r="DQ60" s="349"/>
      <c r="DR60" s="269"/>
      <c r="DS60" s="257"/>
      <c r="DT60" s="245"/>
      <c r="DU60" s="349"/>
      <c r="DV60" s="349"/>
      <c r="DW60" s="349"/>
      <c r="DX60" s="350"/>
      <c r="DY60" s="239"/>
      <c r="FP60" s="47"/>
      <c r="FQ60" s="47"/>
      <c r="FR60" s="47"/>
      <c r="FS60" s="47"/>
      <c r="FT60" s="47"/>
      <c r="FU60" s="47"/>
      <c r="FV60" s="47"/>
      <c r="FW60" s="47"/>
      <c r="FX60" s="47"/>
      <c r="FY60" s="47"/>
      <c r="FZ60" s="47"/>
      <c r="GA60" s="47"/>
      <c r="GB60" s="47"/>
      <c r="GC60" s="47"/>
      <c r="GD60" s="47"/>
      <c r="GE60" s="47"/>
      <c r="GF60" s="47"/>
      <c r="GG60" s="47"/>
    </row>
    <row r="61" spans="1:189" ht="13.5" customHeight="1">
      <c r="A61" s="338"/>
      <c r="B61" s="338"/>
      <c r="C61" s="360"/>
      <c r="D61" s="361"/>
      <c r="E61" s="361"/>
      <c r="F61" s="361"/>
      <c r="G61" s="361"/>
      <c r="H61" s="361"/>
      <c r="I61" s="544"/>
      <c r="J61" s="545"/>
      <c r="K61" s="545"/>
      <c r="L61" s="545"/>
      <c r="M61" s="545"/>
      <c r="N61" s="545"/>
      <c r="O61" s="545"/>
      <c r="P61" s="545"/>
      <c r="Q61" s="545"/>
      <c r="R61" s="545"/>
      <c r="S61" s="545"/>
      <c r="T61" s="545"/>
      <c r="U61" s="545"/>
      <c r="V61" s="545"/>
      <c r="W61" s="545"/>
      <c r="X61" s="545"/>
      <c r="Y61" s="545"/>
      <c r="Z61" s="545"/>
      <c r="AA61" s="545"/>
      <c r="AB61" s="545"/>
      <c r="AC61" s="545"/>
      <c r="AD61" s="545"/>
      <c r="AE61" s="545"/>
      <c r="AF61" s="545"/>
      <c r="AG61" s="545"/>
      <c r="AH61" s="545"/>
      <c r="AI61" s="545"/>
      <c r="AJ61" s="545"/>
      <c r="AK61" s="545"/>
      <c r="AL61" s="545"/>
      <c r="AM61" s="545"/>
      <c r="AN61" s="545"/>
      <c r="AO61" s="545"/>
      <c r="AP61" s="545"/>
      <c r="AQ61" s="545"/>
      <c r="AR61" s="545"/>
      <c r="AS61" s="545"/>
      <c r="AT61" s="545"/>
      <c r="AU61" s="545"/>
      <c r="AV61" s="545"/>
      <c r="AW61" s="545"/>
      <c r="AX61" s="545"/>
      <c r="AY61" s="545"/>
      <c r="AZ61" s="545"/>
      <c r="BA61" s="545"/>
      <c r="BB61" s="545"/>
      <c r="BC61" s="545"/>
      <c r="BD61" s="545"/>
      <c r="BE61" s="545"/>
      <c r="BF61" s="545"/>
      <c r="BG61" s="545"/>
      <c r="BH61" s="545"/>
      <c r="BI61" s="545"/>
      <c r="BJ61" s="545"/>
      <c r="BK61" s="545"/>
      <c r="BL61" s="545"/>
      <c r="BM61" s="545"/>
      <c r="BN61" s="545"/>
      <c r="BO61" s="545"/>
      <c r="BP61" s="545"/>
      <c r="BQ61" s="545"/>
      <c r="BR61" s="545"/>
      <c r="BS61" s="545"/>
      <c r="BT61" s="545"/>
      <c r="BU61" s="545"/>
      <c r="BV61" s="546"/>
      <c r="BW61" s="340"/>
      <c r="BX61" s="340"/>
      <c r="BY61" s="340"/>
      <c r="BZ61" s="358"/>
      <c r="CA61" s="338"/>
      <c r="CB61" s="353"/>
      <c r="CC61" s="353"/>
      <c r="CD61" s="353"/>
      <c r="CE61" s="353"/>
      <c r="CF61" s="64"/>
      <c r="CK61" s="390"/>
      <c r="CL61" s="391"/>
      <c r="CZ61" s="238"/>
      <c r="DA61" s="238"/>
      <c r="DB61" s="250"/>
      <c r="DC61" s="250"/>
      <c r="DD61" s="250"/>
      <c r="DE61" s="250"/>
      <c r="DF61" s="250"/>
      <c r="DG61" s="250"/>
      <c r="DH61" s="169"/>
      <c r="DI61" s="250"/>
      <c r="DJ61" s="250"/>
      <c r="DK61" s="250"/>
      <c r="DL61" s="250"/>
      <c r="DM61" s="250"/>
      <c r="DN61" s="250"/>
      <c r="DO61" s="239"/>
      <c r="DP61" s="256"/>
      <c r="DQ61" s="349"/>
      <c r="DR61" s="269"/>
      <c r="DS61" s="257"/>
      <c r="DT61" s="245"/>
      <c r="DU61" s="349"/>
      <c r="DV61" s="349"/>
      <c r="DW61" s="349"/>
      <c r="DX61" s="350"/>
      <c r="DY61" s="239"/>
      <c r="FP61" s="47"/>
      <c r="FQ61" s="47"/>
      <c r="FR61" s="47"/>
      <c r="FS61" s="47"/>
      <c r="FT61" s="47"/>
      <c r="FU61" s="47"/>
      <c r="FV61" s="47"/>
      <c r="FW61" s="47"/>
      <c r="FX61" s="47"/>
      <c r="FY61" s="47"/>
      <c r="FZ61" s="47"/>
      <c r="GA61" s="47"/>
      <c r="GB61" s="47"/>
      <c r="GC61" s="47"/>
      <c r="GD61" s="47"/>
      <c r="GE61" s="47"/>
      <c r="GF61" s="47"/>
      <c r="GG61" s="47"/>
    </row>
    <row r="62" spans="1:189" ht="13.5" customHeight="1">
      <c r="A62" s="338"/>
      <c r="B62" s="338"/>
      <c r="C62" s="360"/>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361"/>
      <c r="BD62" s="361"/>
      <c r="BE62" s="361"/>
      <c r="BF62" s="361"/>
      <c r="BG62" s="361"/>
      <c r="BH62" s="361"/>
      <c r="BI62" s="361"/>
      <c r="BJ62" s="361"/>
      <c r="BK62" s="361"/>
      <c r="BL62" s="361"/>
      <c r="BM62" s="361"/>
      <c r="BN62" s="361"/>
      <c r="BO62" s="361"/>
      <c r="BP62" s="361"/>
      <c r="BQ62" s="361"/>
      <c r="BR62" s="361"/>
      <c r="BS62" s="361"/>
      <c r="BT62" s="361"/>
      <c r="BU62" s="361"/>
      <c r="BV62" s="361"/>
      <c r="BW62" s="340"/>
      <c r="BX62" s="340"/>
      <c r="BY62" s="340"/>
      <c r="BZ62" s="358"/>
      <c r="CA62" s="338"/>
      <c r="CB62" s="353"/>
      <c r="CC62" s="353"/>
      <c r="CD62" s="353"/>
      <c r="CE62" s="353"/>
      <c r="CF62" s="64"/>
      <c r="CK62" s="392" t="s">
        <v>75</v>
      </c>
      <c r="CL62" s="393"/>
      <c r="CP62" s="425" t="s">
        <v>310</v>
      </c>
      <c r="CQ62" s="425"/>
      <c r="CZ62" s="238"/>
      <c r="DA62" s="238"/>
      <c r="DB62" s="250"/>
      <c r="DC62" s="250"/>
      <c r="DD62" s="250"/>
      <c r="DE62" s="250"/>
      <c r="DF62" s="250"/>
      <c r="DG62" s="250"/>
      <c r="DH62" s="169"/>
      <c r="DI62" s="250"/>
      <c r="DJ62" s="250"/>
      <c r="DK62" s="250"/>
      <c r="DL62" s="250"/>
      <c r="DM62" s="250"/>
      <c r="DN62" s="250"/>
      <c r="DO62" s="239"/>
      <c r="DP62" s="256"/>
      <c r="DQ62" s="349"/>
      <c r="DR62" s="269"/>
      <c r="DS62" s="257"/>
      <c r="DT62" s="245"/>
      <c r="DU62" s="349"/>
      <c r="DV62" s="349"/>
      <c r="DW62" s="349"/>
      <c r="DX62" s="350"/>
      <c r="DY62" s="239"/>
      <c r="FP62" s="47"/>
      <c r="FQ62" s="47"/>
      <c r="FR62" s="47"/>
      <c r="FS62" s="47"/>
      <c r="FT62" s="47"/>
      <c r="FU62" s="47"/>
      <c r="FV62" s="47"/>
      <c r="FW62" s="47"/>
      <c r="FX62" s="47"/>
      <c r="FY62" s="47"/>
      <c r="FZ62" s="47"/>
      <c r="GA62" s="47"/>
      <c r="GB62" s="47"/>
      <c r="GC62" s="47"/>
      <c r="GD62" s="47"/>
      <c r="GE62" s="47"/>
      <c r="GF62" s="47"/>
      <c r="GG62" s="47"/>
    </row>
    <row r="63" spans="1:189" ht="13.5" customHeight="1">
      <c r="A63" s="338"/>
      <c r="B63" s="338"/>
      <c r="C63" s="357" t="s">
        <v>224</v>
      </c>
      <c r="D63" s="340"/>
      <c r="E63" s="547" t="s">
        <v>225</v>
      </c>
      <c r="F63" s="547"/>
      <c r="G63" s="547"/>
      <c r="H63" s="548"/>
      <c r="I63" s="549"/>
      <c r="J63" s="550"/>
      <c r="K63" s="550"/>
      <c r="L63" s="550"/>
      <c r="M63" s="550"/>
      <c r="N63" s="550"/>
      <c r="O63" s="550"/>
      <c r="P63" s="550"/>
      <c r="Q63" s="550"/>
      <c r="R63" s="550"/>
      <c r="S63" s="550"/>
      <c r="T63" s="550"/>
      <c r="U63" s="550"/>
      <c r="V63" s="550"/>
      <c r="W63" s="550"/>
      <c r="X63" s="550"/>
      <c r="Y63" s="550"/>
      <c r="Z63" s="550"/>
      <c r="AA63" s="550"/>
      <c r="AB63" s="550"/>
      <c r="AC63" s="550"/>
      <c r="AD63" s="550"/>
      <c r="AE63" s="550"/>
      <c r="AF63" s="550"/>
      <c r="AG63" s="550"/>
      <c r="AH63" s="550"/>
      <c r="AI63" s="550"/>
      <c r="AJ63" s="550"/>
      <c r="AK63" s="550"/>
      <c r="AL63" s="550"/>
      <c r="AM63" s="550"/>
      <c r="AN63" s="550"/>
      <c r="AO63" s="550"/>
      <c r="AP63" s="550"/>
      <c r="AQ63" s="550"/>
      <c r="AR63" s="550"/>
      <c r="AS63" s="550"/>
      <c r="AT63" s="550"/>
      <c r="AU63" s="550"/>
      <c r="AV63" s="550"/>
      <c r="AW63" s="550"/>
      <c r="AX63" s="550"/>
      <c r="AY63" s="550"/>
      <c r="AZ63" s="550"/>
      <c r="BA63" s="550"/>
      <c r="BB63" s="550"/>
      <c r="BC63" s="550"/>
      <c r="BD63" s="550"/>
      <c r="BE63" s="550"/>
      <c r="BF63" s="550"/>
      <c r="BG63" s="550"/>
      <c r="BH63" s="550"/>
      <c r="BI63" s="550"/>
      <c r="BJ63" s="550"/>
      <c r="BK63" s="550"/>
      <c r="BL63" s="550"/>
      <c r="BM63" s="550"/>
      <c r="BN63" s="550"/>
      <c r="BO63" s="550"/>
      <c r="BP63" s="550"/>
      <c r="BQ63" s="550"/>
      <c r="BR63" s="550"/>
      <c r="BS63" s="550"/>
      <c r="BT63" s="550"/>
      <c r="BU63" s="550"/>
      <c r="BV63" s="551"/>
      <c r="BW63" s="340"/>
      <c r="BX63" s="340"/>
      <c r="BY63" s="340"/>
      <c r="BZ63" s="358"/>
      <c r="CA63" s="338"/>
      <c r="CB63" s="353"/>
      <c r="CC63" s="353"/>
      <c r="CD63" s="353"/>
      <c r="CE63" s="353"/>
      <c r="CF63" s="64"/>
      <c r="CG63" s="64"/>
      <c r="CK63" s="392" t="s">
        <v>103</v>
      </c>
      <c r="CL63" s="393"/>
      <c r="CO63" s="390" t="s">
        <v>309</v>
      </c>
      <c r="CP63" s="396"/>
      <c r="CQ63" s="396" t="s">
        <v>298</v>
      </c>
      <c r="CR63" s="396"/>
      <c r="CS63" s="396"/>
      <c r="CT63" s="391"/>
      <c r="CZ63" s="238"/>
      <c r="DA63" s="238"/>
      <c r="DB63" s="250"/>
      <c r="DC63" s="250"/>
      <c r="DD63" s="250"/>
      <c r="DE63" s="250"/>
      <c r="DF63" s="250"/>
      <c r="DG63" s="250"/>
      <c r="DH63" s="169"/>
      <c r="DI63" s="250"/>
      <c r="DJ63" s="250"/>
      <c r="DK63" s="250"/>
      <c r="DL63" s="250"/>
      <c r="DM63" s="250"/>
      <c r="DN63" s="250"/>
      <c r="DO63" s="239"/>
      <c r="DP63" s="256"/>
      <c r="DQ63" s="349"/>
      <c r="DR63" s="269"/>
      <c r="DS63" s="257"/>
      <c r="DT63" s="245"/>
      <c r="DU63" s="349"/>
      <c r="DV63" s="349"/>
      <c r="DW63" s="349"/>
      <c r="DX63" s="350"/>
      <c r="DY63" s="239"/>
      <c r="FP63" s="47"/>
      <c r="FQ63" s="47"/>
      <c r="FR63" s="47"/>
      <c r="FS63" s="47"/>
      <c r="FT63" s="47"/>
      <c r="FU63" s="47"/>
      <c r="FV63" s="47"/>
      <c r="FW63" s="47"/>
      <c r="FX63" s="47"/>
      <c r="FY63" s="47"/>
      <c r="FZ63" s="47"/>
      <c r="GA63" s="47"/>
      <c r="GB63" s="47"/>
      <c r="GC63" s="47"/>
      <c r="GD63" s="47"/>
      <c r="GE63" s="47"/>
      <c r="GF63" s="47"/>
      <c r="GG63" s="47"/>
    </row>
    <row r="64" spans="1:189" ht="13.5" customHeight="1">
      <c r="A64" s="338"/>
      <c r="B64" s="338"/>
      <c r="C64" s="359"/>
      <c r="D64" s="340"/>
      <c r="E64" s="552" t="s">
        <v>226</v>
      </c>
      <c r="F64" s="547"/>
      <c r="G64" s="547"/>
      <c r="H64" s="548"/>
      <c r="I64" s="556"/>
      <c r="J64" s="557"/>
      <c r="K64" s="557"/>
      <c r="L64" s="557"/>
      <c r="M64" s="557"/>
      <c r="N64" s="557"/>
      <c r="O64" s="557"/>
      <c r="P64" s="557"/>
      <c r="Q64" s="557"/>
      <c r="R64" s="557"/>
      <c r="S64" s="557"/>
      <c r="T64" s="557"/>
      <c r="U64" s="557"/>
      <c r="V64" s="557"/>
      <c r="W64" s="557"/>
      <c r="X64" s="557"/>
      <c r="Y64" s="557"/>
      <c r="Z64" s="557"/>
      <c r="AA64" s="557"/>
      <c r="AB64" s="557"/>
      <c r="AC64" s="557"/>
      <c r="AD64" s="557"/>
      <c r="AE64" s="557"/>
      <c r="AF64" s="557"/>
      <c r="AG64" s="557"/>
      <c r="AH64" s="557"/>
      <c r="AI64" s="557"/>
      <c r="AJ64" s="557"/>
      <c r="AK64" s="557"/>
      <c r="AL64" s="557"/>
      <c r="AM64" s="557"/>
      <c r="AN64" s="557"/>
      <c r="AO64" s="557"/>
      <c r="AP64" s="557"/>
      <c r="AQ64" s="557"/>
      <c r="AR64" s="557"/>
      <c r="AS64" s="557"/>
      <c r="AT64" s="557"/>
      <c r="AU64" s="557"/>
      <c r="AV64" s="557"/>
      <c r="AW64" s="557"/>
      <c r="AX64" s="557"/>
      <c r="AY64" s="557"/>
      <c r="AZ64" s="557"/>
      <c r="BA64" s="557"/>
      <c r="BB64" s="557"/>
      <c r="BC64" s="557"/>
      <c r="BD64" s="557"/>
      <c r="BE64" s="557"/>
      <c r="BF64" s="557"/>
      <c r="BG64" s="557"/>
      <c r="BH64" s="557"/>
      <c r="BI64" s="496"/>
      <c r="BJ64" s="496"/>
      <c r="BK64" s="496"/>
      <c r="BL64" s="496"/>
      <c r="BM64" s="496"/>
      <c r="BN64" s="496"/>
      <c r="BO64" s="496"/>
      <c r="BP64" s="496"/>
      <c r="BQ64" s="496"/>
      <c r="BR64" s="496"/>
      <c r="BS64" s="496"/>
      <c r="BT64" s="496"/>
      <c r="BU64" s="496"/>
      <c r="BV64" s="497"/>
      <c r="BW64" s="340"/>
      <c r="BX64" s="340"/>
      <c r="BY64" s="340"/>
      <c r="BZ64" s="358"/>
      <c r="CA64" s="338"/>
      <c r="CB64" s="353"/>
      <c r="CC64" s="353"/>
      <c r="CD64" s="353"/>
      <c r="CE64" s="353"/>
      <c r="CF64" s="64"/>
      <c r="CG64" s="64"/>
      <c r="CK64" s="392" t="s">
        <v>105</v>
      </c>
      <c r="CL64" s="393"/>
      <c r="CO64" s="392"/>
      <c r="CP64" s="50"/>
      <c r="CQ64" s="50"/>
      <c r="CR64" s="50"/>
      <c r="CS64" s="50"/>
      <c r="CT64" s="393"/>
      <c r="CZ64" s="238"/>
      <c r="DA64" s="238"/>
      <c r="DB64" s="250"/>
      <c r="DC64" s="250"/>
      <c r="DD64" s="250"/>
      <c r="DE64" s="250"/>
      <c r="DF64" s="250"/>
      <c r="DG64" s="250"/>
      <c r="DH64" s="169"/>
      <c r="DI64" s="250"/>
      <c r="DJ64" s="250"/>
      <c r="DK64" s="250"/>
      <c r="DL64" s="250"/>
      <c r="DM64" s="250"/>
      <c r="DN64" s="250"/>
      <c r="DO64" s="239"/>
      <c r="DP64" s="256"/>
      <c r="DQ64" s="349"/>
      <c r="DR64" s="269"/>
      <c r="DS64" s="257"/>
      <c r="DT64" s="245"/>
      <c r="DU64" s="349"/>
      <c r="DV64" s="349"/>
      <c r="DW64" s="349"/>
      <c r="DX64" s="350"/>
      <c r="DY64" s="239"/>
      <c r="FP64" s="47"/>
      <c r="FQ64" s="47"/>
      <c r="FR64" s="47"/>
      <c r="FS64" s="47"/>
      <c r="FT64" s="47"/>
      <c r="FU64" s="47"/>
      <c r="FV64" s="47"/>
      <c r="FW64" s="47"/>
      <c r="FX64" s="47"/>
      <c r="FY64" s="47"/>
      <c r="FZ64" s="47"/>
      <c r="GA64" s="47"/>
      <c r="GB64" s="47"/>
      <c r="GC64" s="47"/>
      <c r="GD64" s="47"/>
      <c r="GE64" s="47"/>
      <c r="GF64" s="47"/>
      <c r="GG64" s="47"/>
    </row>
    <row r="65" spans="1:189" ht="13.5" customHeight="1">
      <c r="A65" s="338"/>
      <c r="B65" s="338"/>
      <c r="C65" s="359"/>
      <c r="D65" s="340"/>
      <c r="E65" s="547"/>
      <c r="F65" s="547"/>
      <c r="G65" s="547"/>
      <c r="H65" s="548"/>
      <c r="I65" s="558"/>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59"/>
      <c r="AP65" s="559"/>
      <c r="AQ65" s="559"/>
      <c r="AR65" s="559"/>
      <c r="AS65" s="559"/>
      <c r="AT65" s="559"/>
      <c r="AU65" s="559"/>
      <c r="AV65" s="559"/>
      <c r="AW65" s="559"/>
      <c r="AX65" s="559"/>
      <c r="AY65" s="559"/>
      <c r="AZ65" s="559"/>
      <c r="BA65" s="559"/>
      <c r="BB65" s="559"/>
      <c r="BC65" s="559"/>
      <c r="BD65" s="559"/>
      <c r="BE65" s="559"/>
      <c r="BF65" s="559"/>
      <c r="BG65" s="559"/>
      <c r="BH65" s="559"/>
      <c r="BI65" s="498"/>
      <c r="BJ65" s="498"/>
      <c r="BK65" s="498"/>
      <c r="BL65" s="498"/>
      <c r="BM65" s="498"/>
      <c r="BN65" s="498"/>
      <c r="BO65" s="498"/>
      <c r="BP65" s="498"/>
      <c r="BQ65" s="498"/>
      <c r="BR65" s="498"/>
      <c r="BS65" s="498"/>
      <c r="BT65" s="498"/>
      <c r="BU65" s="498"/>
      <c r="BV65" s="499"/>
      <c r="BW65" s="340"/>
      <c r="BX65" s="340"/>
      <c r="BY65" s="340"/>
      <c r="BZ65" s="358"/>
      <c r="CA65" s="338"/>
      <c r="CB65" s="353"/>
      <c r="CC65" s="353"/>
      <c r="CD65" s="353"/>
      <c r="CE65" s="353"/>
      <c r="CF65" s="64"/>
      <c r="CG65" s="64"/>
      <c r="CK65" s="392" t="s">
        <v>106</v>
      </c>
      <c r="CL65" s="393"/>
      <c r="CO65" s="392"/>
      <c r="CP65" s="50" t="s">
        <v>304</v>
      </c>
      <c r="CQ65" s="50"/>
      <c r="CR65" s="50"/>
      <c r="CS65" s="50"/>
      <c r="CT65" s="393"/>
      <c r="CZ65" s="238"/>
      <c r="DA65" s="238"/>
      <c r="DB65" s="250"/>
      <c r="DC65" s="250"/>
      <c r="DD65" s="250"/>
      <c r="DE65" s="250"/>
      <c r="DF65" s="250"/>
      <c r="DG65" s="250"/>
      <c r="DH65" s="169"/>
      <c r="DI65" s="250"/>
      <c r="DJ65" s="250"/>
      <c r="DK65" s="250"/>
      <c r="DL65" s="250"/>
      <c r="DM65" s="250"/>
      <c r="DN65" s="250"/>
      <c r="DO65" s="239"/>
      <c r="DP65" s="256"/>
      <c r="DQ65" s="306"/>
      <c r="DR65" s="269"/>
      <c r="DS65" s="257"/>
      <c r="DT65" s="245"/>
      <c r="DU65" s="306"/>
      <c r="DV65" s="306"/>
      <c r="DW65" s="306"/>
      <c r="DX65" s="337"/>
      <c r="DY65" s="239"/>
      <c r="FP65" s="47"/>
      <c r="FQ65" s="47"/>
      <c r="FR65" s="47"/>
      <c r="FS65" s="47"/>
      <c r="FT65" s="47"/>
      <c r="FU65" s="47"/>
      <c r="FV65" s="47"/>
      <c r="FW65" s="47"/>
      <c r="FX65" s="47"/>
      <c r="FY65" s="47"/>
      <c r="FZ65" s="47"/>
      <c r="GA65" s="47"/>
      <c r="GB65" s="47"/>
      <c r="GC65" s="47"/>
      <c r="GD65" s="47"/>
      <c r="GE65" s="47"/>
      <c r="GF65" s="47"/>
      <c r="GG65" s="47"/>
    </row>
    <row r="66" spans="1:189" ht="13.5" customHeight="1">
      <c r="A66" s="338"/>
      <c r="B66" s="338"/>
      <c r="C66" s="359"/>
      <c r="D66" s="340"/>
      <c r="E66" s="340"/>
      <c r="F66" s="340"/>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40"/>
      <c r="BA66" s="340"/>
      <c r="BB66" s="340"/>
      <c r="BC66" s="340"/>
      <c r="BD66" s="340"/>
      <c r="BE66" s="340"/>
      <c r="BF66" s="340"/>
      <c r="BG66" s="340"/>
      <c r="BH66" s="340"/>
      <c r="BI66" s="340"/>
      <c r="BJ66" s="340"/>
      <c r="BK66" s="340"/>
      <c r="BL66" s="340"/>
      <c r="BM66" s="340"/>
      <c r="BN66" s="340"/>
      <c r="BO66" s="389" t="str">
        <f>IF(I70="共有者",CP65,"")</f>
        <v/>
      </c>
      <c r="BP66" s="387"/>
      <c r="BQ66" s="340"/>
      <c r="BR66" s="340"/>
      <c r="BS66" s="340"/>
      <c r="BT66" s="340"/>
      <c r="BU66" s="340"/>
      <c r="BV66" s="340"/>
      <c r="BW66" s="340"/>
      <c r="BX66" s="340"/>
      <c r="BY66" s="340"/>
      <c r="BZ66" s="358"/>
      <c r="CA66" s="338"/>
      <c r="CB66" s="353"/>
      <c r="CC66" s="353"/>
      <c r="CD66" s="353"/>
      <c r="CE66" s="353"/>
      <c r="CF66" s="64"/>
      <c r="CG66" s="64"/>
      <c r="CK66" s="392" t="s">
        <v>107</v>
      </c>
      <c r="CL66" s="393"/>
      <c r="CO66" s="392" t="s">
        <v>306</v>
      </c>
      <c r="CP66" s="50"/>
      <c r="CQ66" s="50"/>
      <c r="CR66" s="50"/>
      <c r="CS66" s="50"/>
      <c r="CT66" s="393"/>
      <c r="CZ66" s="238"/>
      <c r="DA66" s="238"/>
      <c r="DB66" s="250"/>
      <c r="DC66" s="250"/>
      <c r="DD66" s="250"/>
      <c r="DE66" s="250"/>
      <c r="DF66" s="250"/>
      <c r="DG66" s="250"/>
      <c r="DH66" s="169"/>
      <c r="DI66" s="250"/>
      <c r="DJ66" s="250"/>
      <c r="DK66" s="250"/>
      <c r="DL66" s="250"/>
      <c r="DM66" s="250"/>
      <c r="DN66" s="250"/>
      <c r="DO66" s="239"/>
      <c r="DP66" s="256"/>
      <c r="DQ66" s="306"/>
      <c r="DR66" s="269"/>
      <c r="DS66" s="257"/>
      <c r="DT66" s="245"/>
      <c r="DU66" s="306"/>
      <c r="DV66" s="306"/>
      <c r="DW66" s="306"/>
      <c r="DX66" s="337"/>
      <c r="DY66" s="239"/>
      <c r="FP66" s="47"/>
      <c r="FQ66" s="47"/>
      <c r="FR66" s="47"/>
      <c r="FS66" s="47"/>
      <c r="FT66" s="47"/>
      <c r="FU66" s="47"/>
      <c r="FV66" s="47"/>
      <c r="FW66" s="47"/>
      <c r="FX66" s="47"/>
      <c r="FY66" s="47"/>
      <c r="FZ66" s="47"/>
      <c r="GA66" s="47"/>
      <c r="GB66" s="47"/>
      <c r="GC66" s="47"/>
      <c r="GD66" s="47"/>
      <c r="GE66" s="47"/>
      <c r="GF66" s="47"/>
      <c r="GG66" s="47"/>
    </row>
    <row r="67" spans="1:189" ht="13.5" customHeight="1">
      <c r="A67" s="338"/>
      <c r="B67" s="338"/>
      <c r="C67" s="357" t="s">
        <v>228</v>
      </c>
      <c r="D67" s="340"/>
      <c r="E67" s="340"/>
      <c r="F67" s="340"/>
      <c r="G67" s="340"/>
      <c r="H67" s="340"/>
      <c r="I67" s="571"/>
      <c r="J67" s="571"/>
      <c r="K67" s="571"/>
      <c r="L67" s="571"/>
      <c r="M67" s="571"/>
      <c r="N67" s="571"/>
      <c r="O67" s="571"/>
      <c r="P67" s="571"/>
      <c r="Q67" s="571"/>
      <c r="R67" s="571"/>
      <c r="S67" s="571"/>
      <c r="T67" s="571"/>
      <c r="U67" s="571"/>
      <c r="V67" s="571"/>
      <c r="W67" s="571"/>
      <c r="X67" s="571"/>
      <c r="Y67" s="571"/>
      <c r="Z67" s="571"/>
      <c r="AA67" s="571"/>
      <c r="AB67" s="340"/>
      <c r="AC67" s="340"/>
      <c r="AD67" s="579" t="s">
        <v>231</v>
      </c>
      <c r="AE67" s="579"/>
      <c r="AF67" s="579"/>
      <c r="AG67" s="579"/>
      <c r="AH67" s="579"/>
      <c r="AI67" s="579"/>
      <c r="AJ67" s="579"/>
      <c r="AK67" s="579"/>
      <c r="AL67" s="579"/>
      <c r="AM67" s="579"/>
      <c r="AN67" s="579"/>
      <c r="AO67" s="579"/>
      <c r="AP67" s="579"/>
      <c r="AQ67" s="579"/>
      <c r="AR67" s="579"/>
      <c r="AS67" s="579"/>
      <c r="AT67" s="579"/>
      <c r="AU67" s="579"/>
      <c r="AV67" s="579"/>
      <c r="AW67" s="340"/>
      <c r="AX67" s="340"/>
      <c r="AY67" s="340"/>
      <c r="AZ67" s="340"/>
      <c r="BA67" s="340"/>
      <c r="BB67" s="340"/>
      <c r="BC67" s="340"/>
      <c r="BD67" s="340"/>
      <c r="BE67" s="340"/>
      <c r="BF67" s="340"/>
      <c r="BG67" s="340"/>
      <c r="BH67" s="491" t="str">
        <f>IF(I70="共有者",CO66,"")</f>
        <v/>
      </c>
      <c r="BI67" s="491"/>
      <c r="BJ67" s="491"/>
      <c r="BK67" s="491"/>
      <c r="BL67" s="491"/>
      <c r="BM67" s="491"/>
      <c r="BN67" s="491"/>
      <c r="BO67" s="491"/>
      <c r="BP67" s="491"/>
      <c r="BQ67" s="491"/>
      <c r="BR67" s="491"/>
      <c r="BS67" s="491"/>
      <c r="BT67" s="491"/>
      <c r="BU67" s="491"/>
      <c r="BV67" s="491"/>
      <c r="BW67" s="491"/>
      <c r="BX67" s="491"/>
      <c r="BY67" s="491"/>
      <c r="BZ67" s="358"/>
      <c r="CA67" s="338"/>
      <c r="CB67" s="353"/>
      <c r="CC67" s="353"/>
      <c r="CD67" s="353"/>
      <c r="CE67" s="353"/>
      <c r="CF67" s="64"/>
      <c r="CG67" s="64"/>
      <c r="CK67" s="392" t="s">
        <v>108</v>
      </c>
      <c r="CL67" s="393"/>
      <c r="CO67" s="392"/>
      <c r="CP67" s="50" t="s">
        <v>305</v>
      </c>
      <c r="CQ67" s="50"/>
      <c r="CR67" s="50"/>
      <c r="CS67" s="50"/>
      <c r="CT67" s="393"/>
      <c r="CZ67" s="238"/>
      <c r="DA67" s="238"/>
      <c r="DB67" s="250"/>
      <c r="DC67" s="250"/>
      <c r="DD67" s="250"/>
      <c r="DE67" s="250"/>
      <c r="DF67" s="250"/>
      <c r="DG67" s="250"/>
      <c r="DH67" s="169"/>
      <c r="DI67" s="250"/>
      <c r="DJ67" s="250"/>
      <c r="DK67" s="250"/>
      <c r="DL67" s="250"/>
      <c r="DM67" s="250"/>
      <c r="DN67" s="250"/>
      <c r="DO67" s="239"/>
      <c r="DP67" s="256"/>
      <c r="DQ67" s="306"/>
      <c r="DR67" s="269"/>
      <c r="DS67" s="257"/>
      <c r="DT67" s="245"/>
      <c r="DU67" s="306"/>
      <c r="DV67" s="306"/>
      <c r="DW67" s="306"/>
      <c r="DX67" s="337"/>
      <c r="DY67" s="239"/>
      <c r="FP67" s="47"/>
      <c r="FQ67" s="47"/>
      <c r="FR67" s="47"/>
      <c r="FS67" s="47"/>
      <c r="FT67" s="47"/>
      <c r="FU67" s="47"/>
      <c r="FV67" s="47"/>
      <c r="FW67" s="47"/>
      <c r="FX67" s="47"/>
      <c r="FY67" s="47"/>
      <c r="FZ67" s="47"/>
      <c r="GA67" s="47"/>
      <c r="GB67" s="47"/>
      <c r="GC67" s="47"/>
      <c r="GD67" s="47"/>
      <c r="GE67" s="47"/>
      <c r="GF67" s="47"/>
      <c r="GG67" s="47"/>
    </row>
    <row r="68" spans="1:189" ht="13.5" customHeight="1">
      <c r="A68" s="338"/>
      <c r="B68" s="338"/>
      <c r="C68" s="362" t="s">
        <v>229</v>
      </c>
      <c r="D68" s="340"/>
      <c r="E68" s="340"/>
      <c r="F68" s="340"/>
      <c r="G68" s="340"/>
      <c r="H68" s="340"/>
      <c r="I68" s="571"/>
      <c r="J68" s="571"/>
      <c r="K68" s="571"/>
      <c r="L68" s="571"/>
      <c r="M68" s="571"/>
      <c r="N68" s="571"/>
      <c r="O68" s="571"/>
      <c r="P68" s="571"/>
      <c r="Q68" s="571"/>
      <c r="R68" s="571"/>
      <c r="S68" s="571"/>
      <c r="T68" s="571"/>
      <c r="U68" s="571"/>
      <c r="V68" s="571"/>
      <c r="W68" s="571"/>
      <c r="X68" s="571"/>
      <c r="Y68" s="571"/>
      <c r="Z68" s="571"/>
      <c r="AA68" s="571"/>
      <c r="AB68" s="340"/>
      <c r="AC68" s="340"/>
      <c r="AD68" s="579"/>
      <c r="AE68" s="579"/>
      <c r="AF68" s="579"/>
      <c r="AG68" s="579"/>
      <c r="AH68" s="579"/>
      <c r="AI68" s="579"/>
      <c r="AJ68" s="579"/>
      <c r="AK68" s="579"/>
      <c r="AL68" s="579"/>
      <c r="AM68" s="579"/>
      <c r="AN68" s="579"/>
      <c r="AO68" s="579"/>
      <c r="AP68" s="579"/>
      <c r="AQ68" s="579"/>
      <c r="AR68" s="579"/>
      <c r="AS68" s="579"/>
      <c r="AT68" s="579"/>
      <c r="AU68" s="579"/>
      <c r="AV68" s="579"/>
      <c r="AW68" s="340"/>
      <c r="AX68" s="340"/>
      <c r="AY68" s="340"/>
      <c r="AZ68" s="340"/>
      <c r="BA68" s="340"/>
      <c r="BB68" s="340"/>
      <c r="BC68" s="340"/>
      <c r="BD68" s="340"/>
      <c r="BE68" s="340"/>
      <c r="BF68" s="340"/>
      <c r="BG68" s="340"/>
      <c r="BH68" s="491"/>
      <c r="BI68" s="491"/>
      <c r="BJ68" s="491"/>
      <c r="BK68" s="491"/>
      <c r="BL68" s="491"/>
      <c r="BM68" s="491"/>
      <c r="BN68" s="491"/>
      <c r="BO68" s="491"/>
      <c r="BP68" s="491"/>
      <c r="BQ68" s="491"/>
      <c r="BR68" s="491"/>
      <c r="BS68" s="491"/>
      <c r="BT68" s="491"/>
      <c r="BU68" s="491"/>
      <c r="BV68" s="491"/>
      <c r="BW68" s="491"/>
      <c r="BX68" s="491"/>
      <c r="BY68" s="491"/>
      <c r="BZ68" s="358"/>
      <c r="CA68" s="338"/>
      <c r="CB68" s="353"/>
      <c r="CC68" s="353"/>
      <c r="CD68" s="353"/>
      <c r="CE68" s="353"/>
      <c r="CF68" s="64"/>
      <c r="CG68" s="64"/>
      <c r="CK68" s="392" t="s">
        <v>109</v>
      </c>
      <c r="CL68" s="393"/>
      <c r="CO68" s="392" t="s">
        <v>302</v>
      </c>
      <c r="CP68" s="50" t="s">
        <v>303</v>
      </c>
      <c r="CQ68" s="50"/>
      <c r="CR68" s="50"/>
      <c r="CS68" s="50"/>
      <c r="CT68" s="393"/>
      <c r="CZ68" s="238"/>
      <c r="DA68" s="238"/>
      <c r="DB68" s="250"/>
      <c r="DC68" s="250"/>
      <c r="DD68" s="250"/>
      <c r="DE68" s="250"/>
      <c r="DF68" s="250"/>
      <c r="DG68" s="250"/>
      <c r="DH68" s="169"/>
      <c r="DI68" s="250"/>
      <c r="DJ68" s="250"/>
      <c r="DK68" s="250"/>
      <c r="DL68" s="250"/>
      <c r="DM68" s="250"/>
      <c r="DN68" s="250"/>
      <c r="DO68" s="239"/>
      <c r="DP68" s="256"/>
      <c r="DQ68" s="306"/>
      <c r="DR68" s="269"/>
      <c r="DS68" s="257"/>
      <c r="DT68" s="245"/>
      <c r="DU68" s="306"/>
      <c r="DV68" s="306"/>
      <c r="DW68" s="306"/>
      <c r="DX68" s="337"/>
      <c r="DY68" s="239"/>
      <c r="FP68" s="47"/>
      <c r="FQ68" s="47"/>
      <c r="FR68" s="47"/>
      <c r="FS68" s="47"/>
      <c r="FT68" s="47"/>
      <c r="FU68" s="47"/>
      <c r="FV68" s="47"/>
      <c r="FW68" s="47"/>
      <c r="FX68" s="47"/>
      <c r="FY68" s="47"/>
      <c r="FZ68" s="47"/>
      <c r="GA68" s="47"/>
      <c r="GB68" s="47"/>
      <c r="GC68" s="47"/>
      <c r="GD68" s="47"/>
      <c r="GE68" s="47"/>
      <c r="GF68" s="47"/>
      <c r="GG68" s="47"/>
    </row>
    <row r="69" spans="1:189" ht="13.5" customHeight="1">
      <c r="A69" s="338"/>
      <c r="B69" s="338"/>
      <c r="C69" s="359"/>
      <c r="D69" s="340"/>
      <c r="E69" s="340"/>
      <c r="F69" s="340"/>
      <c r="G69" s="340"/>
      <c r="H69" s="340"/>
      <c r="I69" s="340"/>
      <c r="J69" s="340"/>
      <c r="K69" s="340"/>
      <c r="L69" s="340"/>
      <c r="M69" s="340"/>
      <c r="N69" s="340"/>
      <c r="O69" s="340"/>
      <c r="P69" s="340"/>
      <c r="Q69" s="340"/>
      <c r="R69" s="340"/>
      <c r="S69" s="340"/>
      <c r="T69" s="340"/>
      <c r="U69" s="340"/>
      <c r="V69" s="340"/>
      <c r="W69" s="340"/>
      <c r="X69" s="340"/>
      <c r="Y69" s="340"/>
      <c r="Z69" s="340"/>
      <c r="AA69" s="340"/>
      <c r="AB69" s="340"/>
      <c r="AC69" s="494"/>
      <c r="AD69" s="494"/>
      <c r="AE69" s="494"/>
      <c r="AF69" s="494"/>
      <c r="AG69" s="494"/>
      <c r="AH69" s="494"/>
      <c r="AI69" s="494"/>
      <c r="AJ69" s="494"/>
      <c r="AK69" s="494"/>
      <c r="AL69" s="494"/>
      <c r="AM69" s="494"/>
      <c r="AN69" s="340"/>
      <c r="AO69" s="340"/>
      <c r="AP69" s="388"/>
      <c r="AQ69" s="388"/>
      <c r="AR69" s="388"/>
      <c r="AS69" s="388"/>
      <c r="AT69" s="388"/>
      <c r="AU69" s="388"/>
      <c r="AV69" s="388"/>
      <c r="AW69" s="388"/>
      <c r="AX69" s="388"/>
      <c r="AY69" s="388"/>
      <c r="AZ69" s="388"/>
      <c r="BA69" s="388"/>
      <c r="BB69" s="388"/>
      <c r="BC69" s="388"/>
      <c r="BD69" s="388"/>
      <c r="BE69" s="388"/>
      <c r="BF69" s="388"/>
      <c r="BG69" s="388"/>
      <c r="BH69" s="388"/>
      <c r="BI69" s="388"/>
      <c r="BJ69" s="388"/>
      <c r="BK69" s="388"/>
      <c r="BL69" s="388"/>
      <c r="BM69" s="388"/>
      <c r="BN69" s="388"/>
      <c r="BO69" s="491" t="str">
        <f>IF(I70="共有者",CP67,"")</f>
        <v/>
      </c>
      <c r="BP69" s="495"/>
      <c r="BQ69" s="340"/>
      <c r="BR69" s="340"/>
      <c r="BS69" s="340"/>
      <c r="BT69" s="340"/>
      <c r="BU69" s="340"/>
      <c r="BV69" s="340"/>
      <c r="BW69" s="340"/>
      <c r="BX69" s="340"/>
      <c r="BY69" s="340"/>
      <c r="BZ69" s="358"/>
      <c r="CA69" s="338"/>
      <c r="CB69" s="353"/>
      <c r="CC69" s="353"/>
      <c r="CD69" s="353"/>
      <c r="CE69" s="353"/>
      <c r="CF69" s="64"/>
      <c r="CG69" s="64"/>
      <c r="CK69" s="392" t="s">
        <v>110</v>
      </c>
      <c r="CL69" s="393"/>
      <c r="CO69" s="392"/>
      <c r="CP69" s="50"/>
      <c r="CQ69" s="50"/>
      <c r="CR69" s="50"/>
      <c r="CS69" s="50"/>
      <c r="CT69" s="393"/>
      <c r="CZ69" s="238"/>
      <c r="DA69" s="238"/>
      <c r="DB69" s="250"/>
      <c r="DC69" s="250"/>
      <c r="DD69" s="250"/>
      <c r="DE69" s="250"/>
      <c r="DF69" s="250"/>
      <c r="DG69" s="250"/>
      <c r="DH69" s="169"/>
      <c r="DI69" s="250"/>
      <c r="DJ69" s="250"/>
      <c r="DK69" s="250"/>
      <c r="DL69" s="250"/>
      <c r="DM69" s="250"/>
      <c r="DN69" s="250"/>
      <c r="DO69" s="239"/>
      <c r="DP69" s="256"/>
      <c r="DQ69" s="306"/>
      <c r="DR69" s="269"/>
      <c r="DS69" s="257"/>
      <c r="DT69" s="245"/>
      <c r="DU69" s="306"/>
      <c r="DV69" s="306"/>
      <c r="DW69" s="306"/>
      <c r="DX69" s="337"/>
      <c r="DY69" s="239"/>
      <c r="FP69" s="47"/>
      <c r="FQ69" s="47"/>
      <c r="FR69" s="47"/>
      <c r="FS69" s="47"/>
      <c r="FT69" s="47"/>
      <c r="FU69" s="47"/>
      <c r="FV69" s="47"/>
      <c r="FW69" s="47"/>
      <c r="FX69" s="47"/>
      <c r="FY69" s="47"/>
      <c r="FZ69" s="47"/>
      <c r="GA69" s="47"/>
      <c r="GB69" s="47"/>
      <c r="GC69" s="47"/>
      <c r="GD69" s="47"/>
      <c r="GE69" s="47"/>
      <c r="GF69" s="47"/>
      <c r="GG69" s="47"/>
    </row>
    <row r="70" spans="1:189" ht="13.5" customHeight="1">
      <c r="A70" s="338"/>
      <c r="B70" s="338"/>
      <c r="C70" s="372" t="s">
        <v>300</v>
      </c>
      <c r="D70" s="340"/>
      <c r="E70" s="340"/>
      <c r="F70" s="340"/>
      <c r="G70" s="340"/>
      <c r="H70" s="340"/>
      <c r="I70" s="560"/>
      <c r="J70" s="561"/>
      <c r="K70" s="561"/>
      <c r="L70" s="561"/>
      <c r="M70" s="561"/>
      <c r="N70" s="561"/>
      <c r="O70" s="561"/>
      <c r="P70" s="561"/>
      <c r="Q70" s="561"/>
      <c r="R70" s="561"/>
      <c r="S70" s="561"/>
      <c r="T70" s="561"/>
      <c r="U70" s="561"/>
      <c r="V70" s="561"/>
      <c r="W70" s="561"/>
      <c r="X70" s="561"/>
      <c r="Y70" s="561"/>
      <c r="Z70" s="561"/>
      <c r="AA70" s="562"/>
      <c r="AB70" s="568"/>
      <c r="AC70" s="569"/>
      <c r="AD70" s="569"/>
      <c r="AE70" s="569"/>
      <c r="AF70" s="569"/>
      <c r="AG70" s="569"/>
      <c r="AH70" s="569"/>
      <c r="AI70" s="569"/>
      <c r="AJ70" s="569"/>
      <c r="AK70" s="569"/>
      <c r="AL70" s="569"/>
      <c r="AM70" s="569"/>
      <c r="AN70" s="569"/>
      <c r="AO70" s="569"/>
      <c r="AP70" s="386" t="str">
        <f>IF(I70="共有者",CO70,"")</f>
        <v/>
      </c>
      <c r="AQ70" s="388"/>
      <c r="AR70" s="388"/>
      <c r="AS70" s="388"/>
      <c r="AT70" s="388"/>
      <c r="AU70" s="388"/>
      <c r="AV70" s="388"/>
      <c r="AW70" s="388"/>
      <c r="AX70" s="388"/>
      <c r="AY70" s="388"/>
      <c r="AZ70" s="388"/>
      <c r="BA70" s="388"/>
      <c r="BB70" s="388"/>
      <c r="BC70" s="388"/>
      <c r="BD70" s="388"/>
      <c r="BE70" s="388"/>
      <c r="BF70" s="388"/>
      <c r="BG70" s="388"/>
      <c r="BH70" s="388"/>
      <c r="BI70" s="388"/>
      <c r="BJ70" s="388"/>
      <c r="BK70" s="388"/>
      <c r="BL70" s="388"/>
      <c r="BM70" s="495" t="str">
        <f>IF(I70="共有者",CO68,"")</f>
        <v/>
      </c>
      <c r="BN70" s="495"/>
      <c r="BO70" s="491" t="str">
        <f>IF(I70="共有者",CP68,"")</f>
        <v/>
      </c>
      <c r="BP70" s="495"/>
      <c r="BQ70" s="340"/>
      <c r="BR70" s="340"/>
      <c r="BS70" s="340"/>
      <c r="BT70" s="340"/>
      <c r="BU70" s="340"/>
      <c r="BV70" s="340"/>
      <c r="BW70" s="340"/>
      <c r="BX70" s="340"/>
      <c r="BY70" s="340"/>
      <c r="BZ70" s="358"/>
      <c r="CA70" s="338"/>
      <c r="CB70" s="353"/>
      <c r="CC70" s="353"/>
      <c r="CD70" s="353"/>
      <c r="CE70" s="353"/>
      <c r="CF70" s="64"/>
      <c r="CG70" s="64"/>
      <c r="CK70" s="392" t="s">
        <v>111</v>
      </c>
      <c r="CL70" s="393"/>
      <c r="CO70" s="392" t="s">
        <v>307</v>
      </c>
      <c r="CP70" s="50"/>
      <c r="CQ70" s="50"/>
      <c r="CR70" s="50"/>
      <c r="CS70" s="50"/>
      <c r="CT70" s="393"/>
      <c r="CZ70" s="238"/>
      <c r="DA70" s="238"/>
      <c r="DB70" s="250"/>
      <c r="DC70" s="250"/>
      <c r="DD70" s="250"/>
      <c r="DE70" s="250"/>
      <c r="DF70" s="250"/>
      <c r="DG70" s="250"/>
      <c r="DH70" s="169"/>
      <c r="DI70" s="250"/>
      <c r="DJ70" s="250"/>
      <c r="DK70" s="250"/>
      <c r="DL70" s="250"/>
      <c r="DM70" s="250"/>
      <c r="DN70" s="250"/>
      <c r="DO70" s="239"/>
      <c r="DP70" s="256"/>
      <c r="DQ70" s="349"/>
      <c r="DR70" s="269"/>
      <c r="DS70" s="257"/>
      <c r="DT70" s="245"/>
      <c r="DU70" s="349"/>
      <c r="DV70" s="349"/>
      <c r="DW70" s="349"/>
      <c r="DX70" s="350"/>
      <c r="DY70" s="239"/>
      <c r="FP70" s="47"/>
      <c r="FQ70" s="47"/>
      <c r="FR70" s="47"/>
      <c r="FS70" s="47"/>
      <c r="FT70" s="47"/>
      <c r="FU70" s="47"/>
      <c r="FV70" s="47"/>
      <c r="FW70" s="47"/>
      <c r="FX70" s="47"/>
      <c r="FY70" s="47"/>
      <c r="FZ70" s="47"/>
      <c r="GA70" s="47"/>
      <c r="GB70" s="47"/>
      <c r="GC70" s="47"/>
      <c r="GD70" s="47"/>
      <c r="GE70" s="47"/>
      <c r="GF70" s="47"/>
      <c r="GG70" s="47"/>
    </row>
    <row r="71" spans="1:189" ht="13.5" customHeight="1">
      <c r="A71" s="338"/>
      <c r="B71" s="338"/>
      <c r="C71" s="357" t="s">
        <v>301</v>
      </c>
      <c r="D71" s="340"/>
      <c r="E71" s="340"/>
      <c r="F71" s="340"/>
      <c r="G71" s="340"/>
      <c r="H71" s="340"/>
      <c r="I71" s="563"/>
      <c r="J71" s="564"/>
      <c r="K71" s="564"/>
      <c r="L71" s="564"/>
      <c r="M71" s="564"/>
      <c r="N71" s="564"/>
      <c r="O71" s="564"/>
      <c r="P71" s="564"/>
      <c r="Q71" s="564"/>
      <c r="R71" s="564"/>
      <c r="S71" s="564"/>
      <c r="T71" s="564"/>
      <c r="U71" s="564"/>
      <c r="V71" s="564"/>
      <c r="W71" s="564"/>
      <c r="X71" s="564"/>
      <c r="Y71" s="564"/>
      <c r="Z71" s="564"/>
      <c r="AA71" s="565"/>
      <c r="AB71" s="568"/>
      <c r="AC71" s="569"/>
      <c r="AD71" s="569"/>
      <c r="AE71" s="569"/>
      <c r="AF71" s="569"/>
      <c r="AG71" s="569"/>
      <c r="AH71" s="569"/>
      <c r="AI71" s="569"/>
      <c r="AJ71" s="569"/>
      <c r="AK71" s="569"/>
      <c r="AL71" s="569"/>
      <c r="AM71" s="569"/>
      <c r="AN71" s="569"/>
      <c r="AO71" s="569"/>
      <c r="AP71" s="386" t="str">
        <f>IF(I70="その他",CO71,"")</f>
        <v/>
      </c>
      <c r="AQ71" s="340"/>
      <c r="AR71" s="340"/>
      <c r="AS71" s="340"/>
      <c r="AT71" s="340"/>
      <c r="AU71" s="340"/>
      <c r="AV71" s="340"/>
      <c r="AW71" s="340"/>
      <c r="AX71" s="340"/>
      <c r="AY71" s="340"/>
      <c r="AZ71" s="340"/>
      <c r="BA71" s="340"/>
      <c r="BB71" s="340"/>
      <c r="BC71" s="340"/>
      <c r="BD71" s="340"/>
      <c r="BE71" s="340"/>
      <c r="BF71" s="340"/>
      <c r="BG71" s="340"/>
      <c r="BH71" s="340"/>
      <c r="BI71" s="340"/>
      <c r="BJ71" s="340"/>
      <c r="BK71" s="340"/>
      <c r="BL71" s="340"/>
      <c r="BM71" s="340"/>
      <c r="BN71" s="340"/>
      <c r="BO71" s="340"/>
      <c r="BP71" s="340"/>
      <c r="BQ71" s="340"/>
      <c r="BR71" s="340"/>
      <c r="BS71" s="340"/>
      <c r="BT71" s="340"/>
      <c r="BU71" s="340"/>
      <c r="BV71" s="340"/>
      <c r="BW71" s="340"/>
      <c r="BX71" s="340"/>
      <c r="BY71" s="340"/>
      <c r="BZ71" s="358"/>
      <c r="CA71" s="338"/>
      <c r="CB71" s="353"/>
      <c r="CC71" s="353"/>
      <c r="CD71" s="353"/>
      <c r="CE71" s="353"/>
      <c r="CF71" s="64"/>
      <c r="CG71" s="64"/>
      <c r="CK71" s="392" t="s">
        <v>112</v>
      </c>
      <c r="CL71" s="393"/>
      <c r="CO71" s="392" t="s">
        <v>308</v>
      </c>
      <c r="CP71" s="50"/>
      <c r="CQ71" s="50"/>
      <c r="CR71" s="50"/>
      <c r="CS71" s="50"/>
      <c r="CT71" s="393"/>
      <c r="CZ71" s="238"/>
      <c r="DA71" s="238"/>
      <c r="DB71" s="250"/>
      <c r="DC71" s="250"/>
      <c r="DD71" s="250"/>
      <c r="DE71" s="250"/>
      <c r="DF71" s="250"/>
      <c r="DG71" s="250"/>
      <c r="DH71" s="169"/>
      <c r="DI71" s="250"/>
      <c r="DJ71" s="250"/>
      <c r="DK71" s="250"/>
      <c r="DL71" s="250"/>
      <c r="DM71" s="250"/>
      <c r="DN71" s="250"/>
      <c r="DO71" s="239"/>
      <c r="DP71" s="256"/>
      <c r="DQ71" s="349"/>
      <c r="DR71" s="269"/>
      <c r="DS71" s="257"/>
      <c r="DT71" s="245"/>
      <c r="DU71" s="349"/>
      <c r="DV71" s="349"/>
      <c r="DW71" s="349"/>
      <c r="DX71" s="350"/>
      <c r="DY71" s="239"/>
      <c r="FP71" s="47"/>
      <c r="FQ71" s="47"/>
      <c r="FR71" s="47"/>
      <c r="FS71" s="47"/>
      <c r="FT71" s="47"/>
      <c r="FU71" s="47"/>
      <c r="FV71" s="47"/>
      <c r="FW71" s="47"/>
      <c r="FX71" s="47"/>
      <c r="FY71" s="47"/>
      <c r="FZ71" s="47"/>
      <c r="GA71" s="47"/>
      <c r="GB71" s="47"/>
      <c r="GC71" s="47"/>
      <c r="GD71" s="47"/>
      <c r="GE71" s="47"/>
      <c r="GF71" s="47"/>
      <c r="GG71" s="47"/>
    </row>
    <row r="72" spans="1:189" ht="13.5" customHeight="1">
      <c r="A72" s="338"/>
      <c r="B72" s="338"/>
      <c r="C72" s="363"/>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364"/>
      <c r="AI72" s="364"/>
      <c r="AJ72" s="364"/>
      <c r="AK72" s="364"/>
      <c r="AL72" s="364"/>
      <c r="AM72" s="364"/>
      <c r="AN72" s="364"/>
      <c r="AO72" s="364"/>
      <c r="AP72" s="364"/>
      <c r="AQ72" s="364"/>
      <c r="AR72" s="364"/>
      <c r="AS72" s="364"/>
      <c r="AT72" s="364"/>
      <c r="AU72" s="364"/>
      <c r="AV72" s="364"/>
      <c r="AW72" s="364"/>
      <c r="AX72" s="364"/>
      <c r="AY72" s="364"/>
      <c r="AZ72" s="364"/>
      <c r="BA72" s="364"/>
      <c r="BB72" s="364"/>
      <c r="BC72" s="364"/>
      <c r="BD72" s="364"/>
      <c r="BE72" s="364"/>
      <c r="BF72" s="364"/>
      <c r="BG72" s="364"/>
      <c r="BH72" s="364"/>
      <c r="BI72" s="364"/>
      <c r="BJ72" s="364"/>
      <c r="BK72" s="364"/>
      <c r="BL72" s="364"/>
      <c r="BM72" s="364"/>
      <c r="BN72" s="364"/>
      <c r="BO72" s="364"/>
      <c r="BP72" s="364"/>
      <c r="BQ72" s="364"/>
      <c r="BR72" s="364"/>
      <c r="BS72" s="364"/>
      <c r="BT72" s="364"/>
      <c r="BU72" s="364"/>
      <c r="BV72" s="364"/>
      <c r="BW72" s="364"/>
      <c r="BX72" s="364"/>
      <c r="BY72" s="364"/>
      <c r="BZ72" s="365"/>
      <c r="CA72" s="338"/>
      <c r="CB72" s="338"/>
      <c r="CC72" s="338"/>
      <c r="CD72" s="342"/>
      <c r="CE72" s="167"/>
      <c r="CF72" s="64"/>
      <c r="CG72" s="64"/>
      <c r="CK72" s="392" t="s">
        <v>113</v>
      </c>
      <c r="CL72" s="393"/>
      <c r="CO72" s="392"/>
      <c r="CP72" s="50"/>
      <c r="CQ72" s="50"/>
      <c r="CR72" s="50"/>
      <c r="CS72" s="50"/>
      <c r="CT72" s="393"/>
      <c r="CZ72" s="238"/>
      <c r="DA72" s="238"/>
      <c r="DB72" s="250"/>
      <c r="DC72" s="250"/>
      <c r="DD72" s="250"/>
      <c r="DE72" s="250"/>
      <c r="DF72" s="250"/>
      <c r="DG72" s="250"/>
      <c r="DH72" s="169"/>
      <c r="DI72" s="250"/>
      <c r="DJ72" s="250"/>
      <c r="DK72" s="250"/>
      <c r="DL72" s="250"/>
      <c r="DM72" s="250"/>
      <c r="DN72" s="250"/>
      <c r="DO72" s="239"/>
      <c r="DP72" s="256"/>
      <c r="DQ72" s="349"/>
      <c r="DR72" s="269"/>
      <c r="DS72" s="257"/>
      <c r="DT72" s="245"/>
      <c r="DU72" s="349"/>
      <c r="DV72" s="349"/>
      <c r="DW72" s="349"/>
      <c r="DX72" s="350"/>
      <c r="DY72" s="239"/>
      <c r="FP72" s="47"/>
      <c r="FQ72" s="47"/>
      <c r="FR72" s="47"/>
      <c r="FS72" s="47"/>
      <c r="FT72" s="47"/>
      <c r="FU72" s="47"/>
      <c r="FV72" s="47"/>
      <c r="FW72" s="47"/>
      <c r="FX72" s="47"/>
      <c r="FY72" s="47"/>
      <c r="FZ72" s="47"/>
      <c r="GA72" s="47"/>
      <c r="GB72" s="47"/>
      <c r="GC72" s="47"/>
      <c r="GD72" s="47"/>
      <c r="GE72" s="47"/>
      <c r="GF72" s="47"/>
      <c r="GG72" s="47"/>
    </row>
    <row r="73" spans="1:189" ht="13.5" customHeight="1">
      <c r="A73" s="338"/>
      <c r="B73" s="338"/>
      <c r="C73" s="340"/>
      <c r="D73" s="340"/>
      <c r="E73" s="340"/>
      <c r="F73" s="340"/>
      <c r="G73" s="340"/>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c r="AZ73" s="340"/>
      <c r="BA73" s="340"/>
      <c r="BB73" s="340"/>
      <c r="BC73" s="340"/>
      <c r="BD73" s="340"/>
      <c r="BE73" s="340"/>
      <c r="BF73" s="340"/>
      <c r="BG73" s="340"/>
      <c r="BH73" s="340"/>
      <c r="BI73" s="340"/>
      <c r="BJ73" s="340"/>
      <c r="BK73" s="340"/>
      <c r="BL73" s="340"/>
      <c r="BM73" s="340"/>
      <c r="BN73" s="340"/>
      <c r="BO73" s="340"/>
      <c r="BP73" s="340"/>
      <c r="BQ73" s="340"/>
      <c r="BR73" s="340"/>
      <c r="BS73" s="340"/>
      <c r="BT73" s="340"/>
      <c r="BU73" s="340"/>
      <c r="BV73" s="340"/>
      <c r="BW73" s="340"/>
      <c r="BX73" s="340"/>
      <c r="BY73" s="340"/>
      <c r="BZ73" s="340"/>
      <c r="CA73" s="338"/>
      <c r="CB73" s="338"/>
      <c r="CC73" s="338"/>
      <c r="CD73" s="342"/>
      <c r="CE73" s="167"/>
      <c r="CF73" s="64"/>
      <c r="CG73" s="64"/>
      <c r="CK73" s="392" t="s">
        <v>114</v>
      </c>
      <c r="CL73" s="393"/>
      <c r="CO73" s="394" t="s">
        <v>299</v>
      </c>
      <c r="CP73" s="397"/>
      <c r="CQ73" s="397"/>
      <c r="CR73" s="397"/>
      <c r="CS73" s="397"/>
      <c r="CT73" s="395"/>
      <c r="CZ73" s="238"/>
      <c r="DA73" s="238"/>
      <c r="DB73" s="250"/>
      <c r="DC73" s="250"/>
      <c r="DD73" s="250"/>
      <c r="DE73" s="250"/>
      <c r="DF73" s="250"/>
      <c r="DG73" s="250"/>
      <c r="DH73" s="169"/>
      <c r="DI73" s="250"/>
      <c r="DJ73" s="250"/>
      <c r="DK73" s="250"/>
      <c r="DL73" s="250"/>
      <c r="DM73" s="250"/>
      <c r="DN73" s="250"/>
      <c r="DO73" s="239"/>
      <c r="DP73" s="256"/>
      <c r="DQ73" s="349"/>
      <c r="DR73" s="269"/>
      <c r="DS73" s="257"/>
      <c r="DT73" s="245"/>
      <c r="DU73" s="349"/>
      <c r="DV73" s="349"/>
      <c r="DW73" s="349"/>
      <c r="DX73" s="350"/>
      <c r="DY73" s="239"/>
      <c r="FP73" s="47"/>
      <c r="FQ73" s="47"/>
      <c r="FR73" s="47"/>
      <c r="FS73" s="47"/>
      <c r="FT73" s="47"/>
      <c r="FU73" s="47"/>
      <c r="FV73" s="47"/>
      <c r="FW73" s="47"/>
      <c r="FX73" s="47"/>
      <c r="FY73" s="47"/>
      <c r="FZ73" s="47"/>
      <c r="GA73" s="47"/>
      <c r="GB73" s="47"/>
      <c r="GC73" s="47"/>
      <c r="GD73" s="47"/>
      <c r="GE73" s="47"/>
      <c r="GF73" s="47"/>
      <c r="GG73" s="47"/>
    </row>
    <row r="74" spans="1:189" ht="13.5" customHeight="1">
      <c r="A74" s="338"/>
      <c r="B74" s="338"/>
      <c r="C74" s="566" t="s">
        <v>335</v>
      </c>
      <c r="D74" s="567"/>
      <c r="E74" s="567"/>
      <c r="F74" s="567"/>
      <c r="G74" s="567"/>
      <c r="H74" s="567"/>
      <c r="I74" s="567"/>
      <c r="J74" s="567"/>
      <c r="K74" s="567"/>
      <c r="L74" s="567"/>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7"/>
      <c r="AO74" s="567"/>
      <c r="AP74" s="567"/>
      <c r="AQ74" s="567"/>
      <c r="AR74" s="567"/>
      <c r="AS74" s="567"/>
      <c r="AT74" s="567"/>
      <c r="AU74" s="567"/>
      <c r="AV74" s="567"/>
      <c r="AW74" s="567"/>
      <c r="AX74" s="567"/>
      <c r="AY74" s="567"/>
      <c r="AZ74" s="567"/>
      <c r="BA74" s="567"/>
      <c r="BB74" s="567"/>
      <c r="BC74" s="567"/>
      <c r="BD74" s="567"/>
      <c r="BE74" s="567"/>
      <c r="BF74" s="567"/>
      <c r="BG74" s="567"/>
      <c r="BH74" s="567"/>
      <c r="BI74" s="567"/>
      <c r="BJ74" s="567"/>
      <c r="BK74" s="567"/>
      <c r="BL74" s="567"/>
      <c r="BM74" s="567"/>
      <c r="BN74" s="567"/>
      <c r="BO74" s="567"/>
      <c r="BP74" s="567"/>
      <c r="BQ74" s="567"/>
      <c r="BR74" s="567"/>
      <c r="BS74" s="567"/>
      <c r="BT74" s="567"/>
      <c r="BU74" s="567"/>
      <c r="BV74" s="567"/>
      <c r="BW74" s="567"/>
      <c r="BX74" s="567"/>
      <c r="BY74" s="567"/>
      <c r="BZ74" s="567"/>
      <c r="CA74" s="338"/>
      <c r="CB74" s="338"/>
      <c r="CC74" s="338"/>
      <c r="CD74" s="342"/>
      <c r="CE74" s="167"/>
      <c r="CF74" s="64"/>
      <c r="CG74" s="64"/>
      <c r="CK74" s="392" t="s">
        <v>115</v>
      </c>
      <c r="CL74" s="393"/>
      <c r="CZ74" s="238"/>
      <c r="DA74" s="238"/>
      <c r="DB74" s="250"/>
      <c r="DC74" s="250"/>
      <c r="DD74" s="250"/>
      <c r="DE74" s="250"/>
      <c r="DF74" s="250"/>
      <c r="DG74" s="250"/>
      <c r="DH74" s="169"/>
      <c r="DI74" s="250"/>
      <c r="DJ74" s="250"/>
      <c r="DK74" s="250"/>
      <c r="DL74" s="250"/>
      <c r="DM74" s="250"/>
      <c r="DN74" s="250"/>
      <c r="DO74" s="239"/>
      <c r="DP74" s="256"/>
      <c r="DQ74" s="349"/>
      <c r="DR74" s="269"/>
      <c r="DS74" s="257"/>
      <c r="DT74" s="245"/>
      <c r="DU74" s="349"/>
      <c r="DV74" s="349"/>
      <c r="DW74" s="349"/>
      <c r="DX74" s="350"/>
      <c r="DY74" s="239"/>
      <c r="FP74" s="47"/>
      <c r="FQ74" s="47"/>
      <c r="FR74" s="47"/>
      <c r="FS74" s="47"/>
      <c r="FT74" s="47"/>
      <c r="FU74" s="47"/>
      <c r="FV74" s="47"/>
      <c r="FW74" s="47"/>
      <c r="FX74" s="47"/>
      <c r="FY74" s="47"/>
      <c r="FZ74" s="47"/>
      <c r="GA74" s="47"/>
      <c r="GB74" s="47"/>
      <c r="GC74" s="47"/>
      <c r="GD74" s="47"/>
      <c r="GE74" s="47"/>
      <c r="GF74" s="47"/>
      <c r="GG74" s="47"/>
    </row>
    <row r="75" spans="1:189" ht="13.5" customHeight="1">
      <c r="A75" s="338"/>
      <c r="B75" s="338"/>
      <c r="C75" s="567"/>
      <c r="D75" s="567"/>
      <c r="E75" s="567"/>
      <c r="F75" s="567"/>
      <c r="G75" s="567"/>
      <c r="H75" s="567"/>
      <c r="I75" s="567"/>
      <c r="J75" s="567"/>
      <c r="K75" s="567"/>
      <c r="L75" s="567"/>
      <c r="M75" s="567"/>
      <c r="N75" s="567"/>
      <c r="O75" s="567"/>
      <c r="P75" s="567"/>
      <c r="Q75" s="567"/>
      <c r="R75" s="567"/>
      <c r="S75" s="567"/>
      <c r="T75" s="567"/>
      <c r="U75" s="567"/>
      <c r="V75" s="567"/>
      <c r="W75" s="567"/>
      <c r="X75" s="567"/>
      <c r="Y75" s="567"/>
      <c r="Z75" s="567"/>
      <c r="AA75" s="567"/>
      <c r="AB75" s="567"/>
      <c r="AC75" s="567"/>
      <c r="AD75" s="567"/>
      <c r="AE75" s="567"/>
      <c r="AF75" s="567"/>
      <c r="AG75" s="567"/>
      <c r="AH75" s="567"/>
      <c r="AI75" s="567"/>
      <c r="AJ75" s="567"/>
      <c r="AK75" s="567"/>
      <c r="AL75" s="567"/>
      <c r="AM75" s="567"/>
      <c r="AN75" s="567"/>
      <c r="AO75" s="567"/>
      <c r="AP75" s="567"/>
      <c r="AQ75" s="567"/>
      <c r="AR75" s="567"/>
      <c r="AS75" s="567"/>
      <c r="AT75" s="567"/>
      <c r="AU75" s="567"/>
      <c r="AV75" s="567"/>
      <c r="AW75" s="567"/>
      <c r="AX75" s="567"/>
      <c r="AY75" s="567"/>
      <c r="AZ75" s="567"/>
      <c r="BA75" s="567"/>
      <c r="BB75" s="567"/>
      <c r="BC75" s="567"/>
      <c r="BD75" s="567"/>
      <c r="BE75" s="567"/>
      <c r="BF75" s="567"/>
      <c r="BG75" s="567"/>
      <c r="BH75" s="567"/>
      <c r="BI75" s="567"/>
      <c r="BJ75" s="567"/>
      <c r="BK75" s="567"/>
      <c r="BL75" s="567"/>
      <c r="BM75" s="567"/>
      <c r="BN75" s="567"/>
      <c r="BO75" s="567"/>
      <c r="BP75" s="567"/>
      <c r="BQ75" s="567"/>
      <c r="BR75" s="567"/>
      <c r="BS75" s="567"/>
      <c r="BT75" s="567"/>
      <c r="BU75" s="567"/>
      <c r="BV75" s="567"/>
      <c r="BW75" s="567"/>
      <c r="BX75" s="567"/>
      <c r="BY75" s="567"/>
      <c r="BZ75" s="567"/>
      <c r="CA75" s="338"/>
      <c r="CB75" s="338"/>
      <c r="CC75" s="338"/>
      <c r="CD75" s="342"/>
      <c r="CE75" s="167"/>
      <c r="CF75" s="64"/>
      <c r="CG75" s="64"/>
      <c r="CK75" s="392" t="s">
        <v>116</v>
      </c>
      <c r="CL75" s="393"/>
      <c r="CZ75" s="238"/>
      <c r="DA75" s="238"/>
      <c r="DB75" s="250"/>
      <c r="DC75" s="250"/>
      <c r="DD75" s="250"/>
      <c r="DE75" s="250"/>
      <c r="DF75" s="250"/>
      <c r="DG75" s="250"/>
      <c r="DH75" s="169"/>
      <c r="DI75" s="250"/>
      <c r="DJ75" s="250"/>
      <c r="DK75" s="250"/>
      <c r="DL75" s="250"/>
      <c r="DM75" s="250"/>
      <c r="DN75" s="250"/>
      <c r="DO75" s="239"/>
      <c r="DP75" s="256"/>
      <c r="DQ75" s="349"/>
      <c r="DR75" s="269"/>
      <c r="DS75" s="257"/>
      <c r="DT75" s="245"/>
      <c r="DU75" s="349"/>
      <c r="DV75" s="349"/>
      <c r="DW75" s="349"/>
      <c r="DX75" s="350"/>
      <c r="DY75" s="239"/>
      <c r="FP75" s="47"/>
      <c r="FQ75" s="47"/>
      <c r="FR75" s="47"/>
      <c r="FS75" s="47"/>
      <c r="FT75" s="47"/>
      <c r="FU75" s="47"/>
      <c r="FV75" s="47"/>
      <c r="FW75" s="47"/>
      <c r="FX75" s="47"/>
      <c r="FY75" s="47"/>
      <c r="FZ75" s="47"/>
      <c r="GA75" s="47"/>
      <c r="GB75" s="47"/>
      <c r="GC75" s="47"/>
      <c r="GD75" s="47"/>
      <c r="GE75" s="47"/>
      <c r="GF75" s="47"/>
      <c r="GG75" s="47"/>
    </row>
    <row r="76" spans="1:189" ht="13.5" customHeight="1">
      <c r="A76" s="338"/>
      <c r="B76" s="338"/>
      <c r="C76" s="567"/>
      <c r="D76" s="567"/>
      <c r="E76" s="567"/>
      <c r="F76" s="567"/>
      <c r="G76" s="567"/>
      <c r="H76" s="567"/>
      <c r="I76" s="567"/>
      <c r="J76" s="567"/>
      <c r="K76" s="567"/>
      <c r="L76" s="567"/>
      <c r="M76" s="567"/>
      <c r="N76" s="567"/>
      <c r="O76" s="567"/>
      <c r="P76" s="567"/>
      <c r="Q76" s="567"/>
      <c r="R76" s="567"/>
      <c r="S76" s="567"/>
      <c r="T76" s="567"/>
      <c r="U76" s="567"/>
      <c r="V76" s="567"/>
      <c r="W76" s="567"/>
      <c r="X76" s="567"/>
      <c r="Y76" s="567"/>
      <c r="Z76" s="567"/>
      <c r="AA76" s="567"/>
      <c r="AB76" s="567"/>
      <c r="AC76" s="567"/>
      <c r="AD76" s="567"/>
      <c r="AE76" s="567"/>
      <c r="AF76" s="567"/>
      <c r="AG76" s="567"/>
      <c r="AH76" s="567"/>
      <c r="AI76" s="567"/>
      <c r="AJ76" s="567"/>
      <c r="AK76" s="567"/>
      <c r="AL76" s="567"/>
      <c r="AM76" s="567"/>
      <c r="AN76" s="567"/>
      <c r="AO76" s="567"/>
      <c r="AP76" s="567"/>
      <c r="AQ76" s="567"/>
      <c r="AR76" s="567"/>
      <c r="AS76" s="567"/>
      <c r="AT76" s="567"/>
      <c r="AU76" s="567"/>
      <c r="AV76" s="567"/>
      <c r="AW76" s="567"/>
      <c r="AX76" s="567"/>
      <c r="AY76" s="567"/>
      <c r="AZ76" s="567"/>
      <c r="BA76" s="567"/>
      <c r="BB76" s="567"/>
      <c r="BC76" s="567"/>
      <c r="BD76" s="567"/>
      <c r="BE76" s="567"/>
      <c r="BF76" s="567"/>
      <c r="BG76" s="567"/>
      <c r="BH76" s="567"/>
      <c r="BI76" s="567"/>
      <c r="BJ76" s="567"/>
      <c r="BK76" s="567"/>
      <c r="BL76" s="567"/>
      <c r="BM76" s="567"/>
      <c r="BN76" s="567"/>
      <c r="BO76" s="567"/>
      <c r="BP76" s="567"/>
      <c r="BQ76" s="567"/>
      <c r="BR76" s="567"/>
      <c r="BS76" s="567"/>
      <c r="BT76" s="567"/>
      <c r="BU76" s="567"/>
      <c r="BV76" s="567"/>
      <c r="BW76" s="567"/>
      <c r="BX76" s="567"/>
      <c r="BY76" s="567"/>
      <c r="BZ76" s="567"/>
      <c r="CA76" s="338"/>
      <c r="CB76" s="338"/>
      <c r="CC76" s="338"/>
      <c r="CD76" s="342"/>
      <c r="CE76" s="167"/>
      <c r="CF76" s="64"/>
      <c r="CG76" s="64"/>
      <c r="CK76" s="392" t="s">
        <v>117</v>
      </c>
      <c r="CL76" s="393"/>
      <c r="CZ76" s="238"/>
      <c r="DA76" s="238"/>
      <c r="DB76" s="250"/>
      <c r="DC76" s="250"/>
      <c r="DD76" s="250"/>
      <c r="DE76" s="250"/>
      <c r="DF76" s="250"/>
      <c r="DG76" s="250"/>
      <c r="DH76" s="169"/>
      <c r="DI76" s="250"/>
      <c r="DJ76" s="250"/>
      <c r="DK76" s="250"/>
      <c r="DL76" s="250"/>
      <c r="DM76" s="250"/>
      <c r="DN76" s="250"/>
      <c r="DO76" s="239"/>
      <c r="DP76" s="256"/>
      <c r="DQ76" s="349"/>
      <c r="DR76" s="269"/>
      <c r="DS76" s="257"/>
      <c r="DT76" s="245"/>
      <c r="DU76" s="349"/>
      <c r="DV76" s="349"/>
      <c r="DW76" s="349"/>
      <c r="DX76" s="350"/>
      <c r="DY76" s="239"/>
      <c r="FP76" s="47"/>
      <c r="FQ76" s="47"/>
      <c r="FR76" s="47"/>
      <c r="FS76" s="47"/>
      <c r="FT76" s="47"/>
      <c r="FU76" s="47"/>
      <c r="FV76" s="47"/>
      <c r="FW76" s="47"/>
      <c r="FX76" s="47"/>
      <c r="FY76" s="47"/>
      <c r="FZ76" s="47"/>
      <c r="GA76" s="47"/>
      <c r="GB76" s="47"/>
      <c r="GC76" s="47"/>
      <c r="GD76" s="47"/>
      <c r="GE76" s="47"/>
      <c r="GF76" s="47"/>
      <c r="GG76" s="47"/>
    </row>
    <row r="77" spans="1:189" ht="13.5" customHeight="1">
      <c r="A77" s="338"/>
      <c r="B77" s="338"/>
      <c r="C77" s="567"/>
      <c r="D77" s="567"/>
      <c r="E77" s="567"/>
      <c r="F77" s="567"/>
      <c r="G77" s="567"/>
      <c r="H77" s="567"/>
      <c r="I77" s="567"/>
      <c r="J77" s="567"/>
      <c r="K77" s="567"/>
      <c r="L77" s="567"/>
      <c r="M77" s="567"/>
      <c r="N77" s="567"/>
      <c r="O77" s="567"/>
      <c r="P77" s="567"/>
      <c r="Q77" s="567"/>
      <c r="R77" s="567"/>
      <c r="S77" s="567"/>
      <c r="T77" s="567"/>
      <c r="U77" s="567"/>
      <c r="V77" s="567"/>
      <c r="W77" s="567"/>
      <c r="X77" s="567"/>
      <c r="Y77" s="567"/>
      <c r="Z77" s="567"/>
      <c r="AA77" s="567"/>
      <c r="AB77" s="567"/>
      <c r="AC77" s="567"/>
      <c r="AD77" s="567"/>
      <c r="AE77" s="567"/>
      <c r="AF77" s="567"/>
      <c r="AG77" s="567"/>
      <c r="AH77" s="567"/>
      <c r="AI77" s="567"/>
      <c r="AJ77" s="567"/>
      <c r="AK77" s="567"/>
      <c r="AL77" s="567"/>
      <c r="AM77" s="567"/>
      <c r="AN77" s="567"/>
      <c r="AO77" s="567"/>
      <c r="AP77" s="567"/>
      <c r="AQ77" s="567"/>
      <c r="AR77" s="567"/>
      <c r="AS77" s="567"/>
      <c r="AT77" s="567"/>
      <c r="AU77" s="567"/>
      <c r="AV77" s="567"/>
      <c r="AW77" s="567"/>
      <c r="AX77" s="567"/>
      <c r="AY77" s="567"/>
      <c r="AZ77" s="567"/>
      <c r="BA77" s="567"/>
      <c r="BB77" s="567"/>
      <c r="BC77" s="567"/>
      <c r="BD77" s="567"/>
      <c r="BE77" s="567"/>
      <c r="BF77" s="567"/>
      <c r="BG77" s="567"/>
      <c r="BH77" s="567"/>
      <c r="BI77" s="567"/>
      <c r="BJ77" s="567"/>
      <c r="BK77" s="567"/>
      <c r="BL77" s="567"/>
      <c r="BM77" s="567"/>
      <c r="BN77" s="567"/>
      <c r="BO77" s="567"/>
      <c r="BP77" s="567"/>
      <c r="BQ77" s="567"/>
      <c r="BR77" s="567"/>
      <c r="BS77" s="567"/>
      <c r="BT77" s="567"/>
      <c r="BU77" s="567"/>
      <c r="BV77" s="567"/>
      <c r="BW77" s="567"/>
      <c r="BX77" s="567"/>
      <c r="BY77" s="567"/>
      <c r="BZ77" s="567"/>
      <c r="CA77" s="338"/>
      <c r="CB77" s="338"/>
      <c r="CC77" s="338"/>
      <c r="CD77" s="342"/>
      <c r="CE77" s="167"/>
      <c r="CF77" s="64"/>
      <c r="CG77" s="64"/>
      <c r="CK77" s="392" t="s">
        <v>118</v>
      </c>
      <c r="CL77" s="393"/>
      <c r="CZ77" s="238"/>
      <c r="DA77" s="238"/>
      <c r="DB77" s="250"/>
      <c r="DC77" s="250"/>
      <c r="DD77" s="250"/>
      <c r="DE77" s="250"/>
      <c r="DF77" s="250"/>
      <c r="DG77" s="250"/>
      <c r="DH77" s="169"/>
      <c r="DI77" s="250"/>
      <c r="DJ77" s="250"/>
      <c r="DK77" s="250"/>
      <c r="DL77" s="250"/>
      <c r="DM77" s="250"/>
      <c r="DN77" s="250"/>
      <c r="DO77" s="239"/>
      <c r="DP77" s="256"/>
      <c r="DQ77" s="349"/>
      <c r="DR77" s="269"/>
      <c r="DS77" s="257"/>
      <c r="DT77" s="245"/>
      <c r="DU77" s="349"/>
      <c r="DV77" s="349"/>
      <c r="DW77" s="349"/>
      <c r="DX77" s="350"/>
      <c r="DY77" s="239"/>
      <c r="FP77" s="47"/>
      <c r="FQ77" s="47"/>
      <c r="FR77" s="47"/>
      <c r="FS77" s="47"/>
      <c r="FT77" s="47"/>
      <c r="FU77" s="47"/>
      <c r="FV77" s="47"/>
      <c r="FW77" s="47"/>
      <c r="FX77" s="47"/>
      <c r="FY77" s="47"/>
      <c r="FZ77" s="47"/>
      <c r="GA77" s="47"/>
      <c r="GB77" s="47"/>
      <c r="GC77" s="47"/>
      <c r="GD77" s="47"/>
      <c r="GE77" s="47"/>
      <c r="GF77" s="47"/>
      <c r="GG77" s="47"/>
    </row>
    <row r="78" spans="1:189" ht="13.5" customHeight="1">
      <c r="A78" s="338"/>
      <c r="B78" s="338"/>
      <c r="C78" s="567"/>
      <c r="D78" s="567"/>
      <c r="E78" s="567"/>
      <c r="F78" s="567"/>
      <c r="G78" s="567"/>
      <c r="H78" s="567"/>
      <c r="I78" s="567"/>
      <c r="J78" s="567"/>
      <c r="K78" s="567"/>
      <c r="L78" s="567"/>
      <c r="M78" s="567"/>
      <c r="N78" s="567"/>
      <c r="O78" s="567"/>
      <c r="P78" s="567"/>
      <c r="Q78" s="567"/>
      <c r="R78" s="567"/>
      <c r="S78" s="567"/>
      <c r="T78" s="567"/>
      <c r="U78" s="567"/>
      <c r="V78" s="567"/>
      <c r="W78" s="567"/>
      <c r="X78" s="567"/>
      <c r="Y78" s="567"/>
      <c r="Z78" s="567"/>
      <c r="AA78" s="567"/>
      <c r="AB78" s="567"/>
      <c r="AC78" s="567"/>
      <c r="AD78" s="567"/>
      <c r="AE78" s="567"/>
      <c r="AF78" s="567"/>
      <c r="AG78" s="567"/>
      <c r="AH78" s="567"/>
      <c r="AI78" s="567"/>
      <c r="AJ78" s="567"/>
      <c r="AK78" s="567"/>
      <c r="AL78" s="567"/>
      <c r="AM78" s="567"/>
      <c r="AN78" s="567"/>
      <c r="AO78" s="567"/>
      <c r="AP78" s="567"/>
      <c r="AQ78" s="567"/>
      <c r="AR78" s="567"/>
      <c r="AS78" s="567"/>
      <c r="AT78" s="567"/>
      <c r="AU78" s="567"/>
      <c r="AV78" s="567"/>
      <c r="AW78" s="567"/>
      <c r="AX78" s="567"/>
      <c r="AY78" s="567"/>
      <c r="AZ78" s="567"/>
      <c r="BA78" s="567"/>
      <c r="BB78" s="567"/>
      <c r="BC78" s="567"/>
      <c r="BD78" s="567"/>
      <c r="BE78" s="567"/>
      <c r="BF78" s="567"/>
      <c r="BG78" s="567"/>
      <c r="BH78" s="567"/>
      <c r="BI78" s="567"/>
      <c r="BJ78" s="567"/>
      <c r="BK78" s="567"/>
      <c r="BL78" s="567"/>
      <c r="BM78" s="567"/>
      <c r="BN78" s="567"/>
      <c r="BO78" s="567"/>
      <c r="BP78" s="567"/>
      <c r="BQ78" s="567"/>
      <c r="BR78" s="567"/>
      <c r="BS78" s="567"/>
      <c r="BT78" s="567"/>
      <c r="BU78" s="567"/>
      <c r="BV78" s="567"/>
      <c r="BW78" s="567"/>
      <c r="BX78" s="567"/>
      <c r="BY78" s="567"/>
      <c r="BZ78" s="567"/>
      <c r="CA78" s="338"/>
      <c r="CB78" s="338"/>
      <c r="CC78" s="338"/>
      <c r="CD78" s="342"/>
      <c r="CE78" s="167"/>
      <c r="CF78" s="64"/>
      <c r="CG78" s="64"/>
      <c r="CK78" s="392" t="s">
        <v>120</v>
      </c>
      <c r="CL78" s="393"/>
      <c r="CZ78" s="238"/>
      <c r="DA78" s="238"/>
      <c r="DB78" s="250"/>
      <c r="DC78" s="250"/>
      <c r="DD78" s="250"/>
      <c r="DE78" s="250"/>
      <c r="DF78" s="250"/>
      <c r="DG78" s="250"/>
      <c r="DH78" s="169"/>
      <c r="DI78" s="250"/>
      <c r="DJ78" s="250"/>
      <c r="DK78" s="250"/>
      <c r="DL78" s="250"/>
      <c r="DM78" s="250"/>
      <c r="DN78" s="250"/>
      <c r="DO78" s="239"/>
      <c r="DP78" s="256"/>
      <c r="DQ78" s="349"/>
      <c r="DR78" s="269"/>
      <c r="DS78" s="257"/>
      <c r="DT78" s="245"/>
      <c r="DU78" s="349"/>
      <c r="DV78" s="349"/>
      <c r="DW78" s="349"/>
      <c r="DX78" s="350"/>
      <c r="DY78" s="239"/>
      <c r="FP78" s="47"/>
      <c r="FQ78" s="47"/>
      <c r="FR78" s="47"/>
      <c r="FS78" s="47"/>
      <c r="FT78" s="47"/>
      <c r="FU78" s="47"/>
      <c r="FV78" s="47"/>
      <c r="FW78" s="47"/>
      <c r="FX78" s="47"/>
      <c r="FY78" s="47"/>
      <c r="FZ78" s="47"/>
      <c r="GA78" s="47"/>
      <c r="GB78" s="47"/>
      <c r="GC78" s="47"/>
      <c r="GD78" s="47"/>
      <c r="GE78" s="47"/>
      <c r="GF78" s="47"/>
      <c r="GG78" s="47"/>
    </row>
    <row r="79" spans="1:189" ht="13.5" customHeight="1">
      <c r="A79" s="338"/>
      <c r="B79" s="338"/>
      <c r="C79" s="567"/>
      <c r="D79" s="567"/>
      <c r="E79" s="567"/>
      <c r="F79" s="567"/>
      <c r="G79" s="567"/>
      <c r="H79" s="567"/>
      <c r="I79" s="567"/>
      <c r="J79" s="567"/>
      <c r="K79" s="567"/>
      <c r="L79" s="567"/>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c r="AQ79" s="567"/>
      <c r="AR79" s="567"/>
      <c r="AS79" s="567"/>
      <c r="AT79" s="567"/>
      <c r="AU79" s="567"/>
      <c r="AV79" s="567"/>
      <c r="AW79" s="567"/>
      <c r="AX79" s="567"/>
      <c r="AY79" s="567"/>
      <c r="AZ79" s="567"/>
      <c r="BA79" s="567"/>
      <c r="BB79" s="567"/>
      <c r="BC79" s="567"/>
      <c r="BD79" s="567"/>
      <c r="BE79" s="567"/>
      <c r="BF79" s="567"/>
      <c r="BG79" s="567"/>
      <c r="BH79" s="567"/>
      <c r="BI79" s="567"/>
      <c r="BJ79" s="567"/>
      <c r="BK79" s="567"/>
      <c r="BL79" s="567"/>
      <c r="BM79" s="567"/>
      <c r="BN79" s="567"/>
      <c r="BO79" s="567"/>
      <c r="BP79" s="567"/>
      <c r="BQ79" s="567"/>
      <c r="BR79" s="567"/>
      <c r="BS79" s="567"/>
      <c r="BT79" s="567"/>
      <c r="BU79" s="567"/>
      <c r="BV79" s="567"/>
      <c r="BW79" s="567"/>
      <c r="BX79" s="567"/>
      <c r="BY79" s="567"/>
      <c r="BZ79" s="567"/>
      <c r="CA79" s="338"/>
      <c r="CB79" s="338"/>
      <c r="CC79" s="338"/>
      <c r="CD79" s="342"/>
      <c r="CE79" s="167"/>
      <c r="CF79" s="64"/>
      <c r="CG79" s="64"/>
      <c r="CK79" s="392" t="s">
        <v>121</v>
      </c>
      <c r="CL79" s="393"/>
      <c r="CZ79" s="238"/>
      <c r="DA79" s="238"/>
      <c r="DB79" s="250"/>
      <c r="DC79" s="250"/>
      <c r="DD79" s="250"/>
      <c r="DE79" s="250"/>
      <c r="DF79" s="250"/>
      <c r="DG79" s="250"/>
      <c r="DH79" s="169"/>
      <c r="DI79" s="250"/>
      <c r="DJ79" s="250"/>
      <c r="DK79" s="250"/>
      <c r="DL79" s="250"/>
      <c r="DM79" s="250"/>
      <c r="DN79" s="250"/>
      <c r="DO79" s="239"/>
      <c r="DP79" s="256"/>
      <c r="DQ79" s="349"/>
      <c r="DR79" s="269"/>
      <c r="DS79" s="257"/>
      <c r="DT79" s="245"/>
      <c r="DU79" s="349"/>
      <c r="DV79" s="349"/>
      <c r="DW79" s="349"/>
      <c r="DX79" s="350"/>
      <c r="DY79" s="239"/>
      <c r="FP79" s="47"/>
      <c r="FQ79" s="47"/>
      <c r="FR79" s="47"/>
      <c r="FS79" s="47"/>
      <c r="FT79" s="47"/>
      <c r="FU79" s="47"/>
      <c r="FV79" s="47"/>
      <c r="FW79" s="47"/>
      <c r="FX79" s="47"/>
      <c r="FY79" s="47"/>
      <c r="FZ79" s="47"/>
      <c r="GA79" s="47"/>
      <c r="GB79" s="47"/>
      <c r="GC79" s="47"/>
      <c r="GD79" s="47"/>
      <c r="GE79" s="47"/>
      <c r="GF79" s="47"/>
      <c r="GG79" s="47"/>
    </row>
    <row r="80" spans="1:189" ht="13.5" customHeight="1">
      <c r="A80" s="338"/>
      <c r="B80" s="338"/>
      <c r="C80" s="567"/>
      <c r="D80" s="567"/>
      <c r="E80" s="567"/>
      <c r="F80" s="567"/>
      <c r="G80" s="567"/>
      <c r="H80" s="567"/>
      <c r="I80" s="567"/>
      <c r="J80" s="567"/>
      <c r="K80" s="567"/>
      <c r="L80" s="567"/>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c r="AQ80" s="567"/>
      <c r="AR80" s="567"/>
      <c r="AS80" s="567"/>
      <c r="AT80" s="567"/>
      <c r="AU80" s="567"/>
      <c r="AV80" s="567"/>
      <c r="AW80" s="567"/>
      <c r="AX80" s="567"/>
      <c r="AY80" s="567"/>
      <c r="AZ80" s="567"/>
      <c r="BA80" s="567"/>
      <c r="BB80" s="567"/>
      <c r="BC80" s="567"/>
      <c r="BD80" s="567"/>
      <c r="BE80" s="567"/>
      <c r="BF80" s="567"/>
      <c r="BG80" s="567"/>
      <c r="BH80" s="567"/>
      <c r="BI80" s="567"/>
      <c r="BJ80" s="567"/>
      <c r="BK80" s="567"/>
      <c r="BL80" s="567"/>
      <c r="BM80" s="567"/>
      <c r="BN80" s="567"/>
      <c r="BO80" s="567"/>
      <c r="BP80" s="567"/>
      <c r="BQ80" s="567"/>
      <c r="BR80" s="567"/>
      <c r="BS80" s="567"/>
      <c r="BT80" s="567"/>
      <c r="BU80" s="567"/>
      <c r="BV80" s="567"/>
      <c r="BW80" s="567"/>
      <c r="BX80" s="567"/>
      <c r="BY80" s="567"/>
      <c r="BZ80" s="567"/>
      <c r="CA80" s="338"/>
      <c r="CB80" s="338"/>
      <c r="CC80" s="338"/>
      <c r="CD80" s="342"/>
      <c r="CE80" s="167"/>
      <c r="CF80" s="64"/>
      <c r="CG80" s="64"/>
      <c r="CK80" s="392" t="s">
        <v>122</v>
      </c>
      <c r="CL80" s="393"/>
      <c r="CZ80" s="238"/>
      <c r="DA80" s="238"/>
      <c r="DB80" s="250"/>
      <c r="DC80" s="250"/>
      <c r="DD80" s="250"/>
      <c r="DE80" s="250"/>
      <c r="DF80" s="250"/>
      <c r="DG80" s="250"/>
      <c r="DH80" s="169"/>
      <c r="DI80" s="250"/>
      <c r="DJ80" s="250"/>
      <c r="DK80" s="250"/>
      <c r="DL80" s="250"/>
      <c r="DM80" s="250"/>
      <c r="DN80" s="250"/>
      <c r="DO80" s="239"/>
      <c r="DP80" s="256"/>
      <c r="DQ80" s="349"/>
      <c r="DR80" s="269"/>
      <c r="DS80" s="257"/>
      <c r="DT80" s="245"/>
      <c r="DU80" s="349"/>
      <c r="DV80" s="349"/>
      <c r="DW80" s="349"/>
      <c r="DX80" s="350"/>
      <c r="DY80" s="239"/>
      <c r="FP80" s="47"/>
      <c r="FQ80" s="47"/>
      <c r="FR80" s="47"/>
      <c r="FS80" s="47"/>
      <c r="FT80" s="47"/>
      <c r="FU80" s="47"/>
      <c r="FV80" s="47"/>
      <c r="FW80" s="47"/>
      <c r="FX80" s="47"/>
      <c r="FY80" s="47"/>
      <c r="FZ80" s="47"/>
      <c r="GA80" s="47"/>
      <c r="GB80" s="47"/>
      <c r="GC80" s="47"/>
      <c r="GD80" s="47"/>
      <c r="GE80" s="47"/>
      <c r="GF80" s="47"/>
      <c r="GG80" s="47"/>
    </row>
    <row r="81" spans="1:189" ht="13.5" customHeight="1">
      <c r="A81" s="338"/>
      <c r="B81" s="338"/>
      <c r="C81" s="567"/>
      <c r="D81" s="567"/>
      <c r="E81" s="567"/>
      <c r="F81" s="567"/>
      <c r="G81" s="567"/>
      <c r="H81" s="567"/>
      <c r="I81" s="567"/>
      <c r="J81" s="567"/>
      <c r="K81" s="567"/>
      <c r="L81" s="567"/>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7"/>
      <c r="AL81" s="567"/>
      <c r="AM81" s="567"/>
      <c r="AN81" s="567"/>
      <c r="AO81" s="567"/>
      <c r="AP81" s="567"/>
      <c r="AQ81" s="567"/>
      <c r="AR81" s="567"/>
      <c r="AS81" s="567"/>
      <c r="AT81" s="567"/>
      <c r="AU81" s="567"/>
      <c r="AV81" s="567"/>
      <c r="AW81" s="567"/>
      <c r="AX81" s="567"/>
      <c r="AY81" s="567"/>
      <c r="AZ81" s="567"/>
      <c r="BA81" s="567"/>
      <c r="BB81" s="567"/>
      <c r="BC81" s="567"/>
      <c r="BD81" s="567"/>
      <c r="BE81" s="567"/>
      <c r="BF81" s="567"/>
      <c r="BG81" s="567"/>
      <c r="BH81" s="567"/>
      <c r="BI81" s="567"/>
      <c r="BJ81" s="567"/>
      <c r="BK81" s="567"/>
      <c r="BL81" s="567"/>
      <c r="BM81" s="567"/>
      <c r="BN81" s="567"/>
      <c r="BO81" s="567"/>
      <c r="BP81" s="567"/>
      <c r="BQ81" s="567"/>
      <c r="BR81" s="567"/>
      <c r="BS81" s="567"/>
      <c r="BT81" s="567"/>
      <c r="BU81" s="567"/>
      <c r="BV81" s="567"/>
      <c r="BW81" s="567"/>
      <c r="BX81" s="567"/>
      <c r="BY81" s="567"/>
      <c r="BZ81" s="567"/>
      <c r="CA81" s="338"/>
      <c r="CB81" s="338"/>
      <c r="CC81" s="338"/>
      <c r="CD81" s="342"/>
      <c r="CE81" s="167"/>
      <c r="CF81" s="64"/>
      <c r="CG81" s="64"/>
      <c r="CK81" s="392" t="s">
        <v>123</v>
      </c>
      <c r="CL81" s="393"/>
      <c r="CZ81" s="238"/>
      <c r="DA81" s="238"/>
      <c r="DB81" s="250"/>
      <c r="DC81" s="250"/>
      <c r="DD81" s="250"/>
      <c r="DE81" s="250"/>
      <c r="DF81" s="250"/>
      <c r="DG81" s="250"/>
      <c r="DH81" s="169"/>
      <c r="DI81" s="250"/>
      <c r="DJ81" s="250"/>
      <c r="DK81" s="250"/>
      <c r="DL81" s="250"/>
      <c r="DM81" s="250"/>
      <c r="DN81" s="250"/>
      <c r="DO81" s="239"/>
      <c r="DP81" s="256"/>
      <c r="DQ81" s="349"/>
      <c r="DR81" s="269"/>
      <c r="DS81" s="257"/>
      <c r="DT81" s="245"/>
      <c r="DU81" s="349"/>
      <c r="DV81" s="349"/>
      <c r="DW81" s="349"/>
      <c r="DX81" s="350"/>
      <c r="DY81" s="239"/>
      <c r="FP81" s="47"/>
      <c r="FQ81" s="47"/>
      <c r="FR81" s="47"/>
      <c r="FS81" s="47"/>
      <c r="FT81" s="47"/>
      <c r="FU81" s="47"/>
      <c r="FV81" s="47"/>
      <c r="FW81" s="47"/>
      <c r="FX81" s="47"/>
      <c r="FY81" s="47"/>
      <c r="FZ81" s="47"/>
      <c r="GA81" s="47"/>
      <c r="GB81" s="47"/>
      <c r="GC81" s="47"/>
      <c r="GD81" s="47"/>
      <c r="GE81" s="47"/>
      <c r="GF81" s="47"/>
      <c r="GG81" s="47"/>
    </row>
    <row r="82" spans="1:189" ht="13.5" customHeight="1">
      <c r="A82" s="338"/>
      <c r="B82" s="338"/>
      <c r="C82" s="567"/>
      <c r="D82" s="567"/>
      <c r="E82" s="567"/>
      <c r="F82" s="567"/>
      <c r="G82" s="567"/>
      <c r="H82" s="567"/>
      <c r="I82" s="567"/>
      <c r="J82" s="567"/>
      <c r="K82" s="567"/>
      <c r="L82" s="567"/>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567"/>
      <c r="AM82" s="567"/>
      <c r="AN82" s="567"/>
      <c r="AO82" s="567"/>
      <c r="AP82" s="567"/>
      <c r="AQ82" s="567"/>
      <c r="AR82" s="567"/>
      <c r="AS82" s="567"/>
      <c r="AT82" s="567"/>
      <c r="AU82" s="567"/>
      <c r="AV82" s="567"/>
      <c r="AW82" s="567"/>
      <c r="AX82" s="567"/>
      <c r="AY82" s="567"/>
      <c r="AZ82" s="567"/>
      <c r="BA82" s="567"/>
      <c r="BB82" s="567"/>
      <c r="BC82" s="567"/>
      <c r="BD82" s="567"/>
      <c r="BE82" s="567"/>
      <c r="BF82" s="567"/>
      <c r="BG82" s="567"/>
      <c r="BH82" s="567"/>
      <c r="BI82" s="567"/>
      <c r="BJ82" s="567"/>
      <c r="BK82" s="567"/>
      <c r="BL82" s="567"/>
      <c r="BM82" s="567"/>
      <c r="BN82" s="567"/>
      <c r="BO82" s="567"/>
      <c r="BP82" s="567"/>
      <c r="BQ82" s="567"/>
      <c r="BR82" s="567"/>
      <c r="BS82" s="567"/>
      <c r="BT82" s="567"/>
      <c r="BU82" s="567"/>
      <c r="BV82" s="567"/>
      <c r="BW82" s="567"/>
      <c r="BX82" s="567"/>
      <c r="BY82" s="567"/>
      <c r="BZ82" s="567"/>
      <c r="CA82" s="338"/>
      <c r="CB82" s="338"/>
      <c r="CC82" s="338"/>
      <c r="CD82" s="342"/>
      <c r="CE82" s="167"/>
      <c r="CF82" s="64"/>
      <c r="CG82" s="64"/>
      <c r="CK82" s="392" t="s">
        <v>124</v>
      </c>
      <c r="CL82" s="393"/>
      <c r="CZ82" s="238"/>
      <c r="DA82" s="238"/>
      <c r="DB82" s="250"/>
      <c r="DC82" s="250"/>
      <c r="DD82" s="250"/>
      <c r="DE82" s="250"/>
      <c r="DF82" s="250"/>
      <c r="DG82" s="250"/>
      <c r="DH82" s="169"/>
      <c r="DI82" s="250"/>
      <c r="DJ82" s="250"/>
      <c r="DK82" s="250"/>
      <c r="DL82" s="250"/>
      <c r="DM82" s="250"/>
      <c r="DN82" s="250"/>
      <c r="DO82" s="239"/>
      <c r="DP82" s="256"/>
      <c r="DQ82" s="349"/>
      <c r="DR82" s="269"/>
      <c r="DS82" s="257"/>
      <c r="DT82" s="245"/>
      <c r="DU82" s="349"/>
      <c r="DV82" s="349"/>
      <c r="DW82" s="349"/>
      <c r="DX82" s="350"/>
      <c r="DY82" s="239"/>
      <c r="FP82" s="47"/>
      <c r="FQ82" s="47"/>
      <c r="FR82" s="47"/>
      <c r="FS82" s="47"/>
      <c r="FT82" s="47"/>
      <c r="FU82" s="47"/>
      <c r="FV82" s="47"/>
      <c r="FW82" s="47"/>
      <c r="FX82" s="47"/>
      <c r="FY82" s="47"/>
      <c r="FZ82" s="47"/>
      <c r="GA82" s="47"/>
      <c r="GB82" s="47"/>
      <c r="GC82" s="47"/>
      <c r="GD82" s="47"/>
      <c r="GE82" s="47"/>
      <c r="GF82" s="47"/>
      <c r="GG82" s="47"/>
    </row>
    <row r="83" spans="1:189" ht="13.5" customHeight="1">
      <c r="A83" s="338"/>
      <c r="B83" s="338"/>
      <c r="C83" s="567"/>
      <c r="D83" s="567"/>
      <c r="E83" s="567"/>
      <c r="F83" s="567"/>
      <c r="G83" s="567"/>
      <c r="H83" s="567"/>
      <c r="I83" s="567"/>
      <c r="J83" s="567"/>
      <c r="K83" s="567"/>
      <c r="L83" s="567"/>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c r="AQ83" s="567"/>
      <c r="AR83" s="567"/>
      <c r="AS83" s="567"/>
      <c r="AT83" s="567"/>
      <c r="AU83" s="567"/>
      <c r="AV83" s="567"/>
      <c r="AW83" s="567"/>
      <c r="AX83" s="567"/>
      <c r="AY83" s="567"/>
      <c r="AZ83" s="567"/>
      <c r="BA83" s="567"/>
      <c r="BB83" s="567"/>
      <c r="BC83" s="567"/>
      <c r="BD83" s="567"/>
      <c r="BE83" s="567"/>
      <c r="BF83" s="567"/>
      <c r="BG83" s="567"/>
      <c r="BH83" s="567"/>
      <c r="BI83" s="567"/>
      <c r="BJ83" s="567"/>
      <c r="BK83" s="567"/>
      <c r="BL83" s="567"/>
      <c r="BM83" s="567"/>
      <c r="BN83" s="567"/>
      <c r="BO83" s="567"/>
      <c r="BP83" s="567"/>
      <c r="BQ83" s="567"/>
      <c r="BR83" s="567"/>
      <c r="BS83" s="567"/>
      <c r="BT83" s="567"/>
      <c r="BU83" s="567"/>
      <c r="BV83" s="567"/>
      <c r="BW83" s="567"/>
      <c r="BX83" s="567"/>
      <c r="BY83" s="567"/>
      <c r="BZ83" s="567"/>
      <c r="CA83" s="338"/>
      <c r="CB83" s="338"/>
      <c r="CC83" s="338"/>
      <c r="CD83" s="342"/>
      <c r="CE83" s="167"/>
      <c r="CF83" s="64"/>
      <c r="CG83" s="64"/>
      <c r="CK83" s="394" t="s">
        <v>119</v>
      </c>
      <c r="CL83" s="395"/>
      <c r="CZ83" s="238"/>
      <c r="DA83" s="238"/>
      <c r="DB83" s="250"/>
      <c r="DC83" s="250"/>
      <c r="DD83" s="250"/>
      <c r="DE83" s="250"/>
      <c r="DF83" s="250"/>
      <c r="DG83" s="250"/>
      <c r="DH83" s="169"/>
      <c r="DI83" s="250"/>
      <c r="DJ83" s="250"/>
      <c r="DK83" s="250"/>
      <c r="DL83" s="250"/>
      <c r="DM83" s="250"/>
      <c r="DN83" s="250"/>
      <c r="DO83" s="239"/>
      <c r="DP83" s="256"/>
      <c r="DQ83" s="349"/>
      <c r="DR83" s="269"/>
      <c r="DS83" s="257"/>
      <c r="DT83" s="245"/>
      <c r="DU83" s="349"/>
      <c r="DV83" s="349"/>
      <c r="DW83" s="349"/>
      <c r="DX83" s="350"/>
      <c r="DY83" s="239"/>
      <c r="FP83" s="47"/>
      <c r="FQ83" s="47"/>
      <c r="FR83" s="47"/>
      <c r="FS83" s="47"/>
      <c r="FT83" s="47"/>
      <c r="FU83" s="47"/>
      <c r="FV83" s="47"/>
      <c r="FW83" s="47"/>
      <c r="FX83" s="47"/>
      <c r="FY83" s="47"/>
      <c r="FZ83" s="47"/>
      <c r="GA83" s="47"/>
      <c r="GB83" s="47"/>
      <c r="GC83" s="47"/>
      <c r="GD83" s="47"/>
      <c r="GE83" s="47"/>
      <c r="GF83" s="47"/>
      <c r="GG83" s="47"/>
    </row>
    <row r="84" spans="1:189" ht="13.5" customHeight="1">
      <c r="A84" s="338"/>
      <c r="B84" s="338"/>
      <c r="C84" s="567"/>
      <c r="D84" s="567"/>
      <c r="E84" s="567"/>
      <c r="F84" s="567"/>
      <c r="G84" s="567"/>
      <c r="H84" s="567"/>
      <c r="I84" s="567"/>
      <c r="J84" s="567"/>
      <c r="K84" s="567"/>
      <c r="L84" s="567"/>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567"/>
      <c r="AM84" s="567"/>
      <c r="AN84" s="567"/>
      <c r="AO84" s="567"/>
      <c r="AP84" s="567"/>
      <c r="AQ84" s="567"/>
      <c r="AR84" s="567"/>
      <c r="AS84" s="567"/>
      <c r="AT84" s="567"/>
      <c r="AU84" s="567"/>
      <c r="AV84" s="567"/>
      <c r="AW84" s="567"/>
      <c r="AX84" s="567"/>
      <c r="AY84" s="567"/>
      <c r="AZ84" s="567"/>
      <c r="BA84" s="567"/>
      <c r="BB84" s="567"/>
      <c r="BC84" s="567"/>
      <c r="BD84" s="567"/>
      <c r="BE84" s="567"/>
      <c r="BF84" s="567"/>
      <c r="BG84" s="567"/>
      <c r="BH84" s="567"/>
      <c r="BI84" s="567"/>
      <c r="BJ84" s="567"/>
      <c r="BK84" s="567"/>
      <c r="BL84" s="567"/>
      <c r="BM84" s="567"/>
      <c r="BN84" s="567"/>
      <c r="BO84" s="567"/>
      <c r="BP84" s="567"/>
      <c r="BQ84" s="567"/>
      <c r="BR84" s="567"/>
      <c r="BS84" s="567"/>
      <c r="BT84" s="567"/>
      <c r="BU84" s="567"/>
      <c r="BV84" s="567"/>
      <c r="BW84" s="567"/>
      <c r="BX84" s="567"/>
      <c r="BY84" s="567"/>
      <c r="BZ84" s="567"/>
      <c r="CA84" s="338"/>
      <c r="CB84" s="338"/>
      <c r="CC84" s="338"/>
      <c r="CD84" s="342"/>
      <c r="CE84" s="167"/>
      <c r="CF84" s="64"/>
      <c r="CG84" s="64"/>
      <c r="CZ84" s="238"/>
      <c r="DA84" s="238"/>
      <c r="DB84" s="250"/>
      <c r="DC84" s="250"/>
      <c r="DD84" s="250"/>
      <c r="DE84" s="250"/>
      <c r="DF84" s="250"/>
      <c r="DG84" s="250"/>
      <c r="DH84" s="169"/>
      <c r="DI84" s="250"/>
      <c r="DJ84" s="250"/>
      <c r="DK84" s="250"/>
      <c r="DL84" s="250"/>
      <c r="DM84" s="250"/>
      <c r="DN84" s="250"/>
      <c r="DO84" s="239"/>
      <c r="DP84" s="256"/>
      <c r="DQ84" s="349"/>
      <c r="DR84" s="269"/>
      <c r="DS84" s="257"/>
      <c r="DT84" s="245"/>
      <c r="DU84" s="349"/>
      <c r="DV84" s="349"/>
      <c r="DW84" s="349"/>
      <c r="DX84" s="350"/>
      <c r="DY84" s="239"/>
      <c r="FP84" s="47"/>
      <c r="FQ84" s="47"/>
      <c r="FR84" s="47"/>
      <c r="FS84" s="47"/>
      <c r="FT84" s="47"/>
      <c r="FU84" s="47"/>
      <c r="FV84" s="47"/>
      <c r="FW84" s="47"/>
      <c r="FX84" s="47"/>
      <c r="FY84" s="47"/>
      <c r="FZ84" s="47"/>
      <c r="GA84" s="47"/>
      <c r="GB84" s="47"/>
      <c r="GC84" s="47"/>
      <c r="GD84" s="47"/>
      <c r="GE84" s="47"/>
      <c r="GF84" s="47"/>
      <c r="GG84" s="47"/>
    </row>
    <row r="85" spans="1:189" ht="13.5" customHeight="1">
      <c r="A85" s="338"/>
      <c r="B85" s="338"/>
      <c r="C85" s="567"/>
      <c r="D85" s="567"/>
      <c r="E85" s="567"/>
      <c r="F85" s="567"/>
      <c r="G85" s="567"/>
      <c r="H85" s="567"/>
      <c r="I85" s="567"/>
      <c r="J85" s="567"/>
      <c r="K85" s="567"/>
      <c r="L85" s="567"/>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c r="AQ85" s="567"/>
      <c r="AR85" s="567"/>
      <c r="AS85" s="567"/>
      <c r="AT85" s="567"/>
      <c r="AU85" s="567"/>
      <c r="AV85" s="567"/>
      <c r="AW85" s="567"/>
      <c r="AX85" s="567"/>
      <c r="AY85" s="567"/>
      <c r="AZ85" s="567"/>
      <c r="BA85" s="567"/>
      <c r="BB85" s="567"/>
      <c r="BC85" s="567"/>
      <c r="BD85" s="567"/>
      <c r="BE85" s="567"/>
      <c r="BF85" s="567"/>
      <c r="BG85" s="567"/>
      <c r="BH85" s="567"/>
      <c r="BI85" s="567"/>
      <c r="BJ85" s="567"/>
      <c r="BK85" s="567"/>
      <c r="BL85" s="567"/>
      <c r="BM85" s="567"/>
      <c r="BN85" s="567"/>
      <c r="BO85" s="567"/>
      <c r="BP85" s="567"/>
      <c r="BQ85" s="567"/>
      <c r="BR85" s="567"/>
      <c r="BS85" s="567"/>
      <c r="BT85" s="567"/>
      <c r="BU85" s="567"/>
      <c r="BV85" s="567"/>
      <c r="BW85" s="567"/>
      <c r="BX85" s="567"/>
      <c r="BY85" s="567"/>
      <c r="BZ85" s="567"/>
      <c r="CA85" s="338"/>
      <c r="CB85" s="338"/>
      <c r="CC85" s="338"/>
      <c r="CD85" s="342"/>
      <c r="CE85" s="167"/>
      <c r="CF85" s="64"/>
      <c r="CG85" s="64"/>
      <c r="CZ85" s="238"/>
      <c r="DA85" s="238"/>
      <c r="DB85" s="250"/>
      <c r="DC85" s="250"/>
      <c r="DD85" s="250"/>
      <c r="DE85" s="250"/>
      <c r="DF85" s="250"/>
      <c r="DG85" s="250"/>
      <c r="DH85" s="169"/>
      <c r="DI85" s="250"/>
      <c r="DJ85" s="250"/>
      <c r="DK85" s="250"/>
      <c r="DL85" s="250"/>
      <c r="DM85" s="250"/>
      <c r="DN85" s="250"/>
      <c r="DO85" s="239"/>
      <c r="DP85" s="256"/>
      <c r="DQ85" s="349"/>
      <c r="DR85" s="269"/>
      <c r="DS85" s="257"/>
      <c r="DT85" s="245"/>
      <c r="DU85" s="349"/>
      <c r="DV85" s="349"/>
      <c r="DW85" s="349"/>
      <c r="DX85" s="350"/>
      <c r="DY85" s="239"/>
      <c r="FP85" s="47"/>
      <c r="FQ85" s="47"/>
      <c r="FR85" s="47"/>
      <c r="FS85" s="47"/>
      <c r="FT85" s="47"/>
      <c r="FU85" s="47"/>
      <c r="FV85" s="47"/>
      <c r="FW85" s="47"/>
      <c r="FX85" s="47"/>
      <c r="FY85" s="47"/>
      <c r="FZ85" s="47"/>
      <c r="GA85" s="47"/>
      <c r="GB85" s="47"/>
      <c r="GC85" s="47"/>
      <c r="GD85" s="47"/>
      <c r="GE85" s="47"/>
      <c r="GF85" s="47"/>
      <c r="GG85" s="47"/>
    </row>
    <row r="86" spans="1:189" ht="16.5" customHeight="1">
      <c r="A86" s="338"/>
      <c r="B86" s="338"/>
      <c r="C86" s="338"/>
      <c r="D86" s="338"/>
      <c r="E86" s="338"/>
      <c r="F86" s="338"/>
      <c r="G86" s="338"/>
      <c r="H86" s="338"/>
      <c r="I86" s="338"/>
      <c r="J86" s="338"/>
      <c r="K86" s="338"/>
      <c r="L86" s="338"/>
      <c r="M86" s="338"/>
      <c r="N86" s="338"/>
      <c r="O86" s="338"/>
      <c r="P86" s="338"/>
      <c r="Q86" s="338"/>
      <c r="R86" s="338"/>
      <c r="S86" s="338"/>
      <c r="T86" s="338"/>
      <c r="U86" s="338"/>
      <c r="V86" s="338"/>
      <c r="W86" s="338"/>
      <c r="X86" s="338"/>
      <c r="Y86" s="338"/>
      <c r="Z86" s="338"/>
      <c r="AA86" s="338"/>
      <c r="AB86" s="338"/>
      <c r="AC86" s="338"/>
      <c r="AD86" s="338"/>
      <c r="AE86" s="338"/>
      <c r="AF86" s="338"/>
      <c r="AG86" s="338"/>
      <c r="AH86" s="338"/>
      <c r="AI86" s="338"/>
      <c r="AJ86" s="338"/>
      <c r="AK86" s="338"/>
      <c r="AL86" s="338"/>
      <c r="AM86" s="338"/>
      <c r="AN86" s="338"/>
      <c r="AO86" s="338"/>
      <c r="AP86" s="338"/>
      <c r="AQ86" s="338"/>
      <c r="AR86" s="338"/>
      <c r="AS86" s="338"/>
      <c r="AT86" s="338"/>
      <c r="AU86" s="338"/>
      <c r="AV86" s="338"/>
      <c r="AW86" s="338"/>
      <c r="AX86" s="338"/>
      <c r="AY86" s="338"/>
      <c r="AZ86" s="338"/>
      <c r="BA86" s="338"/>
      <c r="BB86" s="338"/>
      <c r="BC86" s="338"/>
      <c r="BD86" s="338"/>
      <c r="BE86" s="338"/>
      <c r="BF86" s="338"/>
      <c r="BG86" s="338"/>
      <c r="BH86" s="338"/>
      <c r="BI86" s="338"/>
      <c r="BJ86" s="338"/>
      <c r="BK86" s="338"/>
      <c r="BL86" s="338"/>
      <c r="BM86" s="338"/>
      <c r="BN86" s="338"/>
      <c r="BO86" s="338"/>
      <c r="BP86" s="338"/>
      <c r="BQ86" s="338"/>
      <c r="BR86" s="338"/>
      <c r="BS86" s="338"/>
      <c r="BT86" s="338"/>
      <c r="BU86" s="338"/>
      <c r="BV86" s="338"/>
      <c r="BW86" s="338"/>
      <c r="BX86" s="338"/>
      <c r="BY86" s="338"/>
      <c r="BZ86" s="338"/>
      <c r="CA86" s="338"/>
      <c r="CB86" s="338"/>
      <c r="CC86" s="338"/>
      <c r="CD86" s="339"/>
      <c r="CE86" s="339"/>
      <c r="CF86" s="64"/>
      <c r="CG86" s="64"/>
      <c r="CZ86" s="238"/>
      <c r="DA86" s="238"/>
      <c r="DB86" s="240"/>
      <c r="DC86" s="240"/>
      <c r="DD86" s="240"/>
      <c r="DE86" s="240"/>
      <c r="DF86" s="239"/>
      <c r="DG86" s="239"/>
      <c r="DH86" s="239"/>
      <c r="DI86" s="239"/>
      <c r="DJ86" s="239"/>
      <c r="DK86" s="239"/>
      <c r="DL86" s="239"/>
      <c r="DM86" s="239"/>
      <c r="DN86" s="239"/>
      <c r="DO86" s="239"/>
      <c r="DP86" s="239"/>
      <c r="DQ86" s="239"/>
      <c r="DR86" s="268"/>
      <c r="DS86" s="239"/>
      <c r="DT86" s="240"/>
      <c r="DU86" s="239"/>
      <c r="DV86" s="239"/>
      <c r="DW86" s="239"/>
      <c r="DX86" s="239"/>
      <c r="DY86" s="239"/>
      <c r="FP86" s="47"/>
      <c r="FQ86" s="47"/>
      <c r="FR86" s="47"/>
      <c r="FS86" s="47"/>
      <c r="FT86" s="47"/>
      <c r="FU86" s="47"/>
      <c r="FV86" s="47"/>
      <c r="FW86" s="47"/>
      <c r="FX86" s="47"/>
      <c r="FY86" s="47"/>
      <c r="FZ86" s="47"/>
      <c r="GA86" s="47"/>
      <c r="GB86" s="47"/>
      <c r="GC86" s="47"/>
      <c r="GD86" s="47"/>
      <c r="GE86" s="47"/>
      <c r="GF86" s="47"/>
      <c r="GG86" s="47"/>
    </row>
    <row r="87" spans="1:189" ht="15" customHeight="1">
      <c r="A87" s="538" t="s">
        <v>150</v>
      </c>
      <c r="B87" s="539"/>
      <c r="C87" s="539"/>
      <c r="D87" s="539"/>
      <c r="E87" s="539"/>
      <c r="F87" s="539"/>
      <c r="G87" s="539"/>
      <c r="H87" s="539"/>
      <c r="I87" s="539"/>
      <c r="J87" s="539"/>
      <c r="K87" s="539"/>
      <c r="L87" s="539"/>
      <c r="M87" s="193"/>
      <c r="N87" s="193"/>
      <c r="O87" s="193"/>
      <c r="P87" s="193"/>
      <c r="Q87" s="665" t="s">
        <v>151</v>
      </c>
      <c r="R87" s="666"/>
      <c r="S87" s="666"/>
      <c r="T87" s="666"/>
      <c r="U87" s="666"/>
      <c r="V87" s="666"/>
      <c r="W87" s="666"/>
      <c r="X87" s="666"/>
      <c r="Y87" s="666"/>
      <c r="Z87" s="666"/>
      <c r="AA87" s="666"/>
      <c r="AB87" s="666"/>
      <c r="AC87" s="666"/>
      <c r="AD87" s="666"/>
      <c r="AE87" s="666"/>
      <c r="AF87" s="666"/>
      <c r="AG87" s="666"/>
      <c r="AH87" s="666"/>
      <c r="AI87" s="666"/>
      <c r="AJ87" s="666"/>
      <c r="AK87" s="666"/>
      <c r="AL87" s="666"/>
      <c r="AM87" s="666"/>
      <c r="AN87" s="666"/>
      <c r="AO87" s="666"/>
      <c r="AP87" s="666"/>
      <c r="AQ87" s="666"/>
      <c r="AR87" s="666"/>
      <c r="AS87" s="666"/>
      <c r="AT87" s="666"/>
      <c r="AU87" s="666"/>
      <c r="AV87" s="666"/>
      <c r="AW87" s="666"/>
      <c r="AX87" s="666"/>
      <c r="AY87" s="666"/>
      <c r="AZ87" s="666"/>
      <c r="BA87" s="666"/>
      <c r="BB87" s="666"/>
      <c r="BC87" s="666"/>
      <c r="BD87" s="666"/>
      <c r="BE87" s="666"/>
      <c r="BF87" s="666"/>
      <c r="BG87" s="666"/>
      <c r="BH87" s="666"/>
      <c r="BI87" s="666"/>
      <c r="BJ87" s="666"/>
      <c r="BK87" s="666"/>
      <c r="BL87" s="666"/>
      <c r="BM87" s="666"/>
      <c r="BN87" s="666"/>
      <c r="BO87" s="666"/>
      <c r="BP87" s="666"/>
      <c r="BQ87" s="666"/>
      <c r="BR87" s="67"/>
      <c r="BS87" s="67"/>
      <c r="BT87" s="67"/>
      <c r="BU87" s="67"/>
      <c r="BV87" s="667" t="s">
        <v>0</v>
      </c>
      <c r="BW87" s="667"/>
      <c r="BX87" s="667"/>
      <c r="BY87" s="667"/>
      <c r="BZ87" s="667"/>
      <c r="CA87" s="667"/>
      <c r="CB87" s="667"/>
      <c r="CC87" s="667"/>
      <c r="CD87" s="3"/>
      <c r="CE87" s="1"/>
      <c r="CI87" s="49"/>
      <c r="CN87" s="49"/>
      <c r="CO87" s="49"/>
      <c r="CP87" s="49"/>
      <c r="CQ87" s="49"/>
      <c r="CR87" s="49"/>
      <c r="CS87" s="49"/>
      <c r="CT87" s="49"/>
      <c r="CU87" s="49"/>
      <c r="CZ87" s="238"/>
      <c r="DA87" s="238"/>
      <c r="DB87" s="240"/>
      <c r="DC87" s="240"/>
      <c r="DD87" s="240"/>
      <c r="DE87" s="240"/>
      <c r="DF87" s="239"/>
      <c r="DG87" s="239"/>
      <c r="DH87" s="239"/>
      <c r="DI87" s="239"/>
      <c r="DJ87" s="239"/>
      <c r="DK87" s="239"/>
      <c r="DL87" s="239"/>
      <c r="DM87" s="239"/>
      <c r="DN87" s="239"/>
      <c r="DO87" s="239"/>
      <c r="DP87" s="239"/>
      <c r="DQ87" s="239"/>
      <c r="DR87" s="268"/>
      <c r="DS87" s="239"/>
      <c r="DT87" s="240"/>
      <c r="DU87" s="239"/>
      <c r="DV87" s="239"/>
      <c r="DW87" s="239"/>
      <c r="DX87" s="239"/>
      <c r="DY87" s="239"/>
      <c r="FP87" s="47"/>
      <c r="FQ87" s="47"/>
      <c r="FR87" s="47"/>
      <c r="FS87" s="47"/>
      <c r="FT87" s="47"/>
      <c r="FU87" s="47"/>
      <c r="FV87" s="47"/>
      <c r="FW87" s="47"/>
      <c r="FX87" s="47"/>
      <c r="FY87" s="47"/>
      <c r="FZ87" s="47"/>
      <c r="GA87" s="47"/>
      <c r="GB87" s="47"/>
      <c r="GC87" s="47"/>
      <c r="GD87" s="47"/>
      <c r="GE87" s="47"/>
      <c r="GF87" s="47"/>
      <c r="GG87" s="47"/>
    </row>
    <row r="88" spans="1:189" ht="15" customHeight="1">
      <c r="A88" s="539"/>
      <c r="B88" s="539"/>
      <c r="C88" s="539"/>
      <c r="D88" s="539"/>
      <c r="E88" s="539"/>
      <c r="F88" s="539"/>
      <c r="G88" s="539"/>
      <c r="H88" s="539"/>
      <c r="I88" s="539"/>
      <c r="J88" s="539"/>
      <c r="K88" s="539"/>
      <c r="L88" s="539"/>
      <c r="M88" s="193"/>
      <c r="N88" s="193"/>
      <c r="O88" s="193"/>
      <c r="P88" s="193"/>
      <c r="Q88" s="666"/>
      <c r="R88" s="666"/>
      <c r="S88" s="666"/>
      <c r="T88" s="666"/>
      <c r="U88" s="666"/>
      <c r="V88" s="666"/>
      <c r="W88" s="666"/>
      <c r="X88" s="666"/>
      <c r="Y88" s="666"/>
      <c r="Z88" s="666"/>
      <c r="AA88" s="666"/>
      <c r="AB88" s="666"/>
      <c r="AC88" s="666"/>
      <c r="AD88" s="666"/>
      <c r="AE88" s="666"/>
      <c r="AF88" s="666"/>
      <c r="AG88" s="666"/>
      <c r="AH88" s="666"/>
      <c r="AI88" s="666"/>
      <c r="AJ88" s="666"/>
      <c r="AK88" s="666"/>
      <c r="AL88" s="666"/>
      <c r="AM88" s="666"/>
      <c r="AN88" s="666"/>
      <c r="AO88" s="666"/>
      <c r="AP88" s="666"/>
      <c r="AQ88" s="666"/>
      <c r="AR88" s="666"/>
      <c r="AS88" s="666"/>
      <c r="AT88" s="666"/>
      <c r="AU88" s="666"/>
      <c r="AV88" s="666"/>
      <c r="AW88" s="666"/>
      <c r="AX88" s="666"/>
      <c r="AY88" s="666"/>
      <c r="AZ88" s="666"/>
      <c r="BA88" s="666"/>
      <c r="BB88" s="666"/>
      <c r="BC88" s="666"/>
      <c r="BD88" s="666"/>
      <c r="BE88" s="666"/>
      <c r="BF88" s="666"/>
      <c r="BG88" s="666"/>
      <c r="BH88" s="666"/>
      <c r="BI88" s="666"/>
      <c r="BJ88" s="666"/>
      <c r="BK88" s="666"/>
      <c r="BL88" s="666"/>
      <c r="BM88" s="666"/>
      <c r="BN88" s="666"/>
      <c r="BO88" s="666"/>
      <c r="BP88" s="666"/>
      <c r="BQ88" s="666"/>
      <c r="BR88" s="67"/>
      <c r="BS88" s="67"/>
      <c r="BT88" s="67"/>
      <c r="BU88" s="67"/>
      <c r="BV88" s="668"/>
      <c r="BW88" s="668"/>
      <c r="BX88" s="668"/>
      <c r="BY88" s="668"/>
      <c r="BZ88" s="668"/>
      <c r="CA88" s="668"/>
      <c r="CB88" s="668"/>
      <c r="CC88" s="668"/>
      <c r="CD88" s="1"/>
      <c r="CE88" s="1"/>
      <c r="CZ88" s="238"/>
      <c r="DA88" s="238"/>
      <c r="DB88" s="240"/>
      <c r="DC88" s="240"/>
      <c r="DD88" s="240"/>
      <c r="DE88" s="240"/>
      <c r="DF88" s="239"/>
      <c r="DG88" s="239"/>
      <c r="DH88" s="239"/>
      <c r="DI88" s="239"/>
      <c r="DJ88" s="239"/>
      <c r="DK88" s="239"/>
      <c r="DL88" s="239"/>
      <c r="DM88" s="239"/>
      <c r="DN88" s="239"/>
      <c r="DO88" s="239"/>
      <c r="DP88" s="239"/>
      <c r="DQ88" s="239"/>
      <c r="DR88" s="268"/>
      <c r="DS88" s="239"/>
      <c r="DT88" s="240"/>
      <c r="DU88" s="239"/>
      <c r="DV88" s="239"/>
      <c r="DW88" s="239"/>
      <c r="DX88" s="239"/>
      <c r="DY88" s="239"/>
      <c r="FP88" s="47"/>
      <c r="FQ88" s="47"/>
      <c r="FR88" s="47"/>
      <c r="FS88" s="47"/>
      <c r="FT88" s="47"/>
      <c r="FU88" s="47"/>
      <c r="FV88" s="47"/>
      <c r="FW88" s="47"/>
      <c r="FX88" s="47"/>
      <c r="FY88" s="47"/>
      <c r="FZ88" s="47"/>
      <c r="GA88" s="47"/>
      <c r="GB88" s="47"/>
      <c r="GC88" s="47"/>
      <c r="GD88" s="47"/>
      <c r="GE88" s="47"/>
      <c r="GF88" s="47"/>
      <c r="GG88" s="47"/>
    </row>
    <row r="89" spans="1:189" ht="15" customHeight="1">
      <c r="A89" s="669"/>
      <c r="B89" s="670"/>
      <c r="C89" s="670"/>
      <c r="D89" s="670"/>
      <c r="E89" s="670"/>
      <c r="F89" s="670"/>
      <c r="G89" s="670"/>
      <c r="H89" s="670"/>
      <c r="I89" s="670"/>
      <c r="J89" s="670"/>
      <c r="K89" s="670"/>
      <c r="L89" s="670"/>
      <c r="M89" s="670"/>
      <c r="N89" s="670"/>
      <c r="O89" s="670"/>
      <c r="P89" s="670"/>
      <c r="Q89" s="666"/>
      <c r="R89" s="666"/>
      <c r="S89" s="666"/>
      <c r="T89" s="666"/>
      <c r="U89" s="666"/>
      <c r="V89" s="666"/>
      <c r="W89" s="666"/>
      <c r="X89" s="666"/>
      <c r="Y89" s="666"/>
      <c r="Z89" s="666"/>
      <c r="AA89" s="666"/>
      <c r="AB89" s="666"/>
      <c r="AC89" s="666"/>
      <c r="AD89" s="666"/>
      <c r="AE89" s="666"/>
      <c r="AF89" s="666"/>
      <c r="AG89" s="666"/>
      <c r="AH89" s="666"/>
      <c r="AI89" s="666"/>
      <c r="AJ89" s="666"/>
      <c r="AK89" s="666"/>
      <c r="AL89" s="666"/>
      <c r="AM89" s="666"/>
      <c r="AN89" s="666"/>
      <c r="AO89" s="666"/>
      <c r="AP89" s="666"/>
      <c r="AQ89" s="666"/>
      <c r="AR89" s="666"/>
      <c r="AS89" s="666"/>
      <c r="AT89" s="666"/>
      <c r="AU89" s="666"/>
      <c r="AV89" s="666"/>
      <c r="AW89" s="666"/>
      <c r="AX89" s="666"/>
      <c r="AY89" s="666"/>
      <c r="AZ89" s="666"/>
      <c r="BA89" s="666"/>
      <c r="BB89" s="666"/>
      <c r="BC89" s="666"/>
      <c r="BD89" s="666"/>
      <c r="BE89" s="666"/>
      <c r="BF89" s="666"/>
      <c r="BG89" s="666"/>
      <c r="BH89" s="666"/>
      <c r="BI89" s="666"/>
      <c r="BJ89" s="666"/>
      <c r="BK89" s="666"/>
      <c r="BL89" s="666"/>
      <c r="BM89" s="666"/>
      <c r="BN89" s="666"/>
      <c r="BO89" s="666"/>
      <c r="BP89" s="666"/>
      <c r="BQ89" s="666"/>
      <c r="BR89" s="67"/>
      <c r="BS89" s="67"/>
      <c r="BT89" s="67"/>
      <c r="BU89" s="67"/>
      <c r="BV89" s="492"/>
      <c r="BW89" s="493"/>
      <c r="BX89" s="493"/>
      <c r="BY89" s="493"/>
      <c r="BZ89" s="493"/>
      <c r="CA89" s="493"/>
      <c r="CB89" s="493"/>
      <c r="CC89" s="493"/>
      <c r="CD89" s="68"/>
      <c r="CE89" s="68"/>
      <c r="CZ89" s="238"/>
      <c r="DA89" s="238"/>
      <c r="DB89" s="240"/>
      <c r="DC89" s="240"/>
      <c r="DD89" s="240"/>
      <c r="DE89" s="240"/>
      <c r="DF89" s="239"/>
      <c r="DG89" s="239"/>
      <c r="DH89" s="239"/>
      <c r="DI89" s="239"/>
      <c r="DJ89" s="239"/>
      <c r="DK89" s="239"/>
      <c r="DL89" s="239"/>
      <c r="DM89" s="239"/>
      <c r="DN89" s="239"/>
      <c r="DO89" s="239"/>
      <c r="DP89" s="239"/>
      <c r="DQ89" s="239"/>
      <c r="DR89" s="268"/>
      <c r="DS89" s="239"/>
      <c r="DT89" s="240"/>
      <c r="DU89" s="239"/>
      <c r="DV89" s="239"/>
      <c r="DW89" s="239"/>
      <c r="DX89" s="239"/>
      <c r="DY89" s="239"/>
      <c r="FP89" s="47"/>
      <c r="FQ89" s="47"/>
      <c r="FR89" s="47"/>
      <c r="FS89" s="47"/>
      <c r="FT89" s="47"/>
      <c r="FU89" s="47"/>
      <c r="FV89" s="47"/>
      <c r="FW89" s="47"/>
      <c r="FX89" s="47"/>
      <c r="FY89" s="47"/>
      <c r="FZ89" s="47"/>
      <c r="GA89" s="47"/>
      <c r="GB89" s="47"/>
      <c r="GC89" s="47"/>
      <c r="GD89" s="47"/>
      <c r="GE89" s="47"/>
      <c r="GF89" s="47"/>
      <c r="GG89" s="47"/>
    </row>
    <row r="90" spans="1:189" ht="13.5" customHeight="1">
      <c r="A90" s="594" t="s">
        <v>147</v>
      </c>
      <c r="B90" s="632" t="s">
        <v>148</v>
      </c>
      <c r="C90" s="633"/>
      <c r="D90" s="634" t="s">
        <v>1</v>
      </c>
      <c r="E90" s="635"/>
      <c r="F90" s="635"/>
      <c r="G90" s="635"/>
      <c r="H90" s="635"/>
      <c r="I90" s="635"/>
      <c r="J90" s="635"/>
      <c r="K90" s="635"/>
      <c r="L90" s="635"/>
      <c r="M90" s="635"/>
      <c r="N90" s="635"/>
      <c r="O90" s="635"/>
      <c r="P90" s="635"/>
      <c r="Q90" s="638">
        <f ca="1">IF(F5="","",F5)</f>
        <v>45867</v>
      </c>
      <c r="R90" s="639"/>
      <c r="S90" s="639"/>
      <c r="T90" s="639"/>
      <c r="U90" s="639"/>
      <c r="V90" s="639"/>
      <c r="W90" s="639"/>
      <c r="X90" s="639"/>
      <c r="Y90" s="639"/>
      <c r="Z90" s="639"/>
      <c r="AA90" s="639"/>
      <c r="AB90" s="639"/>
      <c r="AC90" s="639"/>
      <c r="AD90" s="639"/>
      <c r="AE90" s="639"/>
      <c r="AF90" s="639"/>
      <c r="AG90" s="639"/>
      <c r="AH90" s="639"/>
      <c r="AI90" s="639"/>
      <c r="AJ90" s="639"/>
      <c r="AK90" s="639"/>
      <c r="AL90" s="640"/>
      <c r="AM90" s="650"/>
      <c r="AN90" s="651"/>
      <c r="AO90" s="651"/>
      <c r="AP90" s="651"/>
      <c r="AQ90" s="651"/>
      <c r="AR90" s="651"/>
      <c r="AS90" s="651"/>
      <c r="AT90" s="651"/>
      <c r="AU90" s="651"/>
      <c r="AV90" s="651"/>
      <c r="AW90" s="651"/>
      <c r="AX90" s="651"/>
      <c r="AY90" s="651"/>
      <c r="AZ90" s="651"/>
      <c r="BA90" s="651"/>
      <c r="BB90" s="651"/>
      <c r="BC90" s="651"/>
      <c r="BD90" s="651"/>
      <c r="BE90" s="651"/>
      <c r="BF90" s="651"/>
      <c r="BG90" s="651"/>
      <c r="BH90" s="651"/>
      <c r="BI90" s="651"/>
      <c r="BJ90" s="651"/>
      <c r="BK90" s="651"/>
      <c r="BL90" s="651"/>
      <c r="BM90" s="651"/>
      <c r="BN90" s="651"/>
      <c r="BO90" s="651"/>
      <c r="BP90" s="651"/>
      <c r="BQ90" s="651"/>
      <c r="BR90" s="651"/>
      <c r="BS90" s="651"/>
      <c r="BT90" s="651"/>
      <c r="BU90" s="651"/>
      <c r="BV90" s="493"/>
      <c r="BW90" s="493"/>
      <c r="BX90" s="493"/>
      <c r="BY90" s="493"/>
      <c r="BZ90" s="493"/>
      <c r="CA90" s="493"/>
      <c r="CB90" s="493"/>
      <c r="CC90" s="493"/>
      <c r="CD90" s="68"/>
      <c r="CE90" s="68"/>
      <c r="CZ90" s="238"/>
      <c r="DA90" s="238"/>
      <c r="DB90" s="240"/>
      <c r="DC90" s="240"/>
      <c r="DD90" s="240"/>
      <c r="DE90" s="240"/>
      <c r="DF90" s="239"/>
      <c r="DG90" s="239"/>
      <c r="DH90" s="239"/>
      <c r="DI90" s="239"/>
      <c r="DJ90" s="239"/>
      <c r="DK90" s="239"/>
      <c r="DL90" s="239"/>
      <c r="DM90" s="239"/>
      <c r="DN90" s="239"/>
      <c r="DO90" s="239"/>
      <c r="DP90" s="239"/>
      <c r="DQ90" s="239"/>
      <c r="DR90" s="268"/>
      <c r="DS90" s="239"/>
      <c r="DT90" s="240"/>
      <c r="DU90" s="239"/>
      <c r="DV90" s="239"/>
      <c r="DW90" s="239"/>
      <c r="DX90" s="239"/>
      <c r="DY90" s="239"/>
      <c r="FP90" s="47"/>
      <c r="FQ90" s="47"/>
      <c r="FR90" s="47"/>
      <c r="FS90" s="47"/>
      <c r="FT90" s="47"/>
      <c r="FU90" s="47"/>
      <c r="FV90" s="47"/>
      <c r="FW90" s="47"/>
      <c r="FX90" s="47"/>
      <c r="FY90" s="47"/>
      <c r="FZ90" s="47"/>
      <c r="GA90" s="47"/>
      <c r="GB90" s="47"/>
      <c r="GC90" s="47"/>
      <c r="GD90" s="47"/>
      <c r="GE90" s="47"/>
      <c r="GF90" s="47"/>
      <c r="GG90" s="47"/>
    </row>
    <row r="91" spans="1:189" ht="13.5" customHeight="1">
      <c r="A91" s="595"/>
      <c r="B91" s="633"/>
      <c r="C91" s="633"/>
      <c r="D91" s="636"/>
      <c r="E91" s="637"/>
      <c r="F91" s="637"/>
      <c r="G91" s="637"/>
      <c r="H91" s="637"/>
      <c r="I91" s="637"/>
      <c r="J91" s="637"/>
      <c r="K91" s="637"/>
      <c r="L91" s="637"/>
      <c r="M91" s="637"/>
      <c r="N91" s="637"/>
      <c r="O91" s="637"/>
      <c r="P91" s="637"/>
      <c r="Q91" s="641"/>
      <c r="R91" s="642"/>
      <c r="S91" s="642"/>
      <c r="T91" s="642"/>
      <c r="U91" s="642"/>
      <c r="V91" s="642"/>
      <c r="W91" s="642"/>
      <c r="X91" s="642"/>
      <c r="Y91" s="642"/>
      <c r="Z91" s="642"/>
      <c r="AA91" s="642"/>
      <c r="AB91" s="642"/>
      <c r="AC91" s="642"/>
      <c r="AD91" s="642"/>
      <c r="AE91" s="642"/>
      <c r="AF91" s="642"/>
      <c r="AG91" s="642"/>
      <c r="AH91" s="642"/>
      <c r="AI91" s="642"/>
      <c r="AJ91" s="642"/>
      <c r="AK91" s="642"/>
      <c r="AL91" s="643"/>
      <c r="AM91" s="652"/>
      <c r="AN91" s="652"/>
      <c r="AO91" s="652"/>
      <c r="AP91" s="652"/>
      <c r="AQ91" s="652"/>
      <c r="AR91" s="652"/>
      <c r="AS91" s="652"/>
      <c r="AT91" s="652"/>
      <c r="AU91" s="652"/>
      <c r="AV91" s="652"/>
      <c r="AW91" s="652"/>
      <c r="AX91" s="652"/>
      <c r="AY91" s="652"/>
      <c r="AZ91" s="652"/>
      <c r="BA91" s="652"/>
      <c r="BB91" s="652"/>
      <c r="BC91" s="652"/>
      <c r="BD91" s="652"/>
      <c r="BE91" s="652"/>
      <c r="BF91" s="652"/>
      <c r="BG91" s="652"/>
      <c r="BH91" s="652"/>
      <c r="BI91" s="652"/>
      <c r="BJ91" s="652"/>
      <c r="BK91" s="652"/>
      <c r="BL91" s="652"/>
      <c r="BM91" s="652"/>
      <c r="BN91" s="652"/>
      <c r="BO91" s="652"/>
      <c r="BP91" s="652"/>
      <c r="BQ91" s="652"/>
      <c r="BR91" s="652"/>
      <c r="BS91" s="652"/>
      <c r="BT91" s="652"/>
      <c r="BU91" s="652"/>
      <c r="BV91" s="1"/>
      <c r="BW91" s="1"/>
      <c r="BX91" s="1"/>
      <c r="BY91" s="1"/>
      <c r="BZ91" s="1"/>
      <c r="CA91" s="1"/>
      <c r="CB91" s="1"/>
      <c r="CC91" s="1"/>
      <c r="CD91" s="1"/>
      <c r="CE91" s="1"/>
      <c r="CZ91" s="238"/>
      <c r="DA91" s="238"/>
      <c r="DB91" s="240"/>
      <c r="DC91" s="240"/>
      <c r="DD91" s="240"/>
      <c r="DE91" s="240"/>
      <c r="DF91" s="239"/>
      <c r="DG91" s="239"/>
      <c r="DH91" s="239"/>
      <c r="DI91" s="239"/>
      <c r="DJ91" s="239"/>
      <c r="DK91" s="239"/>
      <c r="DL91" s="239"/>
      <c r="DM91" s="239"/>
      <c r="DN91" s="239"/>
      <c r="DO91" s="239"/>
      <c r="DP91" s="239"/>
      <c r="DQ91" s="239"/>
      <c r="DR91" s="268"/>
      <c r="DS91" s="239"/>
      <c r="DT91" s="240"/>
      <c r="DU91" s="239"/>
      <c r="DV91" s="239"/>
      <c r="DW91" s="239"/>
      <c r="DX91" s="239"/>
      <c r="DY91" s="239"/>
      <c r="FP91" s="47"/>
      <c r="FQ91" s="47"/>
      <c r="FR91" s="47"/>
      <c r="FS91" s="47"/>
      <c r="FT91" s="47"/>
      <c r="FU91" s="47"/>
      <c r="FV91" s="47"/>
      <c r="FW91" s="47"/>
      <c r="FX91" s="47"/>
      <c r="FY91" s="47"/>
      <c r="FZ91" s="47"/>
      <c r="GA91" s="47"/>
      <c r="GB91" s="47"/>
      <c r="GC91" s="47"/>
      <c r="GD91" s="47"/>
      <c r="GE91" s="47"/>
      <c r="GF91" s="47"/>
      <c r="GG91" s="47"/>
    </row>
    <row r="92" spans="1:189" ht="13.5" customHeight="1">
      <c r="A92" s="595"/>
      <c r="B92" s="633"/>
      <c r="C92" s="633"/>
      <c r="D92" s="653" t="s">
        <v>2</v>
      </c>
      <c r="E92" s="654"/>
      <c r="F92" s="654"/>
      <c r="G92" s="654"/>
      <c r="H92" s="654"/>
      <c r="I92" s="654"/>
      <c r="J92" s="654"/>
      <c r="K92" s="654"/>
      <c r="L92" s="654"/>
      <c r="M92" s="654"/>
      <c r="N92" s="654"/>
      <c r="O92" s="654"/>
      <c r="P92" s="654"/>
      <c r="Q92" s="659" t="s">
        <v>3</v>
      </c>
      <c r="R92" s="660"/>
      <c r="S92" s="660"/>
      <c r="T92" s="660"/>
      <c r="U92" s="660"/>
      <c r="V92" s="661"/>
      <c r="W92" s="661"/>
      <c r="X92" s="312"/>
      <c r="Y92" s="312"/>
      <c r="Z92" s="312"/>
      <c r="AA92" s="312"/>
      <c r="AB92" s="312"/>
      <c r="AC92" s="312"/>
      <c r="AD92" s="312"/>
      <c r="AE92" s="312"/>
      <c r="AF92" s="312"/>
      <c r="AG92" s="312"/>
      <c r="AH92" s="312"/>
      <c r="AI92" s="312"/>
      <c r="AJ92" s="312"/>
      <c r="AK92" s="312"/>
      <c r="AL92" s="312"/>
      <c r="AM92" s="326"/>
      <c r="AN92" s="326"/>
      <c r="AO92" s="326"/>
      <c r="AP92" s="326"/>
      <c r="AQ92" s="326"/>
      <c r="AR92" s="326"/>
      <c r="AS92" s="326"/>
      <c r="AT92" s="326"/>
      <c r="AU92" s="326"/>
      <c r="AV92" s="326"/>
      <c r="AW92" s="659" t="s">
        <v>4</v>
      </c>
      <c r="AX92" s="662"/>
      <c r="AY92" s="662"/>
      <c r="AZ92" s="662"/>
      <c r="BA92" s="662"/>
      <c r="BB92" s="644" t="str">
        <f>IF(L42="","",L42)</f>
        <v/>
      </c>
      <c r="BC92" s="644"/>
      <c r="BD92" s="644"/>
      <c r="BE92" s="644"/>
      <c r="BF92" s="644"/>
      <c r="BG92" s="644"/>
      <c r="BH92" s="644"/>
      <c r="BI92" s="644"/>
      <c r="BJ92" s="644"/>
      <c r="BK92" s="644"/>
      <c r="BL92" s="644"/>
      <c r="BM92" s="644"/>
      <c r="BN92" s="644"/>
      <c r="BO92" s="644"/>
      <c r="BP92" s="644"/>
      <c r="BQ92" s="644"/>
      <c r="BR92" s="644"/>
      <c r="BS92" s="644"/>
      <c r="BT92" s="644"/>
      <c r="BU92" s="644"/>
      <c r="BV92" s="644"/>
      <c r="BW92" s="645"/>
      <c r="BX92" s="599" t="s">
        <v>80</v>
      </c>
      <c r="BY92" s="599"/>
      <c r="BZ92" s="599"/>
      <c r="CA92" s="599"/>
      <c r="CB92" s="599"/>
      <c r="CC92" s="600"/>
      <c r="CD92" s="1"/>
      <c r="CE92" s="1"/>
      <c r="CK92" s="425" t="s">
        <v>328</v>
      </c>
      <c r="CZ92" s="238"/>
      <c r="DA92" s="238"/>
      <c r="DB92" s="240"/>
      <c r="DC92" s="240"/>
      <c r="DD92" s="240"/>
      <c r="DE92" s="240"/>
      <c r="DF92" s="239"/>
      <c r="DG92" s="239"/>
      <c r="DH92" s="239"/>
      <c r="DI92" s="239"/>
      <c r="DJ92" s="239"/>
      <c r="DK92" s="239"/>
      <c r="DL92" s="239"/>
      <c r="DM92" s="239"/>
      <c r="DN92" s="239"/>
      <c r="DO92" s="239"/>
      <c r="DP92" s="239"/>
      <c r="DQ92" s="239"/>
      <c r="DR92" s="268"/>
      <c r="DS92" s="239"/>
      <c r="DT92" s="240"/>
      <c r="DU92" s="239"/>
      <c r="DV92" s="239"/>
      <c r="DW92" s="239"/>
      <c r="DX92" s="239"/>
      <c r="DY92" s="239"/>
      <c r="FP92" s="47"/>
      <c r="FQ92" s="47"/>
      <c r="FR92" s="47"/>
      <c r="FS92" s="47"/>
      <c r="FT92" s="47"/>
      <c r="FU92" s="47"/>
      <c r="FV92" s="47"/>
      <c r="FW92" s="47"/>
      <c r="FX92" s="47"/>
      <c r="FY92" s="47"/>
      <c r="FZ92" s="47"/>
      <c r="GA92" s="47"/>
      <c r="GB92" s="47"/>
      <c r="GC92" s="47"/>
      <c r="GD92" s="47"/>
      <c r="GE92" s="47"/>
      <c r="GF92" s="47"/>
      <c r="GG92" s="47"/>
    </row>
    <row r="93" spans="1:189" ht="13.5" customHeight="1">
      <c r="A93" s="595"/>
      <c r="B93" s="633"/>
      <c r="C93" s="633"/>
      <c r="D93" s="655"/>
      <c r="E93" s="656"/>
      <c r="F93" s="656"/>
      <c r="G93" s="656"/>
      <c r="H93" s="656"/>
      <c r="I93" s="656"/>
      <c r="J93" s="656"/>
      <c r="K93" s="656"/>
      <c r="L93" s="656"/>
      <c r="M93" s="656"/>
      <c r="N93" s="656"/>
      <c r="O93" s="656"/>
      <c r="P93" s="656"/>
      <c r="Q93" s="605"/>
      <c r="R93" s="606"/>
      <c r="S93" s="606"/>
      <c r="T93" s="606"/>
      <c r="U93" s="607" t="str">
        <f>IF(L40="","",L40)</f>
        <v/>
      </c>
      <c r="V93" s="608"/>
      <c r="W93" s="608"/>
      <c r="X93" s="608"/>
      <c r="Y93" s="608"/>
      <c r="Z93" s="608"/>
      <c r="AA93" s="608"/>
      <c r="AB93" s="608"/>
      <c r="AC93" s="608"/>
      <c r="AD93" s="608"/>
      <c r="AE93" s="608"/>
      <c r="AF93" s="608"/>
      <c r="AG93" s="608"/>
      <c r="AH93" s="608"/>
      <c r="AI93" s="608"/>
      <c r="AJ93" s="608"/>
      <c r="AK93" s="608"/>
      <c r="AL93" s="608"/>
      <c r="AM93" s="608"/>
      <c r="AN93" s="608"/>
      <c r="AO93" s="608"/>
      <c r="AP93" s="608"/>
      <c r="AQ93" s="608"/>
      <c r="AR93" s="608"/>
      <c r="AS93" s="608"/>
      <c r="AT93" s="608"/>
      <c r="AU93" s="608"/>
      <c r="AV93" s="328"/>
      <c r="AW93" s="327"/>
      <c r="AX93" s="328"/>
      <c r="AY93" s="69"/>
      <c r="AZ93" s="69"/>
      <c r="BA93" s="69"/>
      <c r="BB93" s="646"/>
      <c r="BC93" s="646"/>
      <c r="BD93" s="646"/>
      <c r="BE93" s="646"/>
      <c r="BF93" s="646"/>
      <c r="BG93" s="646"/>
      <c r="BH93" s="646"/>
      <c r="BI93" s="646"/>
      <c r="BJ93" s="646"/>
      <c r="BK93" s="646"/>
      <c r="BL93" s="646"/>
      <c r="BM93" s="646"/>
      <c r="BN93" s="646"/>
      <c r="BO93" s="646"/>
      <c r="BP93" s="646"/>
      <c r="BQ93" s="646"/>
      <c r="BR93" s="646"/>
      <c r="BS93" s="646"/>
      <c r="BT93" s="646"/>
      <c r="BU93" s="646"/>
      <c r="BV93" s="646"/>
      <c r="BW93" s="647"/>
      <c r="BX93" s="601"/>
      <c r="BY93" s="601"/>
      <c r="BZ93" s="601"/>
      <c r="CA93" s="601"/>
      <c r="CB93" s="601"/>
      <c r="CC93" s="602"/>
      <c r="CD93" s="1"/>
      <c r="CE93" s="1"/>
      <c r="CK93" s="390" t="s">
        <v>187</v>
      </c>
      <c r="CL93" s="396"/>
      <c r="CM93" s="396"/>
      <c r="CN93" s="396"/>
      <c r="CO93" s="396"/>
      <c r="CP93" s="396"/>
      <c r="CQ93" s="396"/>
      <c r="CR93" s="396"/>
      <c r="CS93" s="396"/>
      <c r="CT93" s="396"/>
      <c r="CU93" s="396"/>
      <c r="CV93" s="396"/>
      <c r="CW93" s="396"/>
      <c r="CX93" s="396"/>
      <c r="CY93" s="396"/>
      <c r="CZ93" s="417"/>
      <c r="DA93" s="238"/>
      <c r="DB93" s="240"/>
      <c r="DC93" s="240"/>
      <c r="DD93" s="240"/>
      <c r="DE93" s="240"/>
      <c r="DF93" s="239"/>
      <c r="DG93" s="239"/>
      <c r="DH93" s="239"/>
      <c r="DI93" s="239"/>
      <c r="DJ93" s="239"/>
      <c r="DK93" s="239"/>
      <c r="DL93" s="239"/>
      <c r="DM93" s="239"/>
      <c r="DN93" s="239"/>
      <c r="DO93" s="239"/>
      <c r="DP93" s="239"/>
      <c r="DQ93" s="239"/>
      <c r="DR93" s="268"/>
      <c r="DS93" s="239"/>
      <c r="DT93" s="240"/>
      <c r="DU93" s="239"/>
      <c r="DV93" s="239"/>
      <c r="DW93" s="239"/>
      <c r="DX93" s="239"/>
      <c r="DY93" s="239"/>
      <c r="FP93" s="47"/>
      <c r="FQ93" s="47"/>
      <c r="FR93" s="47"/>
      <c r="FS93" s="47"/>
      <c r="FT93" s="47"/>
      <c r="FU93" s="47"/>
      <c r="FV93" s="47"/>
      <c r="FW93" s="47"/>
      <c r="FX93" s="47"/>
      <c r="FY93" s="47"/>
      <c r="FZ93" s="47"/>
      <c r="GA93" s="47"/>
      <c r="GB93" s="47"/>
      <c r="GC93" s="47"/>
      <c r="GD93" s="47"/>
      <c r="GE93" s="47"/>
      <c r="GF93" s="47"/>
      <c r="GG93" s="47"/>
    </row>
    <row r="94" spans="1:189" ht="13.5" customHeight="1">
      <c r="A94" s="595"/>
      <c r="B94" s="633"/>
      <c r="C94" s="633"/>
      <c r="D94" s="657"/>
      <c r="E94" s="658"/>
      <c r="F94" s="658"/>
      <c r="G94" s="658"/>
      <c r="H94" s="658"/>
      <c r="I94" s="658"/>
      <c r="J94" s="658"/>
      <c r="K94" s="658"/>
      <c r="L94" s="658"/>
      <c r="M94" s="658"/>
      <c r="N94" s="658"/>
      <c r="O94" s="658"/>
      <c r="P94" s="658"/>
      <c r="Q94" s="488"/>
      <c r="R94" s="489"/>
      <c r="S94" s="489"/>
      <c r="T94" s="489"/>
      <c r="U94" s="609"/>
      <c r="V94" s="609"/>
      <c r="W94" s="609"/>
      <c r="X94" s="609"/>
      <c r="Y94" s="609"/>
      <c r="Z94" s="609"/>
      <c r="AA94" s="609"/>
      <c r="AB94" s="609"/>
      <c r="AC94" s="609"/>
      <c r="AD94" s="609"/>
      <c r="AE94" s="609"/>
      <c r="AF94" s="609"/>
      <c r="AG94" s="609"/>
      <c r="AH94" s="609"/>
      <c r="AI94" s="609"/>
      <c r="AJ94" s="609"/>
      <c r="AK94" s="609"/>
      <c r="AL94" s="609"/>
      <c r="AM94" s="609"/>
      <c r="AN94" s="609"/>
      <c r="AO94" s="609"/>
      <c r="AP94" s="609"/>
      <c r="AQ94" s="609"/>
      <c r="AR94" s="609"/>
      <c r="AS94" s="609"/>
      <c r="AT94" s="609"/>
      <c r="AU94" s="609"/>
      <c r="AV94" s="330"/>
      <c r="AW94" s="329"/>
      <c r="AX94" s="330"/>
      <c r="AY94" s="165"/>
      <c r="AZ94" s="165"/>
      <c r="BA94" s="165"/>
      <c r="BB94" s="648"/>
      <c r="BC94" s="648"/>
      <c r="BD94" s="648"/>
      <c r="BE94" s="648"/>
      <c r="BF94" s="648"/>
      <c r="BG94" s="648"/>
      <c r="BH94" s="648"/>
      <c r="BI94" s="648"/>
      <c r="BJ94" s="648"/>
      <c r="BK94" s="648"/>
      <c r="BL94" s="648"/>
      <c r="BM94" s="648"/>
      <c r="BN94" s="648"/>
      <c r="BO94" s="648"/>
      <c r="BP94" s="648"/>
      <c r="BQ94" s="648"/>
      <c r="BR94" s="648"/>
      <c r="BS94" s="648"/>
      <c r="BT94" s="648"/>
      <c r="BU94" s="648"/>
      <c r="BV94" s="648"/>
      <c r="BW94" s="649"/>
      <c r="BX94" s="603"/>
      <c r="BY94" s="603"/>
      <c r="BZ94" s="603"/>
      <c r="CA94" s="603"/>
      <c r="CB94" s="603"/>
      <c r="CC94" s="604"/>
      <c r="CD94" s="1"/>
      <c r="CE94" s="1"/>
      <c r="CK94" s="392"/>
      <c r="CL94" s="50"/>
      <c r="CM94" s="50"/>
      <c r="CN94" s="50"/>
      <c r="CO94" s="50"/>
      <c r="CP94" s="50"/>
      <c r="CQ94" s="50"/>
      <c r="CR94" s="50"/>
      <c r="CS94" s="50"/>
      <c r="CT94" s="50"/>
      <c r="CU94" s="50"/>
      <c r="CV94" s="50"/>
      <c r="CW94" s="50"/>
      <c r="CX94" s="50"/>
      <c r="CY94" s="50"/>
      <c r="CZ94" s="418"/>
      <c r="DA94" s="238"/>
      <c r="DB94" s="240"/>
      <c r="DC94" s="240"/>
      <c r="DD94" s="240"/>
      <c r="DE94" s="240"/>
      <c r="DF94" s="239"/>
      <c r="DG94" s="239"/>
      <c r="DH94" s="239"/>
      <c r="DI94" s="239"/>
      <c r="DJ94" s="239"/>
      <c r="DK94" s="239"/>
      <c r="DL94" s="239"/>
      <c r="DM94" s="239"/>
      <c r="DN94" s="239"/>
      <c r="DO94" s="239"/>
      <c r="DP94" s="239"/>
      <c r="DQ94" s="239"/>
      <c r="DR94" s="268"/>
      <c r="DS94" s="239"/>
      <c r="DT94" s="240"/>
      <c r="DU94" s="239"/>
      <c r="DV94" s="239"/>
      <c r="DW94" s="239"/>
      <c r="DX94" s="239"/>
      <c r="DY94" s="239"/>
      <c r="FP94" s="47"/>
      <c r="FQ94" s="47"/>
      <c r="FR94" s="47"/>
      <c r="FS94" s="47"/>
      <c r="FT94" s="47"/>
      <c r="FU94" s="47"/>
      <c r="FV94" s="47"/>
      <c r="FW94" s="47"/>
      <c r="FX94" s="47"/>
      <c r="FY94" s="47"/>
      <c r="FZ94" s="47"/>
      <c r="GA94" s="47"/>
      <c r="GB94" s="47"/>
      <c r="GC94" s="47"/>
      <c r="GD94" s="47"/>
      <c r="GE94" s="47"/>
      <c r="GF94" s="47"/>
      <c r="GG94" s="47"/>
    </row>
    <row r="95" spans="1:189" ht="12" customHeight="1">
      <c r="A95" s="595"/>
      <c r="B95" s="633"/>
      <c r="C95" s="633"/>
      <c r="D95" s="313"/>
      <c r="E95" s="313"/>
      <c r="F95" s="313"/>
      <c r="G95" s="313"/>
      <c r="H95" s="313"/>
      <c r="I95" s="313"/>
      <c r="J95" s="313"/>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c r="AM95" s="313"/>
      <c r="AN95" s="313"/>
      <c r="AO95" s="313"/>
      <c r="AP95" s="313"/>
      <c r="AQ95" s="313"/>
      <c r="AR95" s="313"/>
      <c r="AS95" s="313"/>
      <c r="AT95" s="313"/>
      <c r="AU95" s="313"/>
      <c r="AV95" s="313"/>
      <c r="AW95" s="313"/>
      <c r="AX95" s="313"/>
      <c r="AY95" s="313"/>
      <c r="AZ95" s="313"/>
      <c r="BA95" s="313"/>
      <c r="BB95" s="313"/>
      <c r="BC95" s="313"/>
      <c r="BD95" s="313"/>
      <c r="BE95" s="313"/>
      <c r="BF95" s="313"/>
      <c r="BG95" s="313"/>
      <c r="BH95" s="313"/>
      <c r="BI95" s="313"/>
      <c r="BJ95" s="313"/>
      <c r="BK95" s="313"/>
      <c r="BL95" s="313"/>
      <c r="BM95" s="313"/>
      <c r="BN95" s="313"/>
      <c r="BO95" s="313"/>
      <c r="BP95" s="313"/>
      <c r="BQ95" s="313"/>
      <c r="BR95" s="313"/>
      <c r="BS95" s="313"/>
      <c r="BT95" s="313"/>
      <c r="BU95" s="313"/>
      <c r="BV95" s="313"/>
      <c r="BW95" s="313"/>
      <c r="BX95" s="313"/>
      <c r="BY95" s="313"/>
      <c r="BZ95" s="313"/>
      <c r="CA95" s="313"/>
      <c r="CB95" s="313"/>
      <c r="CC95" s="313"/>
      <c r="CD95" s="1"/>
      <c r="CE95" s="1"/>
      <c r="CK95" s="392" t="s">
        <v>319</v>
      </c>
      <c r="CL95" s="50"/>
      <c r="CM95" s="50"/>
      <c r="CN95" s="50"/>
      <c r="CO95" s="50"/>
      <c r="CP95" s="50"/>
      <c r="CQ95" s="50"/>
      <c r="CR95" s="50"/>
      <c r="CS95" s="50"/>
      <c r="CT95" s="50"/>
      <c r="CU95" s="50"/>
      <c r="CV95" s="50"/>
      <c r="CW95" s="50"/>
      <c r="CX95" s="50"/>
      <c r="CY95" s="50"/>
      <c r="CZ95" s="418"/>
      <c r="DA95" s="238"/>
      <c r="DB95" s="240"/>
      <c r="DC95" s="240"/>
      <c r="DD95" s="240"/>
      <c r="DE95" s="240"/>
      <c r="DF95" s="239"/>
      <c r="DG95" s="239"/>
      <c r="DH95" s="239"/>
      <c r="DI95" s="239"/>
      <c r="DJ95" s="239"/>
      <c r="DK95" s="239"/>
      <c r="DL95" s="239"/>
      <c r="DM95" s="239"/>
      <c r="DN95" s="239"/>
      <c r="DO95" s="239"/>
      <c r="DP95" s="239"/>
      <c r="DQ95" s="239"/>
      <c r="DR95" s="268"/>
      <c r="DS95" s="239"/>
      <c r="DT95" s="240"/>
      <c r="DU95" s="239"/>
      <c r="DV95" s="239"/>
      <c r="DW95" s="239"/>
      <c r="DX95" s="239"/>
      <c r="DY95" s="239"/>
      <c r="FP95" s="47"/>
      <c r="FQ95" s="47"/>
      <c r="FR95" s="47"/>
      <c r="FS95" s="47"/>
      <c r="FT95" s="47"/>
      <c r="FU95" s="47"/>
      <c r="FV95" s="47"/>
      <c r="FW95" s="47"/>
      <c r="FX95" s="47"/>
      <c r="FY95" s="47"/>
      <c r="FZ95" s="47"/>
      <c r="GA95" s="47"/>
      <c r="GB95" s="47"/>
      <c r="GC95" s="47"/>
      <c r="GD95" s="47"/>
      <c r="GE95" s="47"/>
      <c r="GF95" s="47"/>
      <c r="GG95" s="47"/>
    </row>
    <row r="96" spans="1:189" ht="15" customHeight="1">
      <c r="A96" s="595"/>
      <c r="B96" s="633"/>
      <c r="C96" s="633"/>
      <c r="D96" s="465" t="s">
        <v>5</v>
      </c>
      <c r="E96" s="610"/>
      <c r="F96" s="610"/>
      <c r="G96" s="616" t="str">
        <f>IF(BZ8=TRUE,"停止(解約)","開始(変更)")</f>
        <v>開始(変更)</v>
      </c>
      <c r="H96" s="617"/>
      <c r="I96" s="617"/>
      <c r="J96" s="617"/>
      <c r="K96" s="617"/>
      <c r="L96" s="617"/>
      <c r="M96" s="617"/>
      <c r="N96" s="617"/>
      <c r="O96" s="617"/>
      <c r="P96" s="618"/>
      <c r="Q96" s="625" t="str">
        <f>IF(G96="開始(変更)",CK93,CK95)</f>
        <v>下記のとおり、口座振替によって納付したいので、下記契約事項を確認のうえ、依頼します。（金融機関の変更・振替方法の変更等、変更の場合を含む。）</v>
      </c>
      <c r="R96" s="626"/>
      <c r="S96" s="626"/>
      <c r="T96" s="626"/>
      <c r="U96" s="626"/>
      <c r="V96" s="626"/>
      <c r="W96" s="626"/>
      <c r="X96" s="626"/>
      <c r="Y96" s="626"/>
      <c r="Z96" s="626"/>
      <c r="AA96" s="626"/>
      <c r="AB96" s="626"/>
      <c r="AC96" s="626"/>
      <c r="AD96" s="626"/>
      <c r="AE96" s="626"/>
      <c r="AF96" s="626"/>
      <c r="AG96" s="626"/>
      <c r="AH96" s="626"/>
      <c r="AI96" s="626"/>
      <c r="AJ96" s="626"/>
      <c r="AK96" s="626"/>
      <c r="AL96" s="626"/>
      <c r="AM96" s="626"/>
      <c r="AN96" s="626"/>
      <c r="AO96" s="626"/>
      <c r="AP96" s="626"/>
      <c r="AQ96" s="626"/>
      <c r="AR96" s="626"/>
      <c r="AS96" s="626"/>
      <c r="AT96" s="626"/>
      <c r="AU96" s="626"/>
      <c r="AV96" s="626"/>
      <c r="AW96" s="626"/>
      <c r="AX96" s="626"/>
      <c r="AY96" s="626"/>
      <c r="AZ96" s="626"/>
      <c r="BA96" s="626"/>
      <c r="BB96" s="626"/>
      <c r="BC96" s="626"/>
      <c r="BD96" s="626"/>
      <c r="BE96" s="626"/>
      <c r="BF96" s="626"/>
      <c r="BG96" s="626"/>
      <c r="BH96" s="626"/>
      <c r="BI96" s="626"/>
      <c r="BJ96" s="626"/>
      <c r="BK96" s="626"/>
      <c r="BL96" s="626"/>
      <c r="BM96" s="626"/>
      <c r="BN96" s="626"/>
      <c r="BO96" s="626"/>
      <c r="BP96" s="626"/>
      <c r="BQ96" s="626"/>
      <c r="BR96" s="626"/>
      <c r="BS96" s="626"/>
      <c r="BT96" s="626"/>
      <c r="BU96" s="626"/>
      <c r="BV96" s="626"/>
      <c r="BW96" s="626"/>
      <c r="BX96" s="626"/>
      <c r="BY96" s="626"/>
      <c r="BZ96" s="626"/>
      <c r="CA96" s="626"/>
      <c r="CB96" s="626"/>
      <c r="CC96" s="627"/>
      <c r="CD96" s="1"/>
      <c r="CE96" s="1"/>
      <c r="CK96" s="394"/>
      <c r="CL96" s="397"/>
      <c r="CM96" s="397"/>
      <c r="CN96" s="397"/>
      <c r="CO96" s="397"/>
      <c r="CP96" s="397"/>
      <c r="CQ96" s="397"/>
      <c r="CR96" s="397"/>
      <c r="CS96" s="397"/>
      <c r="CT96" s="397"/>
      <c r="CU96" s="397"/>
      <c r="CV96" s="397"/>
      <c r="CW96" s="397"/>
      <c r="CX96" s="397"/>
      <c r="CY96" s="397"/>
      <c r="CZ96" s="419"/>
      <c r="DA96" s="238"/>
      <c r="DB96" s="240"/>
      <c r="DC96" s="240"/>
      <c r="DD96" s="240"/>
      <c r="DE96" s="240"/>
      <c r="DF96" s="239"/>
      <c r="DG96" s="239"/>
      <c r="DH96" s="239"/>
      <c r="DI96" s="239"/>
      <c r="DJ96" s="239"/>
      <c r="DK96" s="239"/>
      <c r="DL96" s="239"/>
      <c r="DM96" s="239"/>
      <c r="DN96" s="239"/>
      <c r="DO96" s="239"/>
      <c r="DP96" s="239"/>
      <c r="DQ96" s="239"/>
      <c r="DR96" s="268"/>
      <c r="DS96" s="239"/>
      <c r="DT96" s="240"/>
      <c r="DU96" s="239"/>
      <c r="DV96" s="239"/>
      <c r="DW96" s="239"/>
      <c r="DX96" s="239"/>
      <c r="DY96" s="239"/>
      <c r="FP96" s="47"/>
      <c r="FQ96" s="47"/>
      <c r="FR96" s="47"/>
      <c r="FS96" s="47"/>
      <c r="FT96" s="47"/>
      <c r="FU96" s="47"/>
      <c r="FV96" s="47"/>
      <c r="FW96" s="47"/>
      <c r="FX96" s="47"/>
      <c r="FY96" s="47"/>
      <c r="FZ96" s="47"/>
      <c r="GA96" s="47"/>
      <c r="GB96" s="47"/>
      <c r="GC96" s="47"/>
      <c r="GD96" s="47"/>
      <c r="GE96" s="47"/>
      <c r="GF96" s="47"/>
      <c r="GG96" s="47"/>
    </row>
    <row r="97" spans="1:189" ht="15" customHeight="1">
      <c r="A97" s="595"/>
      <c r="B97" s="633"/>
      <c r="C97" s="633"/>
      <c r="D97" s="611"/>
      <c r="E97" s="612"/>
      <c r="F97" s="613"/>
      <c r="G97" s="619"/>
      <c r="H97" s="620"/>
      <c r="I97" s="620"/>
      <c r="J97" s="620"/>
      <c r="K97" s="620"/>
      <c r="L97" s="620"/>
      <c r="M97" s="620"/>
      <c r="N97" s="620"/>
      <c r="O97" s="620"/>
      <c r="P97" s="621"/>
      <c r="Q97" s="628"/>
      <c r="R97" s="628"/>
      <c r="S97" s="628"/>
      <c r="T97" s="628"/>
      <c r="U97" s="628"/>
      <c r="V97" s="628"/>
      <c r="W97" s="628"/>
      <c r="X97" s="628"/>
      <c r="Y97" s="628"/>
      <c r="Z97" s="628"/>
      <c r="AA97" s="628"/>
      <c r="AB97" s="628"/>
      <c r="AC97" s="628"/>
      <c r="AD97" s="628"/>
      <c r="AE97" s="628"/>
      <c r="AF97" s="628"/>
      <c r="AG97" s="628"/>
      <c r="AH97" s="628"/>
      <c r="AI97" s="628"/>
      <c r="AJ97" s="628"/>
      <c r="AK97" s="628"/>
      <c r="AL97" s="628"/>
      <c r="AM97" s="628"/>
      <c r="AN97" s="628"/>
      <c r="AO97" s="628"/>
      <c r="AP97" s="628"/>
      <c r="AQ97" s="628"/>
      <c r="AR97" s="628"/>
      <c r="AS97" s="628"/>
      <c r="AT97" s="628"/>
      <c r="AU97" s="628"/>
      <c r="AV97" s="628"/>
      <c r="AW97" s="628"/>
      <c r="AX97" s="628"/>
      <c r="AY97" s="628"/>
      <c r="AZ97" s="628"/>
      <c r="BA97" s="628"/>
      <c r="BB97" s="628"/>
      <c r="BC97" s="628"/>
      <c r="BD97" s="628"/>
      <c r="BE97" s="628"/>
      <c r="BF97" s="628"/>
      <c r="BG97" s="628"/>
      <c r="BH97" s="628"/>
      <c r="BI97" s="628"/>
      <c r="BJ97" s="628"/>
      <c r="BK97" s="628"/>
      <c r="BL97" s="628"/>
      <c r="BM97" s="628"/>
      <c r="BN97" s="628"/>
      <c r="BO97" s="628"/>
      <c r="BP97" s="628"/>
      <c r="BQ97" s="628"/>
      <c r="BR97" s="628"/>
      <c r="BS97" s="628"/>
      <c r="BT97" s="628"/>
      <c r="BU97" s="628"/>
      <c r="BV97" s="628"/>
      <c r="BW97" s="628"/>
      <c r="BX97" s="628"/>
      <c r="BY97" s="628"/>
      <c r="BZ97" s="628"/>
      <c r="CA97" s="628"/>
      <c r="CB97" s="628"/>
      <c r="CC97" s="629"/>
      <c r="CD97" s="1"/>
      <c r="CE97" s="1"/>
      <c r="CY97" s="48"/>
      <c r="CZ97" s="238"/>
      <c r="DA97" s="238"/>
      <c r="DB97" s="240"/>
      <c r="DC97" s="240"/>
      <c r="DD97" s="240"/>
      <c r="DE97" s="240"/>
      <c r="DF97" s="239"/>
      <c r="DG97" s="239"/>
      <c r="DH97" s="239"/>
      <c r="DI97" s="239"/>
      <c r="DJ97" s="239"/>
      <c r="DK97" s="239"/>
      <c r="DL97" s="239"/>
      <c r="DM97" s="239"/>
      <c r="DN97" s="239"/>
      <c r="DO97" s="239"/>
      <c r="DP97" s="239"/>
      <c r="DQ97" s="239"/>
      <c r="DR97" s="268"/>
      <c r="DS97" s="239"/>
      <c r="DT97" s="240"/>
      <c r="DU97" s="239"/>
      <c r="DV97" s="239"/>
      <c r="DW97" s="239"/>
      <c r="DX97" s="239"/>
      <c r="DY97" s="239"/>
      <c r="FP97" s="47"/>
      <c r="FQ97" s="47"/>
      <c r="FR97" s="47"/>
      <c r="FS97" s="47"/>
      <c r="FT97" s="47"/>
      <c r="FU97" s="47"/>
      <c r="FV97" s="47"/>
      <c r="FW97" s="47"/>
      <c r="FX97" s="47"/>
      <c r="FY97" s="47"/>
      <c r="FZ97" s="47"/>
      <c r="GA97" s="47"/>
      <c r="GB97" s="47"/>
      <c r="GC97" s="47"/>
      <c r="GD97" s="47"/>
      <c r="GE97" s="47"/>
      <c r="GF97" s="47"/>
      <c r="GG97" s="47"/>
    </row>
    <row r="98" spans="1:189" ht="15" customHeight="1">
      <c r="A98" s="595"/>
      <c r="B98" s="633"/>
      <c r="C98" s="633"/>
      <c r="D98" s="614"/>
      <c r="E98" s="615"/>
      <c r="F98" s="615"/>
      <c r="G98" s="622"/>
      <c r="H98" s="623"/>
      <c r="I98" s="623"/>
      <c r="J98" s="623"/>
      <c r="K98" s="623"/>
      <c r="L98" s="623"/>
      <c r="M98" s="623"/>
      <c r="N98" s="623"/>
      <c r="O98" s="623"/>
      <c r="P98" s="624"/>
      <c r="Q98" s="630"/>
      <c r="R98" s="630"/>
      <c r="S98" s="630"/>
      <c r="T98" s="630"/>
      <c r="U98" s="630"/>
      <c r="V98" s="630"/>
      <c r="W98" s="630"/>
      <c r="X98" s="630"/>
      <c r="Y98" s="630"/>
      <c r="Z98" s="630"/>
      <c r="AA98" s="630"/>
      <c r="AB98" s="630"/>
      <c r="AC98" s="630"/>
      <c r="AD98" s="630"/>
      <c r="AE98" s="630"/>
      <c r="AF98" s="630"/>
      <c r="AG98" s="630"/>
      <c r="AH98" s="630"/>
      <c r="AI98" s="630"/>
      <c r="AJ98" s="630"/>
      <c r="AK98" s="630"/>
      <c r="AL98" s="630"/>
      <c r="AM98" s="630"/>
      <c r="AN98" s="630"/>
      <c r="AO98" s="630"/>
      <c r="AP98" s="630"/>
      <c r="AQ98" s="630"/>
      <c r="AR98" s="630"/>
      <c r="AS98" s="630"/>
      <c r="AT98" s="630"/>
      <c r="AU98" s="630"/>
      <c r="AV98" s="630"/>
      <c r="AW98" s="630"/>
      <c r="AX98" s="630"/>
      <c r="AY98" s="630"/>
      <c r="AZ98" s="630"/>
      <c r="BA98" s="630"/>
      <c r="BB98" s="630"/>
      <c r="BC98" s="630"/>
      <c r="BD98" s="630"/>
      <c r="BE98" s="630"/>
      <c r="BF98" s="630"/>
      <c r="BG98" s="630"/>
      <c r="BH98" s="630"/>
      <c r="BI98" s="630"/>
      <c r="BJ98" s="630"/>
      <c r="BK98" s="630"/>
      <c r="BL98" s="630"/>
      <c r="BM98" s="630"/>
      <c r="BN98" s="630"/>
      <c r="BO98" s="630"/>
      <c r="BP98" s="630"/>
      <c r="BQ98" s="630"/>
      <c r="BR98" s="630"/>
      <c r="BS98" s="630"/>
      <c r="BT98" s="630"/>
      <c r="BU98" s="630"/>
      <c r="BV98" s="630"/>
      <c r="BW98" s="630"/>
      <c r="BX98" s="630"/>
      <c r="BY98" s="630"/>
      <c r="BZ98" s="630"/>
      <c r="CA98" s="630"/>
      <c r="CB98" s="630"/>
      <c r="CC98" s="631"/>
      <c r="CD98" s="1"/>
      <c r="CE98" s="1"/>
      <c r="CZ98" s="238"/>
      <c r="DA98" s="238"/>
      <c r="DB98" s="240"/>
      <c r="DC98" s="240"/>
      <c r="DD98" s="240"/>
      <c r="DE98" s="240"/>
      <c r="DF98" s="239"/>
      <c r="DG98" s="239"/>
      <c r="DH98" s="239"/>
      <c r="DI98" s="239"/>
      <c r="DJ98" s="239"/>
      <c r="DK98" s="239"/>
      <c r="DL98" s="239"/>
      <c r="DM98" s="239"/>
      <c r="DN98" s="239"/>
      <c r="DO98" s="239"/>
      <c r="DP98" s="239"/>
      <c r="DQ98" s="239"/>
      <c r="DR98" s="268"/>
      <c r="DS98" s="239"/>
      <c r="DT98" s="240"/>
      <c r="DU98" s="239"/>
      <c r="DV98" s="239"/>
      <c r="DW98" s="239"/>
      <c r="DX98" s="239"/>
      <c r="DY98" s="239"/>
      <c r="FP98" s="47"/>
      <c r="FQ98" s="47"/>
      <c r="FR98" s="47"/>
      <c r="FS98" s="47"/>
      <c r="FT98" s="47"/>
      <c r="FU98" s="47"/>
      <c r="FV98" s="47"/>
      <c r="FW98" s="47"/>
      <c r="FX98" s="47"/>
      <c r="FY98" s="47"/>
      <c r="FZ98" s="47"/>
      <c r="GA98" s="47"/>
      <c r="GB98" s="47"/>
      <c r="GC98" s="47"/>
      <c r="GD98" s="47"/>
      <c r="GE98" s="47"/>
      <c r="GF98" s="47"/>
      <c r="GG98" s="47"/>
    </row>
    <row r="99" spans="1:189" ht="6" customHeight="1">
      <c r="A99" s="1"/>
      <c r="B99" s="65"/>
      <c r="C99" s="1"/>
      <c r="D99" s="1"/>
      <c r="E99" s="1"/>
      <c r="F99" s="1"/>
      <c r="G99" s="1"/>
      <c r="H99" s="1"/>
      <c r="I99" s="1"/>
      <c r="J99" s="1"/>
      <c r="K99" s="311"/>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311"/>
      <c r="AP99" s="311"/>
      <c r="AQ99" s="311"/>
      <c r="AR99" s="311"/>
      <c r="AS99" s="311"/>
      <c r="AT99" s="311"/>
      <c r="AU99" s="311"/>
      <c r="AV99" s="311"/>
      <c r="AW99" s="311"/>
      <c r="AX99" s="311"/>
      <c r="AY99" s="311"/>
      <c r="AZ99" s="311"/>
      <c r="BA99" s="311"/>
      <c r="BB99" s="311"/>
      <c r="BC99" s="311"/>
      <c r="BD99" s="311"/>
      <c r="BE99" s="311"/>
      <c r="BF99" s="311"/>
      <c r="BG99" s="311"/>
      <c r="BH99" s="311"/>
      <c r="BI99" s="311"/>
      <c r="BJ99" s="311"/>
      <c r="BK99" s="311"/>
      <c r="BL99" s="311"/>
      <c r="BM99" s="311"/>
      <c r="BN99" s="311"/>
      <c r="BO99" s="311"/>
      <c r="BP99" s="311"/>
      <c r="BQ99" s="311"/>
      <c r="BR99" s="311"/>
      <c r="BS99" s="311"/>
      <c r="BT99" s="311"/>
      <c r="BU99" s="311"/>
      <c r="BV99" s="311"/>
      <c r="BW99" s="311"/>
      <c r="BX99" s="311"/>
      <c r="BY99" s="311"/>
      <c r="BZ99" s="311"/>
      <c r="CA99" s="311"/>
      <c r="CB99" s="311"/>
      <c r="CC99" s="311"/>
      <c r="CD99" s="1"/>
      <c r="CE99" s="1"/>
      <c r="CH99" s="305"/>
      <c r="CZ99" s="238"/>
      <c r="DA99" s="238"/>
      <c r="DB99" s="240"/>
      <c r="DC99" s="240"/>
      <c r="DD99" s="240"/>
      <c r="DE99" s="240"/>
      <c r="DF99" s="239"/>
      <c r="DG99" s="239"/>
      <c r="DH99" s="239"/>
      <c r="DI99" s="239"/>
      <c r="DJ99" s="239"/>
      <c r="DK99" s="239"/>
      <c r="DL99" s="239"/>
      <c r="DM99" s="239"/>
      <c r="DN99" s="239"/>
      <c r="DO99" s="239"/>
      <c r="DP99" s="581"/>
      <c r="DQ99" s="581"/>
      <c r="DR99" s="581"/>
      <c r="DS99" s="239"/>
      <c r="DT99" s="240"/>
      <c r="DU99" s="239"/>
      <c r="DV99" s="239"/>
      <c r="DW99" s="239"/>
      <c r="DX99" s="239"/>
      <c r="DY99" s="239"/>
      <c r="FP99" s="47"/>
      <c r="FQ99" s="47"/>
      <c r="FR99" s="47"/>
      <c r="FS99" s="47"/>
      <c r="FT99" s="47"/>
      <c r="FU99" s="47"/>
      <c r="FV99" s="47"/>
      <c r="FW99" s="47"/>
      <c r="FX99" s="47"/>
      <c r="FY99" s="47"/>
      <c r="FZ99" s="47"/>
      <c r="GA99" s="47"/>
      <c r="GB99" s="47"/>
      <c r="GC99" s="47"/>
      <c r="GD99" s="47"/>
      <c r="GE99" s="47"/>
      <c r="GF99" s="47"/>
      <c r="GG99" s="47"/>
    </row>
    <row r="100" spans="1:189" ht="6" customHeight="1">
      <c r="A100" s="1"/>
      <c r="B100" s="6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I100" s="50"/>
      <c r="CJ100" s="50"/>
      <c r="CK100" s="50"/>
      <c r="CL100" s="50"/>
      <c r="CM100" s="50"/>
      <c r="CN100" s="50"/>
      <c r="CO100" s="50"/>
      <c r="CP100" s="50"/>
      <c r="CQ100" s="50"/>
      <c r="CR100" s="50"/>
      <c r="CS100" s="50"/>
      <c r="CT100" s="50"/>
      <c r="CU100" s="50"/>
      <c r="CZ100" s="238"/>
      <c r="DA100" s="238"/>
      <c r="DB100" s="240"/>
      <c r="DC100" s="240"/>
      <c r="DD100" s="240"/>
      <c r="DE100" s="240"/>
      <c r="DF100" s="239"/>
      <c r="DG100" s="239"/>
      <c r="DH100" s="239"/>
      <c r="DI100" s="239"/>
      <c r="DJ100" s="239"/>
      <c r="DK100" s="239"/>
      <c r="DL100" s="239"/>
      <c r="DM100" s="239"/>
      <c r="DN100" s="239"/>
      <c r="DO100" s="239"/>
      <c r="DP100" s="239"/>
      <c r="DQ100" s="239"/>
      <c r="DR100" s="268"/>
      <c r="DS100" s="239"/>
      <c r="DT100" s="240"/>
      <c r="DU100" s="239"/>
      <c r="DV100" s="239"/>
      <c r="DW100" s="239"/>
      <c r="DX100" s="239"/>
      <c r="DY100" s="239"/>
      <c r="FP100" s="47"/>
      <c r="FQ100" s="47"/>
      <c r="FR100" s="47"/>
      <c r="FS100" s="47"/>
      <c r="FT100" s="47"/>
      <c r="FU100" s="47"/>
      <c r="FV100" s="47"/>
      <c r="FW100" s="47"/>
      <c r="FX100" s="47"/>
      <c r="FY100" s="47"/>
      <c r="FZ100" s="47"/>
      <c r="GA100" s="47"/>
      <c r="GB100" s="47"/>
      <c r="GC100" s="47"/>
      <c r="GD100" s="47"/>
      <c r="GE100" s="47"/>
      <c r="GF100" s="47"/>
      <c r="GG100" s="47"/>
    </row>
    <row r="101" spans="1:189" ht="12" customHeight="1">
      <c r="A101" s="1"/>
      <c r="B101" s="65"/>
      <c r="C101" s="671" t="s">
        <v>208</v>
      </c>
      <c r="D101" s="674" t="s">
        <v>77</v>
      </c>
      <c r="E101" s="675"/>
      <c r="F101" s="676"/>
      <c r="G101" s="680" t="s">
        <v>82</v>
      </c>
      <c r="H101" s="681"/>
      <c r="I101" s="681"/>
      <c r="J101" s="681"/>
      <c r="K101" s="681"/>
      <c r="L101" s="681"/>
      <c r="M101" s="681"/>
      <c r="N101" s="681"/>
      <c r="O101" s="681"/>
      <c r="P101" s="681"/>
      <c r="Q101" s="681"/>
      <c r="R101" s="681"/>
      <c r="S101" s="681"/>
      <c r="T101" s="681"/>
      <c r="U101" s="681"/>
      <c r="V101" s="71"/>
      <c r="W101" s="72" t="s">
        <v>6</v>
      </c>
      <c r="X101" s="72"/>
      <c r="Y101" s="506" t="str">
        <f>IF(I22="","",I22)</f>
        <v/>
      </c>
      <c r="Z101" s="506"/>
      <c r="AA101" s="506"/>
      <c r="AB101" s="506"/>
      <c r="AC101" s="506"/>
      <c r="AD101" s="506"/>
      <c r="AE101" s="506"/>
      <c r="AF101" s="506"/>
      <c r="AG101" s="506"/>
      <c r="AH101" s="506"/>
      <c r="AI101" s="72" t="s">
        <v>7</v>
      </c>
      <c r="AJ101" s="73"/>
      <c r="AK101" s="686"/>
      <c r="AL101" s="486"/>
      <c r="AM101" s="486"/>
      <c r="AN101" s="486"/>
      <c r="AO101" s="486"/>
      <c r="AP101" s="486"/>
      <c r="AQ101" s="486"/>
      <c r="AR101" s="486"/>
      <c r="AS101" s="486"/>
      <c r="AT101" s="486"/>
      <c r="AU101" s="486"/>
      <c r="AV101" s="486"/>
      <c r="AW101" s="486"/>
      <c r="AX101" s="486"/>
      <c r="AY101" s="486"/>
      <c r="AZ101" s="486"/>
      <c r="BA101" s="486"/>
      <c r="BB101" s="687"/>
      <c r="BC101" s="465" t="s">
        <v>73</v>
      </c>
      <c r="BD101" s="466"/>
      <c r="BE101" s="466"/>
      <c r="BF101" s="466"/>
      <c r="BG101" s="466"/>
      <c r="BH101" s="466"/>
      <c r="BI101" s="466"/>
      <c r="BJ101" s="466"/>
      <c r="BK101" s="466"/>
      <c r="BL101" s="466"/>
      <c r="BM101" s="467"/>
      <c r="BN101" s="500" t="str">
        <f>IF(I34="","",I34)</f>
        <v/>
      </c>
      <c r="BO101" s="501"/>
      <c r="BP101" s="501"/>
      <c r="BQ101" s="501"/>
      <c r="BR101" s="501"/>
      <c r="BS101" s="501"/>
      <c r="BT101" s="501"/>
      <c r="BU101" s="501"/>
      <c r="BV101" s="501"/>
      <c r="BW101" s="501"/>
      <c r="BX101" s="501"/>
      <c r="BY101" s="501"/>
      <c r="BZ101" s="501"/>
      <c r="CA101" s="501"/>
      <c r="CB101" s="501"/>
      <c r="CC101" s="502"/>
      <c r="CD101" s="1"/>
      <c r="CE101" s="1"/>
      <c r="CZ101" s="238"/>
      <c r="DA101" s="258"/>
      <c r="DB101" s="240"/>
      <c r="DC101" s="240"/>
      <c r="DD101" s="240"/>
      <c r="DE101" s="240"/>
      <c r="DF101" s="239"/>
      <c r="DG101" s="239"/>
      <c r="DH101" s="239"/>
      <c r="DI101" s="239"/>
      <c r="DJ101" s="239"/>
      <c r="DK101" s="239"/>
      <c r="DL101" s="239"/>
      <c r="DM101" s="239"/>
      <c r="DN101" s="239"/>
      <c r="DO101" s="239"/>
      <c r="DP101" s="239"/>
      <c r="DQ101" s="239"/>
      <c r="DR101" s="268"/>
      <c r="DS101" s="239"/>
      <c r="DT101" s="240"/>
      <c r="DU101" s="239"/>
      <c r="DV101" s="239"/>
      <c r="DW101" s="239"/>
      <c r="DX101" s="239"/>
      <c r="DY101" s="239"/>
      <c r="FP101" s="47"/>
      <c r="FQ101" s="47"/>
      <c r="FR101" s="47"/>
      <c r="FS101" s="47"/>
      <c r="FT101" s="47"/>
      <c r="FU101" s="47"/>
      <c r="FV101" s="47"/>
      <c r="FW101" s="47"/>
      <c r="FX101" s="47"/>
      <c r="FY101" s="47"/>
      <c r="FZ101" s="47"/>
      <c r="GA101" s="47"/>
      <c r="GB101" s="47"/>
      <c r="GC101" s="47"/>
      <c r="GD101" s="47"/>
      <c r="GE101" s="47"/>
      <c r="GF101" s="47"/>
      <c r="GG101" s="47"/>
    </row>
    <row r="102" spans="1:189" ht="10.5" customHeight="1">
      <c r="A102" s="1"/>
      <c r="B102" s="65"/>
      <c r="C102" s="672"/>
      <c r="D102" s="674"/>
      <c r="E102" s="675"/>
      <c r="F102" s="676"/>
      <c r="G102" s="682"/>
      <c r="H102" s="683"/>
      <c r="I102" s="683"/>
      <c r="J102" s="683"/>
      <c r="K102" s="683"/>
      <c r="L102" s="683"/>
      <c r="M102" s="683"/>
      <c r="N102" s="683"/>
      <c r="O102" s="683"/>
      <c r="P102" s="683"/>
      <c r="Q102" s="683"/>
      <c r="R102" s="683"/>
      <c r="S102" s="683"/>
      <c r="T102" s="683"/>
      <c r="U102" s="683"/>
      <c r="V102" s="74"/>
      <c r="W102" s="3"/>
      <c r="X102" s="3"/>
      <c r="Y102" s="3"/>
      <c r="Z102" s="3"/>
      <c r="AA102" s="3"/>
      <c r="AB102" s="3"/>
      <c r="AC102" s="3"/>
      <c r="AD102" s="3"/>
      <c r="AE102" s="3"/>
      <c r="AF102" s="3"/>
      <c r="AG102" s="3"/>
      <c r="AH102" s="3"/>
      <c r="AI102" s="3"/>
      <c r="AJ102" s="3"/>
      <c r="AK102" s="606"/>
      <c r="AL102" s="606"/>
      <c r="AM102" s="606"/>
      <c r="AN102" s="606"/>
      <c r="AO102" s="606"/>
      <c r="AP102" s="606"/>
      <c r="AQ102" s="606"/>
      <c r="AR102" s="606"/>
      <c r="AS102" s="606"/>
      <c r="AT102" s="606"/>
      <c r="AU102" s="606"/>
      <c r="AV102" s="606"/>
      <c r="AW102" s="606"/>
      <c r="AX102" s="606"/>
      <c r="AY102" s="606"/>
      <c r="AZ102" s="606"/>
      <c r="BA102" s="606"/>
      <c r="BB102" s="688"/>
      <c r="BC102" s="468"/>
      <c r="BD102" s="469"/>
      <c r="BE102" s="469"/>
      <c r="BF102" s="469"/>
      <c r="BG102" s="469"/>
      <c r="BH102" s="469"/>
      <c r="BI102" s="469"/>
      <c r="BJ102" s="469"/>
      <c r="BK102" s="469"/>
      <c r="BL102" s="469"/>
      <c r="BM102" s="470"/>
      <c r="BN102" s="503"/>
      <c r="BO102" s="504"/>
      <c r="BP102" s="504"/>
      <c r="BQ102" s="504"/>
      <c r="BR102" s="504"/>
      <c r="BS102" s="504"/>
      <c r="BT102" s="504"/>
      <c r="BU102" s="504"/>
      <c r="BV102" s="504"/>
      <c r="BW102" s="504"/>
      <c r="BX102" s="504"/>
      <c r="BY102" s="504"/>
      <c r="BZ102" s="504"/>
      <c r="CA102" s="504"/>
      <c r="CB102" s="504"/>
      <c r="CC102" s="505"/>
      <c r="CD102" s="1"/>
      <c r="CE102" s="1"/>
      <c r="CZ102" s="238"/>
      <c r="DA102" s="238"/>
      <c r="DB102" s="240"/>
      <c r="DC102" s="240"/>
      <c r="DD102" s="240"/>
      <c r="DE102" s="240"/>
      <c r="DF102" s="239"/>
      <c r="DG102" s="239"/>
      <c r="DH102" s="239"/>
      <c r="DI102" s="239"/>
      <c r="DJ102" s="239"/>
      <c r="DK102" s="239"/>
      <c r="DL102" s="239"/>
      <c r="DM102" s="239"/>
      <c r="DN102" s="239"/>
      <c r="DO102" s="239"/>
      <c r="DP102" s="239"/>
      <c r="DQ102" s="239"/>
      <c r="DR102" s="268"/>
      <c r="DS102" s="239"/>
      <c r="DT102" s="240"/>
      <c r="DU102" s="239"/>
      <c r="DV102" s="239"/>
      <c r="DW102" s="239"/>
      <c r="DX102" s="239"/>
      <c r="DY102" s="239"/>
      <c r="FP102" s="47"/>
      <c r="FQ102" s="47"/>
      <c r="FR102" s="47"/>
      <c r="FS102" s="47"/>
      <c r="FT102" s="47"/>
      <c r="FU102" s="47"/>
      <c r="FV102" s="47"/>
      <c r="FW102" s="47"/>
      <c r="FX102" s="47"/>
      <c r="FY102" s="47"/>
      <c r="FZ102" s="47"/>
      <c r="GA102" s="47"/>
      <c r="GB102" s="47"/>
      <c r="GC102" s="47"/>
      <c r="GD102" s="47"/>
      <c r="GE102" s="47"/>
      <c r="GF102" s="47"/>
      <c r="GG102" s="47"/>
    </row>
    <row r="103" spans="1:189" ht="10.5" customHeight="1" thickBot="1">
      <c r="A103" s="1"/>
      <c r="B103" s="65"/>
      <c r="C103" s="672"/>
      <c r="D103" s="674"/>
      <c r="E103" s="675"/>
      <c r="F103" s="676"/>
      <c r="G103" s="682"/>
      <c r="H103" s="683"/>
      <c r="I103" s="683"/>
      <c r="J103" s="683"/>
      <c r="K103" s="683"/>
      <c r="L103" s="683"/>
      <c r="M103" s="683"/>
      <c r="N103" s="683"/>
      <c r="O103" s="683"/>
      <c r="P103" s="683"/>
      <c r="Q103" s="683"/>
      <c r="R103" s="683"/>
      <c r="S103" s="683"/>
      <c r="T103" s="683"/>
      <c r="U103" s="683"/>
      <c r="V103" s="74"/>
      <c r="W103" s="689" t="str">
        <f>IF(I25="","",I25)</f>
        <v/>
      </c>
      <c r="X103" s="690"/>
      <c r="Y103" s="690"/>
      <c r="Z103" s="690"/>
      <c r="AA103" s="690"/>
      <c r="AB103" s="690"/>
      <c r="AC103" s="690"/>
      <c r="AD103" s="690"/>
      <c r="AE103" s="690"/>
      <c r="AF103" s="690"/>
      <c r="AG103" s="690"/>
      <c r="AH103" s="690"/>
      <c r="AI103" s="690"/>
      <c r="AJ103" s="690"/>
      <c r="AK103" s="690"/>
      <c r="AL103" s="690"/>
      <c r="AM103" s="690"/>
      <c r="AN103" s="690"/>
      <c r="AO103" s="690"/>
      <c r="AP103" s="690"/>
      <c r="AQ103" s="690"/>
      <c r="AR103" s="690"/>
      <c r="AS103" s="690"/>
      <c r="AT103" s="690"/>
      <c r="AU103" s="690"/>
      <c r="AV103" s="690"/>
      <c r="AW103" s="690"/>
      <c r="AX103" s="690"/>
      <c r="AY103" s="690"/>
      <c r="AZ103" s="690"/>
      <c r="BA103" s="690"/>
      <c r="BB103" s="690"/>
      <c r="BC103" s="690"/>
      <c r="BD103" s="690"/>
      <c r="BE103" s="690"/>
      <c r="BF103" s="690"/>
      <c r="BG103" s="690"/>
      <c r="BH103" s="690"/>
      <c r="BI103" s="690"/>
      <c r="BJ103" s="690"/>
      <c r="BK103" s="690"/>
      <c r="BL103" s="690"/>
      <c r="BM103" s="690"/>
      <c r="BN103" s="690"/>
      <c r="BO103" s="690"/>
      <c r="BP103" s="690"/>
      <c r="BQ103" s="75"/>
      <c r="BR103" s="691" t="s">
        <v>76</v>
      </c>
      <c r="BS103" s="692"/>
      <c r="BT103" s="692"/>
      <c r="BU103" s="692"/>
      <c r="BV103" s="692"/>
      <c r="BW103" s="692"/>
      <c r="BX103" s="692"/>
      <c r="BY103" s="692"/>
      <c r="BZ103" s="692"/>
      <c r="CA103" s="692"/>
      <c r="CB103" s="692"/>
      <c r="CC103" s="693"/>
      <c r="CD103" s="1"/>
      <c r="CE103" s="1"/>
      <c r="CZ103" s="238"/>
      <c r="DA103" s="238"/>
      <c r="DB103" s="240"/>
      <c r="DC103" s="240"/>
      <c r="DD103" s="240"/>
      <c r="DE103" s="240"/>
      <c r="DF103" s="239"/>
      <c r="DG103" s="239"/>
      <c r="DH103" s="239"/>
      <c r="DI103" s="239"/>
      <c r="DJ103" s="239"/>
      <c r="DK103" s="239"/>
      <c r="DL103" s="239"/>
      <c r="DM103" s="239"/>
      <c r="DN103" s="239"/>
      <c r="DO103" s="239"/>
      <c r="DP103" s="239"/>
      <c r="DQ103" s="239"/>
      <c r="DR103" s="268"/>
      <c r="DS103" s="239"/>
      <c r="DT103" s="240"/>
      <c r="DU103" s="239"/>
      <c r="DV103" s="239"/>
      <c r="DW103" s="239"/>
      <c r="DX103" s="239"/>
      <c r="DY103" s="239"/>
      <c r="FP103" s="47"/>
      <c r="FQ103" s="47"/>
      <c r="FR103" s="47"/>
      <c r="FS103" s="47"/>
      <c r="FT103" s="47"/>
      <c r="FU103" s="47"/>
      <c r="FV103" s="47"/>
      <c r="FW103" s="47"/>
      <c r="FX103" s="47"/>
      <c r="FY103" s="47"/>
      <c r="FZ103" s="47"/>
      <c r="GA103" s="47"/>
      <c r="GB103" s="47"/>
      <c r="GC103" s="47"/>
      <c r="GD103" s="47"/>
      <c r="GE103" s="47"/>
      <c r="GF103" s="47"/>
      <c r="GG103" s="47"/>
    </row>
    <row r="104" spans="1:189" ht="10.5" customHeight="1" thickTop="1">
      <c r="A104" s="1"/>
      <c r="B104" s="65"/>
      <c r="C104" s="672"/>
      <c r="D104" s="674"/>
      <c r="E104" s="675"/>
      <c r="F104" s="676"/>
      <c r="G104" s="682"/>
      <c r="H104" s="683"/>
      <c r="I104" s="683"/>
      <c r="J104" s="683"/>
      <c r="K104" s="683"/>
      <c r="L104" s="683"/>
      <c r="M104" s="683"/>
      <c r="N104" s="683"/>
      <c r="O104" s="683"/>
      <c r="P104" s="683"/>
      <c r="Q104" s="683"/>
      <c r="R104" s="683"/>
      <c r="S104" s="683"/>
      <c r="T104" s="683"/>
      <c r="U104" s="683"/>
      <c r="V104" s="74"/>
      <c r="W104" s="690"/>
      <c r="X104" s="690"/>
      <c r="Y104" s="690"/>
      <c r="Z104" s="690"/>
      <c r="AA104" s="690"/>
      <c r="AB104" s="690"/>
      <c r="AC104" s="690"/>
      <c r="AD104" s="690"/>
      <c r="AE104" s="690"/>
      <c r="AF104" s="690"/>
      <c r="AG104" s="690"/>
      <c r="AH104" s="690"/>
      <c r="AI104" s="690"/>
      <c r="AJ104" s="690"/>
      <c r="AK104" s="690"/>
      <c r="AL104" s="690"/>
      <c r="AM104" s="690"/>
      <c r="AN104" s="690"/>
      <c r="AO104" s="690"/>
      <c r="AP104" s="690"/>
      <c r="AQ104" s="690"/>
      <c r="AR104" s="690"/>
      <c r="AS104" s="690"/>
      <c r="AT104" s="690"/>
      <c r="AU104" s="690"/>
      <c r="AV104" s="690"/>
      <c r="AW104" s="690"/>
      <c r="AX104" s="690"/>
      <c r="AY104" s="690"/>
      <c r="AZ104" s="690"/>
      <c r="BA104" s="690"/>
      <c r="BB104" s="690"/>
      <c r="BC104" s="690"/>
      <c r="BD104" s="690"/>
      <c r="BE104" s="690"/>
      <c r="BF104" s="690"/>
      <c r="BG104" s="690"/>
      <c r="BH104" s="690"/>
      <c r="BI104" s="690"/>
      <c r="BJ104" s="690"/>
      <c r="BK104" s="690"/>
      <c r="BL104" s="690"/>
      <c r="BM104" s="690"/>
      <c r="BN104" s="690"/>
      <c r="BO104" s="690"/>
      <c r="BP104" s="690"/>
      <c r="BQ104" s="309"/>
      <c r="BR104" s="694"/>
      <c r="BS104" s="695"/>
      <c r="BT104" s="695"/>
      <c r="BU104" s="695"/>
      <c r="BV104" s="695"/>
      <c r="BW104" s="695"/>
      <c r="BX104" s="695"/>
      <c r="BY104" s="695"/>
      <c r="BZ104" s="695"/>
      <c r="CA104" s="695"/>
      <c r="CB104" s="695"/>
      <c r="CC104" s="696"/>
      <c r="CD104" s="1"/>
      <c r="CE104" s="1"/>
      <c r="CI104" s="305" t="s">
        <v>207</v>
      </c>
      <c r="CZ104" s="238"/>
      <c r="DA104" s="238"/>
      <c r="DB104" s="240"/>
      <c r="DC104" s="240"/>
      <c r="DD104" s="240"/>
      <c r="DE104" s="240"/>
      <c r="DF104" s="239"/>
      <c r="DG104" s="239"/>
      <c r="DH104" s="239"/>
      <c r="DI104" s="239"/>
      <c r="DJ104" s="239"/>
      <c r="DK104" s="239"/>
      <c r="DL104" s="239"/>
      <c r="DM104" s="239"/>
      <c r="DN104" s="239"/>
      <c r="DO104" s="239"/>
      <c r="DP104" s="239"/>
      <c r="DQ104" s="239"/>
      <c r="DR104" s="268"/>
      <c r="DS104" s="239"/>
      <c r="DT104" s="240"/>
      <c r="DU104" s="239"/>
      <c r="DV104" s="239"/>
      <c r="DW104" s="239"/>
      <c r="DX104" s="239"/>
      <c r="DY104" s="239"/>
      <c r="FP104" s="47"/>
      <c r="FQ104" s="47"/>
      <c r="FR104" s="47"/>
      <c r="FS104" s="47"/>
      <c r="FT104" s="47"/>
      <c r="FU104" s="47"/>
      <c r="FV104" s="47"/>
      <c r="FW104" s="47"/>
      <c r="FX104" s="47"/>
      <c r="FY104" s="47"/>
      <c r="FZ104" s="47"/>
      <c r="GA104" s="47"/>
      <c r="GB104" s="47"/>
      <c r="GC104" s="47"/>
      <c r="GD104" s="47"/>
      <c r="GE104" s="47"/>
      <c r="GF104" s="47"/>
      <c r="GG104" s="47"/>
    </row>
    <row r="105" spans="1:189" ht="10.5" customHeight="1">
      <c r="A105" s="1"/>
      <c r="B105" s="65"/>
      <c r="C105" s="672"/>
      <c r="D105" s="674"/>
      <c r="E105" s="675"/>
      <c r="F105" s="676"/>
      <c r="G105" s="682"/>
      <c r="H105" s="683"/>
      <c r="I105" s="683"/>
      <c r="J105" s="683"/>
      <c r="K105" s="683"/>
      <c r="L105" s="683"/>
      <c r="M105" s="683"/>
      <c r="N105" s="683"/>
      <c r="O105" s="683"/>
      <c r="P105" s="683"/>
      <c r="Q105" s="683"/>
      <c r="R105" s="683"/>
      <c r="S105" s="683"/>
      <c r="T105" s="683"/>
      <c r="U105" s="683"/>
      <c r="V105" s="74"/>
      <c r="W105" s="689" t="str">
        <f>IF(I27="","",I27)</f>
        <v/>
      </c>
      <c r="X105" s="690"/>
      <c r="Y105" s="690"/>
      <c r="Z105" s="690"/>
      <c r="AA105" s="690"/>
      <c r="AB105" s="690"/>
      <c r="AC105" s="690"/>
      <c r="AD105" s="690"/>
      <c r="AE105" s="690"/>
      <c r="AF105" s="690"/>
      <c r="AG105" s="690"/>
      <c r="AH105" s="690"/>
      <c r="AI105" s="690"/>
      <c r="AJ105" s="690"/>
      <c r="AK105" s="690"/>
      <c r="AL105" s="690"/>
      <c r="AM105" s="690"/>
      <c r="AN105" s="690"/>
      <c r="AO105" s="690"/>
      <c r="AP105" s="690"/>
      <c r="AQ105" s="690"/>
      <c r="AR105" s="690"/>
      <c r="AS105" s="690"/>
      <c r="AT105" s="690"/>
      <c r="AU105" s="690"/>
      <c r="AV105" s="690"/>
      <c r="AW105" s="690"/>
      <c r="AX105" s="690"/>
      <c r="AY105" s="690"/>
      <c r="AZ105" s="690"/>
      <c r="BA105" s="690"/>
      <c r="BB105" s="690"/>
      <c r="BC105" s="690"/>
      <c r="BD105" s="690"/>
      <c r="BE105" s="690"/>
      <c r="BF105" s="690"/>
      <c r="BG105" s="690"/>
      <c r="BH105" s="690"/>
      <c r="BI105" s="690"/>
      <c r="BJ105" s="690"/>
      <c r="BK105" s="690"/>
      <c r="BL105" s="690"/>
      <c r="BM105" s="690"/>
      <c r="BN105" s="690"/>
      <c r="BO105" s="690"/>
      <c r="BP105" s="690"/>
      <c r="BQ105" s="3"/>
      <c r="BR105" s="697"/>
      <c r="BS105" s="698"/>
      <c r="BT105" s="698"/>
      <c r="BU105" s="698"/>
      <c r="BV105" s="698"/>
      <c r="BW105" s="698"/>
      <c r="BX105" s="698"/>
      <c r="BY105" s="698"/>
      <c r="BZ105" s="698"/>
      <c r="CA105" s="698"/>
      <c r="CB105" s="698"/>
      <c r="CC105" s="699"/>
      <c r="CD105" s="1"/>
      <c r="CE105" s="1"/>
      <c r="CZ105" s="238"/>
      <c r="DA105" s="238"/>
      <c r="DB105" s="240"/>
      <c r="DC105" s="240"/>
      <c r="DD105" s="240"/>
      <c r="DE105" s="240"/>
      <c r="DF105" s="239"/>
      <c r="DG105" s="239"/>
      <c r="DH105" s="239"/>
      <c r="DI105" s="239"/>
      <c r="DJ105" s="239"/>
      <c r="DK105" s="239"/>
      <c r="DL105" s="239"/>
      <c r="DM105" s="239"/>
      <c r="DN105" s="239"/>
      <c r="DO105" s="239"/>
      <c r="DP105" s="239"/>
      <c r="DQ105" s="239"/>
      <c r="DR105" s="268"/>
      <c r="DS105" s="239"/>
      <c r="DT105" s="240"/>
      <c r="DU105" s="239"/>
      <c r="DV105" s="239"/>
      <c r="DW105" s="239"/>
      <c r="DX105" s="239"/>
      <c r="DY105" s="239"/>
      <c r="FP105" s="47"/>
      <c r="FQ105" s="47"/>
      <c r="FR105" s="47"/>
      <c r="FS105" s="47"/>
      <c r="FT105" s="47"/>
      <c r="FU105" s="47"/>
      <c r="FV105" s="47"/>
      <c r="FW105" s="47"/>
      <c r="FX105" s="47"/>
      <c r="FY105" s="47"/>
      <c r="FZ105" s="47"/>
      <c r="GA105" s="47"/>
      <c r="GB105" s="47"/>
      <c r="GC105" s="47"/>
      <c r="GD105" s="47"/>
      <c r="GE105" s="47"/>
      <c r="GF105" s="47"/>
      <c r="GG105" s="47"/>
    </row>
    <row r="106" spans="1:189" ht="10.5" customHeight="1">
      <c r="A106" s="1"/>
      <c r="B106" s="65"/>
      <c r="C106" s="672"/>
      <c r="D106" s="674"/>
      <c r="E106" s="675"/>
      <c r="F106" s="676"/>
      <c r="G106" s="684"/>
      <c r="H106" s="685"/>
      <c r="I106" s="685"/>
      <c r="J106" s="685"/>
      <c r="K106" s="685"/>
      <c r="L106" s="685"/>
      <c r="M106" s="685"/>
      <c r="N106" s="685"/>
      <c r="O106" s="685"/>
      <c r="P106" s="685"/>
      <c r="Q106" s="685"/>
      <c r="R106" s="685"/>
      <c r="S106" s="685"/>
      <c r="T106" s="685"/>
      <c r="U106" s="685"/>
      <c r="V106" s="74"/>
      <c r="W106" s="703"/>
      <c r="X106" s="703"/>
      <c r="Y106" s="703"/>
      <c r="Z106" s="703"/>
      <c r="AA106" s="703"/>
      <c r="AB106" s="703"/>
      <c r="AC106" s="703"/>
      <c r="AD106" s="703"/>
      <c r="AE106" s="703"/>
      <c r="AF106" s="703"/>
      <c r="AG106" s="703"/>
      <c r="AH106" s="703"/>
      <c r="AI106" s="703"/>
      <c r="AJ106" s="703"/>
      <c r="AK106" s="703"/>
      <c r="AL106" s="703"/>
      <c r="AM106" s="703"/>
      <c r="AN106" s="703"/>
      <c r="AO106" s="703"/>
      <c r="AP106" s="703"/>
      <c r="AQ106" s="703"/>
      <c r="AR106" s="703"/>
      <c r="AS106" s="703"/>
      <c r="AT106" s="703"/>
      <c r="AU106" s="703"/>
      <c r="AV106" s="703"/>
      <c r="AW106" s="703"/>
      <c r="AX106" s="703"/>
      <c r="AY106" s="703"/>
      <c r="AZ106" s="703"/>
      <c r="BA106" s="703"/>
      <c r="BB106" s="703"/>
      <c r="BC106" s="703"/>
      <c r="BD106" s="703"/>
      <c r="BE106" s="703"/>
      <c r="BF106" s="703"/>
      <c r="BG106" s="703"/>
      <c r="BH106" s="703"/>
      <c r="BI106" s="703"/>
      <c r="BJ106" s="703"/>
      <c r="BK106" s="703"/>
      <c r="BL106" s="703"/>
      <c r="BM106" s="703"/>
      <c r="BN106" s="703"/>
      <c r="BO106" s="703"/>
      <c r="BP106" s="703"/>
      <c r="BQ106" s="92"/>
      <c r="BR106" s="697"/>
      <c r="BS106" s="698"/>
      <c r="BT106" s="698"/>
      <c r="BU106" s="698"/>
      <c r="BV106" s="698"/>
      <c r="BW106" s="698"/>
      <c r="BX106" s="698"/>
      <c r="BY106" s="698"/>
      <c r="BZ106" s="698"/>
      <c r="CA106" s="698"/>
      <c r="CB106" s="698"/>
      <c r="CC106" s="699"/>
      <c r="CD106" s="1"/>
      <c r="CE106" s="1"/>
      <c r="CZ106" s="238"/>
      <c r="DA106" s="238"/>
      <c r="DB106" s="240"/>
      <c r="DC106" s="240"/>
      <c r="DD106" s="240"/>
      <c r="DE106" s="240"/>
      <c r="DF106" s="239"/>
      <c r="DG106" s="239"/>
      <c r="DH106" s="239"/>
      <c r="DI106" s="239"/>
      <c r="DJ106" s="239"/>
      <c r="DK106" s="239"/>
      <c r="DL106" s="239"/>
      <c r="DM106" s="239"/>
      <c r="DN106" s="239"/>
      <c r="DO106" s="239"/>
      <c r="DP106" s="239"/>
      <c r="DQ106" s="239"/>
      <c r="DR106" s="268"/>
      <c r="DS106" s="239"/>
      <c r="DT106" s="240"/>
      <c r="DU106" s="239"/>
      <c r="DV106" s="239"/>
      <c r="DW106" s="239"/>
      <c r="DX106" s="239"/>
      <c r="DY106" s="239"/>
      <c r="FP106" s="47"/>
      <c r="FQ106" s="47"/>
      <c r="FR106" s="47"/>
      <c r="FS106" s="47"/>
      <c r="FT106" s="47"/>
      <c r="FU106" s="47"/>
      <c r="FV106" s="47"/>
      <c r="FW106" s="47"/>
      <c r="FX106" s="47"/>
      <c r="FY106" s="47"/>
      <c r="FZ106" s="47"/>
      <c r="GA106" s="47"/>
      <c r="GB106" s="47"/>
      <c r="GC106" s="47"/>
      <c r="GD106" s="47"/>
      <c r="GE106" s="47"/>
      <c r="GF106" s="47"/>
      <c r="GG106" s="47"/>
    </row>
    <row r="107" spans="1:189" ht="10.5" customHeight="1">
      <c r="A107" s="1"/>
      <c r="B107" s="65"/>
      <c r="C107" s="672"/>
      <c r="D107" s="674"/>
      <c r="E107" s="675"/>
      <c r="F107" s="676"/>
      <c r="G107" s="704" t="s">
        <v>8</v>
      </c>
      <c r="H107" s="705"/>
      <c r="I107" s="705"/>
      <c r="J107" s="705"/>
      <c r="K107" s="705"/>
      <c r="L107" s="705"/>
      <c r="M107" s="705"/>
      <c r="N107" s="705"/>
      <c r="O107" s="705"/>
      <c r="P107" s="705"/>
      <c r="Q107" s="705"/>
      <c r="R107" s="705"/>
      <c r="S107" s="705"/>
      <c r="T107" s="705"/>
      <c r="U107" s="705"/>
      <c r="V107" s="459" t="str">
        <f>IF(I30="","",I30)</f>
        <v/>
      </c>
      <c r="W107" s="736"/>
      <c r="X107" s="736"/>
      <c r="Y107" s="736"/>
      <c r="Z107" s="736"/>
      <c r="AA107" s="736"/>
      <c r="AB107" s="736"/>
      <c r="AC107" s="736"/>
      <c r="AD107" s="736"/>
      <c r="AE107" s="736"/>
      <c r="AF107" s="736"/>
      <c r="AG107" s="736"/>
      <c r="AH107" s="736"/>
      <c r="AI107" s="736"/>
      <c r="AJ107" s="736"/>
      <c r="AK107" s="736"/>
      <c r="AL107" s="736"/>
      <c r="AM107" s="736"/>
      <c r="AN107" s="736"/>
      <c r="AO107" s="736"/>
      <c r="AP107" s="736"/>
      <c r="AQ107" s="736"/>
      <c r="AR107" s="736"/>
      <c r="AS107" s="736"/>
      <c r="AT107" s="736"/>
      <c r="AU107" s="736"/>
      <c r="AV107" s="736"/>
      <c r="AW107" s="736"/>
      <c r="AX107" s="736"/>
      <c r="AY107" s="736"/>
      <c r="AZ107" s="736"/>
      <c r="BA107" s="736"/>
      <c r="BB107" s="736"/>
      <c r="BC107" s="736"/>
      <c r="BD107" s="736"/>
      <c r="BE107" s="736"/>
      <c r="BF107" s="736"/>
      <c r="BG107" s="736"/>
      <c r="BH107" s="736"/>
      <c r="BI107" s="736"/>
      <c r="BJ107" s="736"/>
      <c r="BK107" s="736"/>
      <c r="BL107" s="736"/>
      <c r="BM107" s="736"/>
      <c r="BN107" s="736"/>
      <c r="BO107" s="736"/>
      <c r="BP107" s="736"/>
      <c r="BQ107" s="737"/>
      <c r="BR107" s="697"/>
      <c r="BS107" s="698"/>
      <c r="BT107" s="698"/>
      <c r="BU107" s="698"/>
      <c r="BV107" s="698"/>
      <c r="BW107" s="698"/>
      <c r="BX107" s="698"/>
      <c r="BY107" s="698"/>
      <c r="BZ107" s="698"/>
      <c r="CA107" s="698"/>
      <c r="CB107" s="698"/>
      <c r="CC107" s="699"/>
      <c r="CD107" s="1"/>
      <c r="CE107" s="1"/>
      <c r="CZ107" s="238"/>
      <c r="DA107" s="238"/>
      <c r="DB107" s="240"/>
      <c r="DC107" s="240"/>
      <c r="DD107" s="240"/>
      <c r="DE107" s="240"/>
      <c r="DF107" s="239"/>
      <c r="DG107" s="239"/>
      <c r="DH107" s="239"/>
      <c r="DI107" s="239"/>
      <c r="DJ107" s="239"/>
      <c r="DK107" s="239"/>
      <c r="DL107" s="239"/>
      <c r="DM107" s="239"/>
      <c r="DN107" s="239"/>
      <c r="DO107" s="239"/>
      <c r="DP107" s="239"/>
      <c r="DQ107" s="239"/>
      <c r="DR107" s="268"/>
      <c r="DS107" s="239"/>
      <c r="DT107" s="240"/>
      <c r="DU107" s="239"/>
      <c r="DV107" s="239"/>
      <c r="DW107" s="239"/>
      <c r="DX107" s="239"/>
      <c r="DY107" s="239"/>
      <c r="FP107" s="47"/>
      <c r="FQ107" s="47"/>
      <c r="FR107" s="47"/>
      <c r="FS107" s="47"/>
      <c r="FT107" s="47"/>
      <c r="FU107" s="47"/>
      <c r="FV107" s="47"/>
      <c r="FW107" s="47"/>
      <c r="FX107" s="47"/>
      <c r="FY107" s="47"/>
      <c r="FZ107" s="47"/>
      <c r="GA107" s="47"/>
      <c r="GB107" s="47"/>
      <c r="GC107" s="47"/>
      <c r="GD107" s="47"/>
      <c r="GE107" s="47"/>
      <c r="GF107" s="47"/>
      <c r="GG107" s="47"/>
    </row>
    <row r="108" spans="1:189" ht="10.5" customHeight="1">
      <c r="A108" s="1"/>
      <c r="B108" s="65"/>
      <c r="C108" s="672"/>
      <c r="D108" s="674"/>
      <c r="E108" s="675"/>
      <c r="F108" s="676"/>
      <c r="G108" s="706"/>
      <c r="H108" s="707"/>
      <c r="I108" s="707"/>
      <c r="J108" s="707"/>
      <c r="K108" s="707"/>
      <c r="L108" s="707"/>
      <c r="M108" s="707"/>
      <c r="N108" s="707"/>
      <c r="O108" s="707"/>
      <c r="P108" s="707"/>
      <c r="Q108" s="707"/>
      <c r="R108" s="707"/>
      <c r="S108" s="707"/>
      <c r="T108" s="707"/>
      <c r="U108" s="707"/>
      <c r="V108" s="738"/>
      <c r="W108" s="739"/>
      <c r="X108" s="739"/>
      <c r="Y108" s="739"/>
      <c r="Z108" s="739"/>
      <c r="AA108" s="739"/>
      <c r="AB108" s="739"/>
      <c r="AC108" s="739"/>
      <c r="AD108" s="739"/>
      <c r="AE108" s="739"/>
      <c r="AF108" s="739"/>
      <c r="AG108" s="739"/>
      <c r="AH108" s="739"/>
      <c r="AI108" s="739"/>
      <c r="AJ108" s="739"/>
      <c r="AK108" s="739"/>
      <c r="AL108" s="739"/>
      <c r="AM108" s="739"/>
      <c r="AN108" s="739"/>
      <c r="AO108" s="739"/>
      <c r="AP108" s="739"/>
      <c r="AQ108" s="739"/>
      <c r="AR108" s="739"/>
      <c r="AS108" s="739"/>
      <c r="AT108" s="739"/>
      <c r="AU108" s="739"/>
      <c r="AV108" s="739"/>
      <c r="AW108" s="739"/>
      <c r="AX108" s="739"/>
      <c r="AY108" s="739"/>
      <c r="AZ108" s="739"/>
      <c r="BA108" s="739"/>
      <c r="BB108" s="739"/>
      <c r="BC108" s="739"/>
      <c r="BD108" s="739"/>
      <c r="BE108" s="739"/>
      <c r="BF108" s="739"/>
      <c r="BG108" s="739"/>
      <c r="BH108" s="739"/>
      <c r="BI108" s="739"/>
      <c r="BJ108" s="739"/>
      <c r="BK108" s="739"/>
      <c r="BL108" s="739"/>
      <c r="BM108" s="739"/>
      <c r="BN108" s="739"/>
      <c r="BO108" s="739"/>
      <c r="BP108" s="739"/>
      <c r="BQ108" s="740"/>
      <c r="BR108" s="697"/>
      <c r="BS108" s="698"/>
      <c r="BT108" s="698"/>
      <c r="BU108" s="698"/>
      <c r="BV108" s="698"/>
      <c r="BW108" s="698"/>
      <c r="BX108" s="698"/>
      <c r="BY108" s="698"/>
      <c r="BZ108" s="698"/>
      <c r="CA108" s="698"/>
      <c r="CB108" s="698"/>
      <c r="CC108" s="699"/>
      <c r="CD108" s="1"/>
      <c r="CE108" s="1"/>
      <c r="CZ108" s="238"/>
      <c r="DA108" s="238"/>
      <c r="DB108" s="240"/>
      <c r="DC108" s="240"/>
      <c r="DD108" s="240"/>
      <c r="DE108" s="240"/>
      <c r="DF108" s="239"/>
      <c r="DG108" s="239"/>
      <c r="DH108" s="239"/>
      <c r="DI108" s="239"/>
      <c r="DJ108" s="239"/>
      <c r="DK108" s="239"/>
      <c r="DL108" s="239"/>
      <c r="DM108" s="239"/>
      <c r="DN108" s="239"/>
      <c r="DO108" s="239"/>
      <c r="DP108" s="239"/>
      <c r="DQ108" s="239"/>
      <c r="DR108" s="268"/>
      <c r="DS108" s="239"/>
      <c r="DT108" s="240"/>
      <c r="DU108" s="239"/>
      <c r="DV108" s="239"/>
      <c r="DW108" s="239"/>
      <c r="DX108" s="239"/>
      <c r="DY108" s="239"/>
      <c r="FP108" s="47"/>
      <c r="FQ108" s="47"/>
      <c r="FR108" s="47"/>
      <c r="FS108" s="47"/>
      <c r="FT108" s="47"/>
      <c r="FU108" s="47"/>
      <c r="FV108" s="47"/>
      <c r="FW108" s="47"/>
      <c r="FX108" s="47"/>
      <c r="FY108" s="47"/>
      <c r="FZ108" s="47"/>
      <c r="GA108" s="47"/>
      <c r="GB108" s="47"/>
      <c r="GC108" s="47"/>
      <c r="GD108" s="47"/>
      <c r="GE108" s="47"/>
      <c r="GF108" s="47"/>
      <c r="GG108" s="47"/>
    </row>
    <row r="109" spans="1:189" ht="12" customHeight="1">
      <c r="A109" s="1"/>
      <c r="B109" s="65"/>
      <c r="C109" s="672"/>
      <c r="D109" s="674"/>
      <c r="E109" s="675"/>
      <c r="F109" s="676"/>
      <c r="G109" s="708" t="s">
        <v>9</v>
      </c>
      <c r="H109" s="707"/>
      <c r="I109" s="707"/>
      <c r="J109" s="707"/>
      <c r="K109" s="707"/>
      <c r="L109" s="707"/>
      <c r="M109" s="707"/>
      <c r="N109" s="707"/>
      <c r="O109" s="707"/>
      <c r="P109" s="707"/>
      <c r="Q109" s="707"/>
      <c r="R109" s="707"/>
      <c r="S109" s="707"/>
      <c r="T109" s="707"/>
      <c r="U109" s="707"/>
      <c r="V109" s="745" t="str">
        <f>IF(I31="","",I31)</f>
        <v/>
      </c>
      <c r="W109" s="746"/>
      <c r="X109" s="746"/>
      <c r="Y109" s="746"/>
      <c r="Z109" s="746"/>
      <c r="AA109" s="746"/>
      <c r="AB109" s="746"/>
      <c r="AC109" s="746"/>
      <c r="AD109" s="746"/>
      <c r="AE109" s="746"/>
      <c r="AF109" s="746"/>
      <c r="AG109" s="746"/>
      <c r="AH109" s="746"/>
      <c r="AI109" s="746"/>
      <c r="AJ109" s="746"/>
      <c r="AK109" s="746"/>
      <c r="AL109" s="746"/>
      <c r="AM109" s="746"/>
      <c r="AN109" s="746"/>
      <c r="AO109" s="746"/>
      <c r="AP109" s="746"/>
      <c r="AQ109" s="746"/>
      <c r="AR109" s="746"/>
      <c r="AS109" s="746"/>
      <c r="AT109" s="746"/>
      <c r="AU109" s="746"/>
      <c r="AV109" s="746"/>
      <c r="AW109" s="746"/>
      <c r="AX109" s="746"/>
      <c r="AY109" s="746"/>
      <c r="AZ109" s="746"/>
      <c r="BA109" s="747"/>
      <c r="BB109" s="711" t="s">
        <v>189</v>
      </c>
      <c r="BC109" s="712"/>
      <c r="BD109" s="712"/>
      <c r="BE109" s="712"/>
      <c r="BF109" s="712"/>
      <c r="BG109" s="712"/>
      <c r="BH109" s="712"/>
      <c r="BI109" s="712"/>
      <c r="BJ109" s="712"/>
      <c r="BK109" s="712"/>
      <c r="BL109" s="712"/>
      <c r="BM109" s="712"/>
      <c r="BN109" s="712"/>
      <c r="BO109" s="712"/>
      <c r="BP109" s="712"/>
      <c r="BQ109" s="712"/>
      <c r="BR109" s="697"/>
      <c r="BS109" s="698"/>
      <c r="BT109" s="698"/>
      <c r="BU109" s="698"/>
      <c r="BV109" s="698"/>
      <c r="BW109" s="698"/>
      <c r="BX109" s="698"/>
      <c r="BY109" s="698"/>
      <c r="BZ109" s="698"/>
      <c r="CA109" s="698"/>
      <c r="CB109" s="698"/>
      <c r="CC109" s="699"/>
      <c r="CD109" s="1"/>
      <c r="CE109" s="1"/>
      <c r="CZ109" s="238"/>
      <c r="DA109" s="238"/>
      <c r="DB109" s="240"/>
      <c r="DC109" s="240"/>
      <c r="DD109" s="240"/>
      <c r="DE109" s="240"/>
      <c r="DF109" s="239"/>
      <c r="DG109" s="239"/>
      <c r="DH109" s="239"/>
      <c r="DI109" s="239"/>
      <c r="DJ109" s="239"/>
      <c r="DK109" s="239"/>
      <c r="DL109" s="239"/>
      <c r="DM109" s="239"/>
      <c r="DN109" s="239"/>
      <c r="DO109" s="239"/>
      <c r="DP109" s="239"/>
      <c r="DQ109" s="239"/>
      <c r="DR109" s="268"/>
      <c r="DS109" s="239"/>
      <c r="DT109" s="240"/>
      <c r="DU109" s="239"/>
      <c r="DV109" s="239"/>
      <c r="DW109" s="239"/>
      <c r="DX109" s="239"/>
      <c r="DY109" s="239"/>
      <c r="FP109" s="47"/>
      <c r="FQ109" s="47"/>
      <c r="FR109" s="47"/>
      <c r="FS109" s="47"/>
      <c r="FT109" s="47"/>
      <c r="FU109" s="47"/>
      <c r="FV109" s="47"/>
      <c r="FW109" s="47"/>
      <c r="FX109" s="47"/>
      <c r="FY109" s="47"/>
      <c r="FZ109" s="47"/>
      <c r="GA109" s="47"/>
      <c r="GB109" s="47"/>
      <c r="GC109" s="47"/>
      <c r="GD109" s="47"/>
      <c r="GE109" s="47"/>
      <c r="GF109" s="47"/>
      <c r="GG109" s="47"/>
    </row>
    <row r="110" spans="1:189" ht="12" customHeight="1">
      <c r="A110" s="1"/>
      <c r="B110" s="65"/>
      <c r="C110" s="672"/>
      <c r="D110" s="674"/>
      <c r="E110" s="675"/>
      <c r="F110" s="676"/>
      <c r="G110" s="708"/>
      <c r="H110" s="707"/>
      <c r="I110" s="707"/>
      <c r="J110" s="707"/>
      <c r="K110" s="707"/>
      <c r="L110" s="707"/>
      <c r="M110" s="707"/>
      <c r="N110" s="707"/>
      <c r="O110" s="707"/>
      <c r="P110" s="707"/>
      <c r="Q110" s="707"/>
      <c r="R110" s="707"/>
      <c r="S110" s="707"/>
      <c r="T110" s="707"/>
      <c r="U110" s="707"/>
      <c r="V110" s="748"/>
      <c r="W110" s="646"/>
      <c r="X110" s="646"/>
      <c r="Y110" s="646"/>
      <c r="Z110" s="646"/>
      <c r="AA110" s="646"/>
      <c r="AB110" s="646"/>
      <c r="AC110" s="646"/>
      <c r="AD110" s="646"/>
      <c r="AE110" s="646"/>
      <c r="AF110" s="646"/>
      <c r="AG110" s="646"/>
      <c r="AH110" s="646"/>
      <c r="AI110" s="646"/>
      <c r="AJ110" s="646"/>
      <c r="AK110" s="646"/>
      <c r="AL110" s="646"/>
      <c r="AM110" s="646"/>
      <c r="AN110" s="646"/>
      <c r="AO110" s="646"/>
      <c r="AP110" s="646"/>
      <c r="AQ110" s="646"/>
      <c r="AR110" s="646"/>
      <c r="AS110" s="646"/>
      <c r="AT110" s="646"/>
      <c r="AU110" s="646"/>
      <c r="AV110" s="646"/>
      <c r="AW110" s="646"/>
      <c r="AX110" s="646"/>
      <c r="AY110" s="646"/>
      <c r="AZ110" s="646"/>
      <c r="BA110" s="749"/>
      <c r="BB110" s="713"/>
      <c r="BC110" s="714"/>
      <c r="BD110" s="714"/>
      <c r="BE110" s="714"/>
      <c r="BF110" s="714"/>
      <c r="BG110" s="714"/>
      <c r="BH110" s="714"/>
      <c r="BI110" s="714"/>
      <c r="BJ110" s="714"/>
      <c r="BK110" s="714"/>
      <c r="BL110" s="714"/>
      <c r="BM110" s="714"/>
      <c r="BN110" s="714"/>
      <c r="BO110" s="714"/>
      <c r="BP110" s="714"/>
      <c r="BQ110" s="714"/>
      <c r="BR110" s="697"/>
      <c r="BS110" s="698"/>
      <c r="BT110" s="698"/>
      <c r="BU110" s="698"/>
      <c r="BV110" s="698"/>
      <c r="BW110" s="698"/>
      <c r="BX110" s="698"/>
      <c r="BY110" s="698"/>
      <c r="BZ110" s="698"/>
      <c r="CA110" s="698"/>
      <c r="CB110" s="698"/>
      <c r="CC110" s="699"/>
      <c r="CD110" s="1"/>
      <c r="CE110" s="1"/>
      <c r="CZ110" s="238"/>
      <c r="DA110" s="238"/>
      <c r="DB110" s="240"/>
      <c r="DC110" s="240"/>
      <c r="DD110" s="240"/>
      <c r="DE110" s="240"/>
      <c r="DF110" s="239"/>
      <c r="DG110" s="239"/>
      <c r="DH110" s="239"/>
      <c r="DI110" s="239"/>
      <c r="DJ110" s="239"/>
      <c r="DK110" s="239"/>
      <c r="DL110" s="239"/>
      <c r="DM110" s="239"/>
      <c r="DN110" s="239"/>
      <c r="DO110" s="239"/>
      <c r="DP110" s="239"/>
      <c r="DQ110" s="239"/>
      <c r="DR110" s="268"/>
      <c r="DS110" s="239"/>
      <c r="DT110" s="240"/>
      <c r="DU110" s="239"/>
      <c r="DV110" s="239"/>
      <c r="DW110" s="239"/>
      <c r="DX110" s="239"/>
      <c r="DY110" s="239"/>
      <c r="FP110" s="47"/>
      <c r="FQ110" s="47"/>
      <c r="FR110" s="47"/>
      <c r="FS110" s="47"/>
      <c r="FT110" s="47"/>
      <c r="FU110" s="47"/>
      <c r="FV110" s="47"/>
      <c r="FW110" s="47"/>
      <c r="FX110" s="47"/>
      <c r="FY110" s="47"/>
      <c r="FZ110" s="47"/>
      <c r="GA110" s="47"/>
      <c r="GB110" s="47"/>
      <c r="GC110" s="47"/>
      <c r="GD110" s="47"/>
      <c r="GE110" s="47"/>
      <c r="GF110" s="47"/>
      <c r="GG110" s="47"/>
    </row>
    <row r="111" spans="1:189" ht="12" customHeight="1" thickBot="1">
      <c r="A111" s="1"/>
      <c r="B111" s="65"/>
      <c r="C111" s="672"/>
      <c r="D111" s="677"/>
      <c r="E111" s="678"/>
      <c r="F111" s="679"/>
      <c r="G111" s="709"/>
      <c r="H111" s="710"/>
      <c r="I111" s="710"/>
      <c r="J111" s="710"/>
      <c r="K111" s="710"/>
      <c r="L111" s="710"/>
      <c r="M111" s="710"/>
      <c r="N111" s="710"/>
      <c r="O111" s="710"/>
      <c r="P111" s="710"/>
      <c r="Q111" s="710"/>
      <c r="R111" s="710"/>
      <c r="S111" s="710"/>
      <c r="T111" s="710"/>
      <c r="U111" s="710"/>
      <c r="V111" s="750"/>
      <c r="W111" s="648"/>
      <c r="X111" s="648"/>
      <c r="Y111" s="648"/>
      <c r="Z111" s="648"/>
      <c r="AA111" s="648"/>
      <c r="AB111" s="648"/>
      <c r="AC111" s="648"/>
      <c r="AD111" s="648"/>
      <c r="AE111" s="648"/>
      <c r="AF111" s="648"/>
      <c r="AG111" s="648"/>
      <c r="AH111" s="648"/>
      <c r="AI111" s="648"/>
      <c r="AJ111" s="648"/>
      <c r="AK111" s="648"/>
      <c r="AL111" s="648"/>
      <c r="AM111" s="648"/>
      <c r="AN111" s="648"/>
      <c r="AO111" s="648"/>
      <c r="AP111" s="648"/>
      <c r="AQ111" s="648"/>
      <c r="AR111" s="648"/>
      <c r="AS111" s="648"/>
      <c r="AT111" s="648"/>
      <c r="AU111" s="648"/>
      <c r="AV111" s="648"/>
      <c r="AW111" s="648"/>
      <c r="AX111" s="648"/>
      <c r="AY111" s="648"/>
      <c r="AZ111" s="648"/>
      <c r="BA111" s="751"/>
      <c r="BB111" s="713"/>
      <c r="BC111" s="714"/>
      <c r="BD111" s="714"/>
      <c r="BE111" s="714"/>
      <c r="BF111" s="714"/>
      <c r="BG111" s="714"/>
      <c r="BH111" s="714"/>
      <c r="BI111" s="714"/>
      <c r="BJ111" s="714"/>
      <c r="BK111" s="714"/>
      <c r="BL111" s="714"/>
      <c r="BM111" s="714"/>
      <c r="BN111" s="714"/>
      <c r="BO111" s="714"/>
      <c r="BP111" s="714"/>
      <c r="BQ111" s="714"/>
      <c r="BR111" s="700"/>
      <c r="BS111" s="701"/>
      <c r="BT111" s="701"/>
      <c r="BU111" s="701"/>
      <c r="BV111" s="701"/>
      <c r="BW111" s="701"/>
      <c r="BX111" s="701"/>
      <c r="BY111" s="701"/>
      <c r="BZ111" s="701"/>
      <c r="CA111" s="701"/>
      <c r="CB111" s="701"/>
      <c r="CC111" s="702"/>
      <c r="CD111" s="1"/>
      <c r="CE111" s="1"/>
      <c r="CZ111" s="238"/>
      <c r="DA111" s="238"/>
      <c r="DB111" s="240"/>
      <c r="DC111" s="240"/>
      <c r="DD111" s="240"/>
      <c r="DE111" s="240"/>
      <c r="DF111" s="239"/>
      <c r="DG111" s="239"/>
      <c r="DH111" s="239"/>
      <c r="DI111" s="239"/>
      <c r="DJ111" s="239"/>
      <c r="DK111" s="239"/>
      <c r="DL111" s="239"/>
      <c r="DM111" s="239"/>
      <c r="DN111" s="239"/>
      <c r="DO111" s="239"/>
      <c r="DP111" s="239"/>
      <c r="DQ111" s="239"/>
      <c r="DR111" s="268"/>
      <c r="DS111" s="239"/>
      <c r="DT111" s="240"/>
      <c r="DU111" s="239"/>
      <c r="DV111" s="239"/>
      <c r="DW111" s="239"/>
      <c r="DX111" s="239"/>
      <c r="DY111" s="239"/>
      <c r="FP111" s="47"/>
      <c r="FQ111" s="47"/>
      <c r="FR111" s="47"/>
      <c r="FS111" s="47"/>
      <c r="FT111" s="47"/>
      <c r="FU111" s="47"/>
      <c r="FV111" s="47"/>
      <c r="FW111" s="47"/>
      <c r="FX111" s="47"/>
      <c r="FY111" s="47"/>
      <c r="FZ111" s="47"/>
      <c r="GA111" s="47"/>
      <c r="GB111" s="47"/>
      <c r="GC111" s="47"/>
      <c r="GD111" s="47"/>
      <c r="GE111" s="47"/>
      <c r="GF111" s="47"/>
      <c r="GG111" s="47"/>
    </row>
    <row r="112" spans="1:189" s="4" customFormat="1" ht="15.75" customHeight="1" thickTop="1">
      <c r="B112" s="65"/>
      <c r="C112" s="672"/>
      <c r="D112" s="715" t="s">
        <v>10</v>
      </c>
      <c r="E112" s="716"/>
      <c r="F112" s="717"/>
      <c r="G112" s="724" t="s">
        <v>154</v>
      </c>
      <c r="H112" s="725"/>
      <c r="I112" s="725"/>
      <c r="J112" s="725"/>
      <c r="K112" s="725"/>
      <c r="L112" s="725"/>
      <c r="M112" s="725"/>
      <c r="N112" s="725"/>
      <c r="O112" s="725"/>
      <c r="P112" s="725"/>
      <c r="Q112" s="725"/>
      <c r="R112" s="725"/>
      <c r="S112" s="725"/>
      <c r="T112" s="725"/>
      <c r="U112" s="726"/>
      <c r="V112" s="733" t="s">
        <v>178</v>
      </c>
      <c r="W112" s="733"/>
      <c r="X112" s="733"/>
      <c r="Y112" s="733"/>
      <c r="Z112" s="733"/>
      <c r="AA112" s="733"/>
      <c r="AB112" s="733"/>
      <c r="AC112" s="733"/>
      <c r="AD112" s="733"/>
      <c r="AE112" s="733"/>
      <c r="AF112" s="733"/>
      <c r="AG112" s="733"/>
      <c r="AH112" s="733" t="s">
        <v>180</v>
      </c>
      <c r="AI112" s="733"/>
      <c r="AJ112" s="733"/>
      <c r="AK112" s="733"/>
      <c r="AL112" s="733"/>
      <c r="AM112" s="733"/>
      <c r="AN112" s="733"/>
      <c r="AO112" s="733"/>
      <c r="AP112" s="733"/>
      <c r="AQ112" s="733" t="s">
        <v>140</v>
      </c>
      <c r="AR112" s="733"/>
      <c r="AS112" s="733"/>
      <c r="AT112" s="733"/>
      <c r="AU112" s="733"/>
      <c r="AV112" s="733"/>
      <c r="AW112" s="733"/>
      <c r="AX112" s="733"/>
      <c r="AY112" s="733"/>
      <c r="AZ112" s="733"/>
      <c r="BA112" s="733"/>
      <c r="BB112" s="733"/>
      <c r="BC112" s="733"/>
      <c r="BD112" s="733"/>
      <c r="BE112" s="733"/>
      <c r="BF112" s="733"/>
      <c r="BG112" s="733"/>
      <c r="BH112" s="733"/>
      <c r="BI112" s="734" t="s">
        <v>141</v>
      </c>
      <c r="BJ112" s="734"/>
      <c r="BK112" s="734"/>
      <c r="BL112" s="734"/>
      <c r="BM112" s="734"/>
      <c r="BN112" s="734"/>
      <c r="BO112" s="734"/>
      <c r="BP112" s="734"/>
      <c r="BQ112" s="734"/>
      <c r="BR112" s="735"/>
      <c r="BS112" s="735"/>
      <c r="BT112" s="735"/>
      <c r="BU112" s="735"/>
      <c r="BV112" s="735"/>
      <c r="BW112" s="735"/>
      <c r="BX112" s="735"/>
      <c r="BY112" s="735"/>
      <c r="BZ112" s="735"/>
      <c r="CA112" s="735"/>
      <c r="CB112" s="735"/>
      <c r="CC112" s="735"/>
      <c r="CF112" s="49"/>
      <c r="CG112" s="49"/>
      <c r="CH112" s="49"/>
      <c r="CI112" s="47"/>
      <c r="CJ112" s="47"/>
      <c r="CK112" s="47"/>
      <c r="CL112" s="47"/>
      <c r="CM112" s="47"/>
      <c r="CN112" s="47"/>
      <c r="CO112" s="47"/>
      <c r="CP112" s="47"/>
      <c r="CQ112" s="47"/>
      <c r="CR112" s="47"/>
      <c r="CS112" s="47"/>
      <c r="CT112" s="47"/>
      <c r="CU112" s="47"/>
      <c r="CV112" s="49"/>
      <c r="CW112" s="49"/>
      <c r="CX112" s="49"/>
      <c r="CY112" s="49"/>
      <c r="CZ112" s="259"/>
      <c r="DA112" s="259"/>
      <c r="DB112" s="277"/>
      <c r="DC112" s="277"/>
      <c r="DD112" s="277"/>
      <c r="DE112" s="277"/>
      <c r="DF112" s="260"/>
      <c r="DG112" s="260"/>
      <c r="DH112" s="260"/>
      <c r="DI112" s="260"/>
      <c r="DJ112" s="260"/>
      <c r="DK112" s="260"/>
      <c r="DL112" s="260"/>
      <c r="DM112" s="260"/>
      <c r="DN112" s="260"/>
      <c r="DO112" s="260"/>
      <c r="DP112" s="260"/>
      <c r="DQ112" s="260"/>
      <c r="DR112" s="270"/>
      <c r="DS112" s="239"/>
      <c r="DT112" s="240"/>
      <c r="DU112" s="260"/>
      <c r="DV112" s="260"/>
      <c r="DW112" s="260"/>
      <c r="DX112" s="260"/>
      <c r="DY112" s="260"/>
      <c r="DZ112" s="49"/>
      <c r="EA112" s="49"/>
      <c r="EB112" s="49"/>
      <c r="EC112" s="49"/>
      <c r="ED112" s="49"/>
      <c r="EE112" s="49"/>
      <c r="EF112" s="49"/>
      <c r="EG112" s="49"/>
      <c r="EH112" s="49"/>
      <c r="EI112" s="49"/>
      <c r="EJ112" s="49"/>
      <c r="EK112" s="49"/>
      <c r="EL112" s="49"/>
      <c r="EM112" s="49"/>
      <c r="EN112" s="49"/>
      <c r="EO112" s="49"/>
      <c r="EP112" s="49"/>
      <c r="EQ112" s="49"/>
      <c r="ER112" s="49"/>
      <c r="ES112" s="49"/>
      <c r="ET112" s="49"/>
      <c r="EU112" s="49"/>
      <c r="EV112" s="49"/>
      <c r="EW112" s="49"/>
      <c r="EX112" s="49"/>
      <c r="EY112" s="49"/>
      <c r="EZ112" s="49"/>
      <c r="FA112" s="49"/>
      <c r="FB112" s="49"/>
      <c r="FC112" s="49"/>
      <c r="FD112" s="49"/>
      <c r="FE112" s="49"/>
      <c r="FF112" s="49"/>
      <c r="FG112" s="49"/>
      <c r="FH112" s="49"/>
      <c r="FI112" s="49"/>
      <c r="FJ112" s="49"/>
      <c r="FK112" s="49"/>
      <c r="FL112" s="49"/>
      <c r="FM112" s="49"/>
      <c r="FN112" s="49"/>
      <c r="FO112" s="49"/>
      <c r="FP112" s="49"/>
      <c r="FQ112" s="49"/>
      <c r="FR112" s="49"/>
      <c r="FS112" s="49"/>
      <c r="FT112" s="49"/>
      <c r="FU112" s="49"/>
      <c r="FV112" s="49"/>
      <c r="FW112" s="49"/>
      <c r="FX112" s="49"/>
      <c r="FY112" s="49"/>
      <c r="FZ112" s="49"/>
      <c r="GA112" s="49"/>
      <c r="GB112" s="49"/>
      <c r="GC112" s="49"/>
      <c r="GD112" s="49"/>
      <c r="GE112" s="49"/>
      <c r="GF112" s="49"/>
      <c r="GG112" s="49"/>
    </row>
    <row r="113" spans="1:189" ht="18" customHeight="1">
      <c r="A113" s="1"/>
      <c r="B113" s="65"/>
      <c r="C113" s="672"/>
      <c r="D113" s="718"/>
      <c r="E113" s="719"/>
      <c r="F113" s="720"/>
      <c r="G113" s="727"/>
      <c r="H113" s="728"/>
      <c r="I113" s="728"/>
      <c r="J113" s="728"/>
      <c r="K113" s="728"/>
      <c r="L113" s="728"/>
      <c r="M113" s="728"/>
      <c r="N113" s="728"/>
      <c r="O113" s="728"/>
      <c r="P113" s="728"/>
      <c r="Q113" s="728"/>
      <c r="R113" s="728"/>
      <c r="S113" s="728"/>
      <c r="T113" s="728"/>
      <c r="U113" s="729"/>
      <c r="V113" s="741" t="str">
        <f>IF(BP39="","",BP39)</f>
        <v/>
      </c>
      <c r="W113" s="516"/>
      <c r="X113" s="516"/>
      <c r="Y113" s="516"/>
      <c r="Z113" s="516"/>
      <c r="AA113" s="516"/>
      <c r="AB113" s="516"/>
      <c r="AC113" s="516"/>
      <c r="AD113" s="516"/>
      <c r="AE113" s="516"/>
      <c r="AF113" s="516"/>
      <c r="AG113" s="517"/>
      <c r="AH113" s="742" t="str">
        <f>IF(L43="","",L43)</f>
        <v/>
      </c>
      <c r="AI113" s="516"/>
      <c r="AJ113" s="516"/>
      <c r="AK113" s="516"/>
      <c r="AL113" s="516"/>
      <c r="AM113" s="516"/>
      <c r="AN113" s="516"/>
      <c r="AO113" s="516"/>
      <c r="AP113" s="517"/>
      <c r="AQ113" s="512" t="s">
        <v>11</v>
      </c>
      <c r="AR113" s="513"/>
      <c r="AS113" s="513"/>
      <c r="AT113" s="513"/>
      <c r="AU113" s="513"/>
      <c r="AV113" s="514"/>
      <c r="AW113" s="512" t="s">
        <v>12</v>
      </c>
      <c r="AX113" s="513"/>
      <c r="AY113" s="513"/>
      <c r="AZ113" s="513"/>
      <c r="BA113" s="513"/>
      <c r="BB113" s="514"/>
      <c r="BC113" s="512" t="s">
        <v>329</v>
      </c>
      <c r="BD113" s="513"/>
      <c r="BE113" s="513"/>
      <c r="BF113" s="513"/>
      <c r="BG113" s="513"/>
      <c r="BH113" s="514"/>
      <c r="BI113" s="515" t="str">
        <f>IF(L47="","",L47)</f>
        <v/>
      </c>
      <c r="BJ113" s="516"/>
      <c r="BK113" s="516"/>
      <c r="BL113" s="516"/>
      <c r="BM113" s="516"/>
      <c r="BN113" s="516"/>
      <c r="BO113" s="516"/>
      <c r="BP113" s="516"/>
      <c r="BQ113" s="516"/>
      <c r="BR113" s="516"/>
      <c r="BS113" s="516"/>
      <c r="BT113" s="516"/>
      <c r="BU113" s="516"/>
      <c r="BV113" s="516"/>
      <c r="BW113" s="516"/>
      <c r="BX113" s="516"/>
      <c r="BY113" s="516"/>
      <c r="BZ113" s="516"/>
      <c r="CA113" s="516"/>
      <c r="CB113" s="516"/>
      <c r="CC113" s="517"/>
      <c r="CD113" s="76"/>
      <c r="CE113" s="1"/>
      <c r="CI113" s="51"/>
      <c r="CJ113" s="51"/>
      <c r="CK113" s="51"/>
      <c r="CL113" s="51"/>
      <c r="CM113" s="51"/>
      <c r="CN113" s="51"/>
      <c r="CO113" s="51"/>
      <c r="CP113" s="51"/>
      <c r="CQ113" s="51"/>
      <c r="CR113" s="51"/>
      <c r="CS113" s="51"/>
      <c r="CT113" s="51"/>
      <c r="CU113" s="51"/>
      <c r="CZ113" s="238"/>
      <c r="DA113" s="238"/>
      <c r="DB113" s="240"/>
      <c r="DC113" s="240"/>
      <c r="DD113" s="240"/>
      <c r="DE113" s="240"/>
      <c r="DF113" s="239"/>
      <c r="DG113" s="239"/>
      <c r="DH113" s="239"/>
      <c r="DI113" s="239"/>
      <c r="DJ113" s="239"/>
      <c r="DK113" s="239"/>
      <c r="DL113" s="239"/>
      <c r="DM113" s="239"/>
      <c r="DN113" s="239"/>
      <c r="DO113" s="239"/>
      <c r="DP113" s="239"/>
      <c r="DQ113" s="239"/>
      <c r="DR113" s="268"/>
      <c r="DS113" s="239"/>
      <c r="DT113" s="240"/>
      <c r="DU113" s="239"/>
      <c r="DV113" s="239"/>
      <c r="DW113" s="239"/>
      <c r="DX113" s="239"/>
      <c r="DY113" s="239"/>
      <c r="FP113" s="47"/>
      <c r="FQ113" s="47"/>
      <c r="FR113" s="47"/>
      <c r="FS113" s="47"/>
      <c r="FT113" s="47"/>
      <c r="FU113" s="47"/>
      <c r="FV113" s="47"/>
      <c r="FW113" s="47"/>
      <c r="FX113" s="47"/>
      <c r="FY113" s="47"/>
      <c r="FZ113" s="47"/>
      <c r="GA113" s="47"/>
      <c r="GB113" s="47"/>
      <c r="GC113" s="47"/>
      <c r="GD113" s="47"/>
      <c r="GE113" s="47"/>
      <c r="GF113" s="47"/>
      <c r="GG113" s="47"/>
    </row>
    <row r="114" spans="1:189" ht="18" customHeight="1">
      <c r="A114" s="1"/>
      <c r="B114" s="65"/>
      <c r="C114" s="672"/>
      <c r="D114" s="721"/>
      <c r="E114" s="722"/>
      <c r="F114" s="723"/>
      <c r="G114" s="730"/>
      <c r="H114" s="731"/>
      <c r="I114" s="731"/>
      <c r="J114" s="731"/>
      <c r="K114" s="731"/>
      <c r="L114" s="731"/>
      <c r="M114" s="731"/>
      <c r="N114" s="731"/>
      <c r="O114" s="731"/>
      <c r="P114" s="731"/>
      <c r="Q114" s="731"/>
      <c r="R114" s="731"/>
      <c r="S114" s="731"/>
      <c r="T114" s="731"/>
      <c r="U114" s="732"/>
      <c r="V114" s="518"/>
      <c r="W114" s="519"/>
      <c r="X114" s="519"/>
      <c r="Y114" s="519"/>
      <c r="Z114" s="519"/>
      <c r="AA114" s="519"/>
      <c r="AB114" s="519"/>
      <c r="AC114" s="519"/>
      <c r="AD114" s="519"/>
      <c r="AE114" s="519"/>
      <c r="AF114" s="519"/>
      <c r="AG114" s="520"/>
      <c r="AH114" s="518"/>
      <c r="AI114" s="519"/>
      <c r="AJ114" s="519"/>
      <c r="AK114" s="519"/>
      <c r="AL114" s="519"/>
      <c r="AM114" s="519"/>
      <c r="AN114" s="519"/>
      <c r="AO114" s="519"/>
      <c r="AP114" s="520"/>
      <c r="AQ114" s="509" t="str">
        <f>IF(L45=AQ113,"〇","")</f>
        <v/>
      </c>
      <c r="AR114" s="510"/>
      <c r="AS114" s="510"/>
      <c r="AT114" s="510"/>
      <c r="AU114" s="510"/>
      <c r="AV114" s="511"/>
      <c r="AW114" s="509" t="str">
        <f>IF(L45=AW113,"〇","")</f>
        <v/>
      </c>
      <c r="AX114" s="510"/>
      <c r="AY114" s="510"/>
      <c r="AZ114" s="510"/>
      <c r="BA114" s="510"/>
      <c r="BB114" s="511"/>
      <c r="BC114" s="509" t="str">
        <f>IF(L45=BC113,"〇","")</f>
        <v/>
      </c>
      <c r="BD114" s="510"/>
      <c r="BE114" s="510"/>
      <c r="BF114" s="510"/>
      <c r="BG114" s="510"/>
      <c r="BH114" s="511"/>
      <c r="BI114" s="518"/>
      <c r="BJ114" s="519"/>
      <c r="BK114" s="519"/>
      <c r="BL114" s="519"/>
      <c r="BM114" s="519"/>
      <c r="BN114" s="519"/>
      <c r="BO114" s="519"/>
      <c r="BP114" s="519"/>
      <c r="BQ114" s="519"/>
      <c r="BR114" s="519"/>
      <c r="BS114" s="519"/>
      <c r="BT114" s="519"/>
      <c r="BU114" s="519"/>
      <c r="BV114" s="519"/>
      <c r="BW114" s="519"/>
      <c r="BX114" s="519"/>
      <c r="BY114" s="519"/>
      <c r="BZ114" s="519"/>
      <c r="CA114" s="519"/>
      <c r="CB114" s="519"/>
      <c r="CC114" s="520"/>
      <c r="CD114" s="76"/>
      <c r="CE114" s="1"/>
      <c r="CI114" s="51"/>
      <c r="CJ114" s="51"/>
      <c r="CK114" s="51"/>
      <c r="CL114" s="51"/>
      <c r="CM114" s="51"/>
      <c r="CN114" s="51"/>
      <c r="CO114" s="51"/>
      <c r="CP114" s="51"/>
      <c r="CQ114" s="51"/>
      <c r="CR114" s="51"/>
      <c r="CS114" s="51"/>
      <c r="CT114" s="51"/>
      <c r="CU114" s="51"/>
      <c r="CZ114" s="238"/>
      <c r="DA114" s="238"/>
      <c r="DB114" s="240"/>
      <c r="DC114" s="240"/>
      <c r="DD114" s="240"/>
      <c r="DE114" s="240"/>
      <c r="DF114" s="239"/>
      <c r="DG114" s="239"/>
      <c r="DH114" s="239"/>
      <c r="DI114" s="239"/>
      <c r="DJ114" s="239"/>
      <c r="DK114" s="239"/>
      <c r="DL114" s="239"/>
      <c r="DM114" s="239"/>
      <c r="DN114" s="239"/>
      <c r="DO114" s="239"/>
      <c r="DP114" s="239"/>
      <c r="DQ114" s="239"/>
      <c r="DR114" s="268"/>
      <c r="DS114" s="239"/>
      <c r="DT114" s="240"/>
      <c r="DU114" s="239"/>
      <c r="DV114" s="239"/>
      <c r="DW114" s="239"/>
      <c r="DX114" s="239"/>
      <c r="DY114" s="239"/>
      <c r="FP114" s="47"/>
      <c r="FQ114" s="47"/>
      <c r="FR114" s="47"/>
      <c r="FS114" s="47"/>
      <c r="FT114" s="47"/>
      <c r="FU114" s="47"/>
      <c r="FV114" s="47"/>
      <c r="FW114" s="47"/>
      <c r="FX114" s="47"/>
      <c r="FY114" s="47"/>
      <c r="FZ114" s="47"/>
      <c r="GA114" s="47"/>
      <c r="GB114" s="47"/>
      <c r="GC114" s="47"/>
      <c r="GD114" s="47"/>
      <c r="GE114" s="47"/>
      <c r="GF114" s="47"/>
      <c r="GG114" s="47"/>
    </row>
    <row r="115" spans="1:189" s="4" customFormat="1" ht="3" customHeight="1">
      <c r="B115" s="65"/>
      <c r="C115" s="673"/>
      <c r="D115" s="310"/>
      <c r="E115" s="310"/>
      <c r="F115" s="310"/>
      <c r="G115" s="522"/>
      <c r="H115" s="522"/>
      <c r="I115" s="522"/>
      <c r="J115" s="522"/>
      <c r="K115" s="522"/>
      <c r="L115" s="522"/>
      <c r="M115" s="522"/>
      <c r="N115" s="522"/>
      <c r="O115" s="522"/>
      <c r="P115" s="522"/>
      <c r="Q115" s="522"/>
      <c r="R115" s="522"/>
      <c r="S115" s="522"/>
      <c r="T115" s="522"/>
      <c r="U115" s="522"/>
      <c r="V115" s="524"/>
      <c r="W115" s="524"/>
      <c r="X115" s="524"/>
      <c r="Y115" s="524"/>
      <c r="Z115" s="524"/>
      <c r="AA115" s="524"/>
      <c r="AB115" s="524"/>
      <c r="AC115" s="524"/>
      <c r="AD115" s="524"/>
      <c r="AE115" s="524"/>
      <c r="AF115" s="524"/>
      <c r="AG115" s="508"/>
      <c r="AH115" s="508"/>
      <c r="AI115" s="508"/>
      <c r="AJ115" s="508"/>
      <c r="AK115" s="508"/>
      <c r="AL115" s="508"/>
      <c r="AM115" s="508"/>
      <c r="AN115" s="524"/>
      <c r="AO115" s="524"/>
      <c r="AP115" s="524"/>
      <c r="AQ115" s="525"/>
      <c r="AR115" s="525"/>
      <c r="AS115" s="525"/>
      <c r="AT115" s="525"/>
      <c r="AU115" s="525"/>
      <c r="AV115" s="525"/>
      <c r="AW115" s="525"/>
      <c r="AX115" s="525"/>
      <c r="AY115" s="525"/>
      <c r="AZ115" s="525"/>
      <c r="BA115" s="525"/>
      <c r="BB115" s="525"/>
      <c r="BC115" s="521"/>
      <c r="BD115" s="521"/>
      <c r="BE115" s="521"/>
      <c r="BF115" s="521"/>
      <c r="BG115" s="521"/>
      <c r="BH115" s="521"/>
      <c r="BI115" s="521"/>
      <c r="BJ115" s="521"/>
      <c r="BK115" s="521"/>
      <c r="BL115" s="521"/>
      <c r="BM115" s="521"/>
      <c r="BN115" s="521"/>
      <c r="BO115" s="521"/>
      <c r="BP115" s="521"/>
      <c r="BQ115" s="521"/>
      <c r="BR115" s="521"/>
      <c r="BS115" s="521"/>
      <c r="BT115" s="521"/>
      <c r="BU115" s="521"/>
      <c r="BV115" s="521"/>
      <c r="BW115" s="521"/>
      <c r="BX115" s="521"/>
      <c r="BY115" s="521"/>
      <c r="BZ115" s="521"/>
      <c r="CA115" s="521"/>
      <c r="CB115" s="521"/>
      <c r="CC115" s="521"/>
      <c r="CF115" s="49"/>
      <c r="CG115" s="49"/>
      <c r="CH115" s="49"/>
      <c r="CI115" s="51"/>
      <c r="CJ115" s="51"/>
      <c r="CK115" s="51"/>
      <c r="CL115" s="51"/>
      <c r="CM115" s="51"/>
      <c r="CN115" s="51"/>
      <c r="CO115" s="51"/>
      <c r="CP115" s="51"/>
      <c r="CQ115" s="51"/>
      <c r="CR115" s="51"/>
      <c r="CS115" s="51"/>
      <c r="CT115" s="51"/>
      <c r="CU115" s="51"/>
      <c r="CV115" s="49"/>
      <c r="CW115" s="49"/>
      <c r="CX115" s="49"/>
      <c r="CY115" s="49"/>
      <c r="CZ115" s="259"/>
      <c r="DA115" s="259"/>
      <c r="DB115" s="277"/>
      <c r="DC115" s="277"/>
      <c r="DD115" s="277"/>
      <c r="DE115" s="277"/>
      <c r="DF115" s="260"/>
      <c r="DG115" s="260"/>
      <c r="DH115" s="260"/>
      <c r="DI115" s="260"/>
      <c r="DJ115" s="260"/>
      <c r="DK115" s="260"/>
      <c r="DL115" s="260"/>
      <c r="DM115" s="260"/>
      <c r="DN115" s="260"/>
      <c r="DO115" s="260"/>
      <c r="DP115" s="260"/>
      <c r="DQ115" s="260"/>
      <c r="DR115" s="270"/>
      <c r="DS115" s="239"/>
      <c r="DT115" s="240"/>
      <c r="DU115" s="260"/>
      <c r="DV115" s="260"/>
      <c r="DW115" s="260"/>
      <c r="DX115" s="260"/>
      <c r="DY115" s="260"/>
      <c r="DZ115" s="49"/>
      <c r="EA115" s="49"/>
      <c r="EB115" s="49"/>
      <c r="EC115" s="49"/>
      <c r="ED115" s="49"/>
      <c r="EE115" s="49"/>
      <c r="EF115" s="49"/>
      <c r="EG115" s="49"/>
      <c r="EH115" s="49"/>
      <c r="EI115" s="49"/>
      <c r="EJ115" s="49"/>
      <c r="EK115" s="49"/>
      <c r="EL115" s="49"/>
      <c r="EM115" s="49"/>
      <c r="EN115" s="49"/>
      <c r="EO115" s="49"/>
      <c r="EP115" s="49"/>
      <c r="EQ115" s="49"/>
      <c r="ER115" s="49"/>
      <c r="ES115" s="49"/>
      <c r="ET115" s="49"/>
      <c r="EU115" s="49"/>
      <c r="EV115" s="49"/>
      <c r="EW115" s="49"/>
      <c r="EX115" s="49"/>
      <c r="EY115" s="49"/>
      <c r="EZ115" s="49"/>
      <c r="FA115" s="49"/>
      <c r="FB115" s="49"/>
      <c r="FC115" s="49"/>
      <c r="FD115" s="49"/>
      <c r="FE115" s="49"/>
      <c r="FF115" s="49"/>
      <c r="FG115" s="49"/>
      <c r="FH115" s="49"/>
      <c r="FI115" s="49"/>
      <c r="FJ115" s="49"/>
      <c r="FK115" s="49"/>
      <c r="FL115" s="49"/>
      <c r="FM115" s="49"/>
      <c r="FN115" s="49"/>
      <c r="FO115" s="49"/>
      <c r="FP115" s="49"/>
      <c r="FQ115" s="49"/>
      <c r="FR115" s="49"/>
      <c r="FS115" s="49"/>
      <c r="FT115" s="49"/>
      <c r="FU115" s="49"/>
      <c r="FV115" s="49"/>
      <c r="FW115" s="49"/>
      <c r="FX115" s="49"/>
      <c r="FY115" s="49"/>
      <c r="FZ115" s="49"/>
      <c r="GA115" s="49"/>
      <c r="GB115" s="49"/>
      <c r="GC115" s="49"/>
      <c r="GD115" s="49"/>
      <c r="GE115" s="49"/>
      <c r="GF115" s="49"/>
      <c r="GG115" s="49"/>
    </row>
    <row r="116" spans="1:189" ht="3" customHeight="1">
      <c r="A116" s="1"/>
      <c r="B116" s="65"/>
      <c r="C116" s="673"/>
      <c r="D116" s="317"/>
      <c r="E116" s="317"/>
      <c r="F116" s="317"/>
      <c r="G116" s="523"/>
      <c r="H116" s="523"/>
      <c r="I116" s="523"/>
      <c r="J116" s="523"/>
      <c r="K116" s="523"/>
      <c r="L116" s="523"/>
      <c r="M116" s="523"/>
      <c r="N116" s="523"/>
      <c r="O116" s="523"/>
      <c r="P116" s="523"/>
      <c r="Q116" s="523"/>
      <c r="R116" s="523"/>
      <c r="S116" s="523"/>
      <c r="T116" s="523"/>
      <c r="U116" s="523"/>
      <c r="V116" s="744"/>
      <c r="W116" s="744"/>
      <c r="X116" s="744"/>
      <c r="Y116" s="744"/>
      <c r="Z116" s="744"/>
      <c r="AA116" s="744"/>
      <c r="AB116" s="744"/>
      <c r="AC116" s="744"/>
      <c r="AD116" s="744"/>
      <c r="AE116" s="744"/>
      <c r="AF116" s="744"/>
      <c r="AG116" s="744"/>
      <c r="AH116" s="744"/>
      <c r="AI116" s="744"/>
      <c r="AJ116" s="744"/>
      <c r="AK116" s="744"/>
      <c r="AL116" s="744"/>
      <c r="AM116" s="744"/>
      <c r="AN116" s="759"/>
      <c r="AO116" s="759"/>
      <c r="AP116" s="759"/>
      <c r="AQ116" s="743"/>
      <c r="AR116" s="743"/>
      <c r="AS116" s="743"/>
      <c r="AT116" s="743"/>
      <c r="AU116" s="743"/>
      <c r="AV116" s="743"/>
      <c r="AW116" s="743"/>
      <c r="AX116" s="743"/>
      <c r="AY116" s="743"/>
      <c r="AZ116" s="759"/>
      <c r="BA116" s="759"/>
      <c r="BB116" s="759"/>
      <c r="BC116" s="752"/>
      <c r="BD116" s="752"/>
      <c r="BE116" s="752"/>
      <c r="BF116" s="743"/>
      <c r="BG116" s="743"/>
      <c r="BH116" s="743"/>
      <c r="BI116" s="743"/>
      <c r="BJ116" s="743"/>
      <c r="BK116" s="743"/>
      <c r="BL116" s="743"/>
      <c r="BM116" s="743"/>
      <c r="BN116" s="743"/>
      <c r="BO116" s="743"/>
      <c r="BP116" s="743"/>
      <c r="BQ116" s="743"/>
      <c r="BR116" s="743"/>
      <c r="BS116" s="743"/>
      <c r="BT116" s="743"/>
      <c r="BU116" s="743"/>
      <c r="BV116" s="743"/>
      <c r="BW116" s="743"/>
      <c r="BX116" s="743"/>
      <c r="BY116" s="743"/>
      <c r="BZ116" s="743"/>
      <c r="CA116" s="743"/>
      <c r="CB116" s="743"/>
      <c r="CC116" s="743"/>
      <c r="CD116" s="1"/>
      <c r="CE116" s="1"/>
      <c r="CI116" s="51"/>
      <c r="CJ116" s="51"/>
      <c r="CK116" s="51"/>
      <c r="CL116" s="51"/>
      <c r="CM116" s="51"/>
      <c r="CN116" s="51"/>
      <c r="CO116" s="51"/>
      <c r="CP116" s="51"/>
      <c r="CQ116" s="51"/>
      <c r="CR116" s="51"/>
      <c r="CS116" s="51"/>
      <c r="CT116" s="51"/>
      <c r="CU116" s="51"/>
      <c r="CZ116" s="238"/>
      <c r="DA116" s="238"/>
      <c r="DB116" s="240"/>
      <c r="DC116" s="240"/>
      <c r="DD116" s="240"/>
      <c r="DE116" s="240"/>
      <c r="DF116" s="239"/>
      <c r="DG116" s="239"/>
      <c r="DH116" s="239"/>
      <c r="DI116" s="239"/>
      <c r="DJ116" s="239"/>
      <c r="DK116" s="239"/>
      <c r="DL116" s="239"/>
      <c r="DM116" s="239"/>
      <c r="DN116" s="239"/>
      <c r="DO116" s="239"/>
      <c r="DP116" s="239"/>
      <c r="DQ116" s="239"/>
      <c r="DR116" s="268"/>
      <c r="DS116" s="239"/>
      <c r="DT116" s="240"/>
      <c r="DU116" s="239"/>
      <c r="DV116" s="239"/>
      <c r="DW116" s="239"/>
      <c r="DX116" s="239"/>
      <c r="DY116" s="239"/>
      <c r="FP116" s="47"/>
      <c r="FQ116" s="47"/>
      <c r="FR116" s="47"/>
      <c r="FS116" s="47"/>
      <c r="FT116" s="47"/>
      <c r="FU116" s="47"/>
      <c r="FV116" s="47"/>
      <c r="FW116" s="47"/>
      <c r="FX116" s="47"/>
      <c r="FY116" s="47"/>
      <c r="FZ116" s="47"/>
      <c r="GA116" s="47"/>
      <c r="GB116" s="47"/>
      <c r="GC116" s="47"/>
      <c r="GD116" s="47"/>
      <c r="GE116" s="47"/>
      <c r="GF116" s="47"/>
      <c r="GG116" s="47"/>
    </row>
    <row r="117" spans="1:189" ht="3" customHeight="1">
      <c r="A117" s="1"/>
      <c r="B117" s="65"/>
      <c r="C117" s="673"/>
      <c r="D117" s="317"/>
      <c r="E117" s="317"/>
      <c r="F117" s="317"/>
      <c r="G117" s="523"/>
      <c r="H117" s="523"/>
      <c r="I117" s="523"/>
      <c r="J117" s="523"/>
      <c r="K117" s="523"/>
      <c r="L117" s="523"/>
      <c r="M117" s="523"/>
      <c r="N117" s="523"/>
      <c r="O117" s="523"/>
      <c r="P117" s="523"/>
      <c r="Q117" s="523"/>
      <c r="R117" s="523"/>
      <c r="S117" s="523"/>
      <c r="T117" s="523"/>
      <c r="U117" s="523"/>
      <c r="V117" s="744"/>
      <c r="W117" s="744"/>
      <c r="X117" s="744"/>
      <c r="Y117" s="744"/>
      <c r="Z117" s="744"/>
      <c r="AA117" s="744"/>
      <c r="AB117" s="744"/>
      <c r="AC117" s="744"/>
      <c r="AD117" s="744"/>
      <c r="AE117" s="744"/>
      <c r="AF117" s="744"/>
      <c r="AG117" s="744"/>
      <c r="AH117" s="744"/>
      <c r="AI117" s="744"/>
      <c r="AJ117" s="744"/>
      <c r="AK117" s="744"/>
      <c r="AL117" s="744"/>
      <c r="AM117" s="744"/>
      <c r="AN117" s="759"/>
      <c r="AO117" s="759"/>
      <c r="AP117" s="759"/>
      <c r="AQ117" s="743"/>
      <c r="AR117" s="743"/>
      <c r="AS117" s="743"/>
      <c r="AT117" s="743"/>
      <c r="AU117" s="743"/>
      <c r="AV117" s="743"/>
      <c r="AW117" s="743"/>
      <c r="AX117" s="743"/>
      <c r="AY117" s="743"/>
      <c r="AZ117" s="759"/>
      <c r="BA117" s="759"/>
      <c r="BB117" s="759"/>
      <c r="BC117" s="752"/>
      <c r="BD117" s="752"/>
      <c r="BE117" s="752"/>
      <c r="BF117" s="743"/>
      <c r="BG117" s="743"/>
      <c r="BH117" s="743"/>
      <c r="BI117" s="743"/>
      <c r="BJ117" s="743"/>
      <c r="BK117" s="743"/>
      <c r="BL117" s="743"/>
      <c r="BM117" s="743"/>
      <c r="BN117" s="743"/>
      <c r="BO117" s="743"/>
      <c r="BP117" s="743"/>
      <c r="BQ117" s="743"/>
      <c r="BR117" s="743"/>
      <c r="BS117" s="743"/>
      <c r="BT117" s="743"/>
      <c r="BU117" s="743"/>
      <c r="BV117" s="743"/>
      <c r="BW117" s="743"/>
      <c r="BX117" s="743"/>
      <c r="BY117" s="743"/>
      <c r="BZ117" s="743"/>
      <c r="CA117" s="743"/>
      <c r="CB117" s="743"/>
      <c r="CC117" s="743"/>
      <c r="CD117" s="1"/>
      <c r="CE117" s="1"/>
      <c r="CI117" s="51"/>
      <c r="CJ117" s="51"/>
      <c r="CK117" s="51"/>
      <c r="CL117" s="51"/>
      <c r="CM117" s="51"/>
      <c r="CN117" s="51"/>
      <c r="CO117" s="51"/>
      <c r="CP117" s="51"/>
      <c r="CQ117" s="51"/>
      <c r="CR117" s="51"/>
      <c r="CS117" s="51"/>
      <c r="CT117" s="51"/>
      <c r="CU117" s="51"/>
      <c r="CZ117" s="238"/>
      <c r="DA117" s="238"/>
      <c r="DB117" s="240"/>
      <c r="DC117" s="240"/>
      <c r="DD117" s="240"/>
      <c r="DE117" s="240"/>
      <c r="DF117" s="239"/>
      <c r="DG117" s="239"/>
      <c r="DH117" s="239"/>
      <c r="DI117" s="239"/>
      <c r="DJ117" s="239"/>
      <c r="DK117" s="239"/>
      <c r="DL117" s="239"/>
      <c r="DM117" s="239"/>
      <c r="DN117" s="239"/>
      <c r="DO117" s="239"/>
      <c r="DP117" s="239"/>
      <c r="DQ117" s="239"/>
      <c r="DR117" s="268"/>
      <c r="DS117" s="239"/>
      <c r="DT117" s="240"/>
      <c r="DU117" s="239"/>
      <c r="DV117" s="239"/>
      <c r="DW117" s="239"/>
      <c r="DX117" s="239"/>
      <c r="DY117" s="239"/>
      <c r="FP117" s="47"/>
      <c r="FQ117" s="47"/>
      <c r="FR117" s="47"/>
      <c r="FS117" s="47"/>
      <c r="FT117" s="47"/>
      <c r="FU117" s="47"/>
      <c r="FV117" s="47"/>
      <c r="FW117" s="47"/>
      <c r="FX117" s="47"/>
      <c r="FY117" s="47"/>
      <c r="FZ117" s="47"/>
      <c r="GA117" s="47"/>
      <c r="GB117" s="47"/>
      <c r="GC117" s="47"/>
      <c r="GD117" s="47"/>
      <c r="GE117" s="47"/>
      <c r="GF117" s="47"/>
      <c r="GG117" s="47"/>
    </row>
    <row r="118" spans="1:189" ht="3" customHeight="1">
      <c r="A118" s="1"/>
      <c r="B118" s="65"/>
      <c r="C118" s="1"/>
      <c r="D118" s="77"/>
      <c r="E118" s="77"/>
      <c r="F118" s="77"/>
      <c r="G118" s="315"/>
      <c r="H118" s="315"/>
      <c r="I118" s="315"/>
      <c r="J118" s="315"/>
      <c r="K118" s="315"/>
      <c r="L118" s="315"/>
      <c r="M118" s="315"/>
      <c r="N118" s="315"/>
      <c r="O118" s="315"/>
      <c r="P118" s="315"/>
      <c r="Q118" s="315"/>
      <c r="R118" s="315"/>
      <c r="S118" s="315"/>
      <c r="T118" s="315"/>
      <c r="U118" s="315"/>
      <c r="V118" s="2"/>
      <c r="W118" s="313"/>
      <c r="X118" s="313"/>
      <c r="Y118" s="313"/>
      <c r="Z118" s="313"/>
      <c r="AA118" s="313"/>
      <c r="AB118" s="313"/>
      <c r="AC118" s="313"/>
      <c r="AD118" s="313"/>
      <c r="AE118" s="313"/>
      <c r="AF118" s="313"/>
      <c r="AG118" s="313"/>
      <c r="AH118" s="313"/>
      <c r="AI118" s="313"/>
      <c r="AJ118" s="313"/>
      <c r="AK118" s="313"/>
      <c r="AL118" s="313"/>
      <c r="AM118" s="313"/>
      <c r="AN118" s="313"/>
      <c r="AO118" s="313"/>
      <c r="AP118" s="313"/>
      <c r="AQ118" s="313"/>
      <c r="AR118" s="313"/>
      <c r="AS118" s="313"/>
      <c r="AT118" s="313"/>
      <c r="AU118" s="313"/>
      <c r="AV118" s="313"/>
      <c r="AW118" s="313"/>
      <c r="AX118" s="313"/>
      <c r="AY118" s="313"/>
      <c r="AZ118" s="313"/>
      <c r="BA118" s="313"/>
      <c r="BB118" s="313"/>
      <c r="BC118" s="316"/>
      <c r="BD118" s="316"/>
      <c r="BE118" s="316"/>
      <c r="BF118" s="313"/>
      <c r="BG118" s="313"/>
      <c r="BH118" s="313"/>
      <c r="BI118" s="313"/>
      <c r="BJ118" s="313"/>
      <c r="BK118" s="313"/>
      <c r="BL118" s="313"/>
      <c r="BM118" s="313"/>
      <c r="BN118" s="313"/>
      <c r="BO118" s="313"/>
      <c r="BP118" s="313"/>
      <c r="BQ118" s="313"/>
      <c r="BR118" s="313"/>
      <c r="BS118" s="313"/>
      <c r="BT118" s="313"/>
      <c r="BU118" s="313"/>
      <c r="BV118" s="313"/>
      <c r="BW118" s="313"/>
      <c r="BX118" s="313"/>
      <c r="BY118" s="313"/>
      <c r="BZ118" s="313"/>
      <c r="CA118" s="313"/>
      <c r="CB118" s="313"/>
      <c r="CC118" s="313"/>
      <c r="CD118" s="1"/>
      <c r="CE118" s="1"/>
      <c r="CI118" s="51"/>
      <c r="CJ118" s="51"/>
      <c r="CK118" s="51"/>
      <c r="CL118" s="51"/>
      <c r="CM118" s="51"/>
      <c r="CN118" s="51"/>
      <c r="CO118" s="51"/>
      <c r="CP118" s="51"/>
      <c r="CQ118" s="51"/>
      <c r="CR118" s="51"/>
      <c r="CS118" s="51"/>
      <c r="CT118" s="51"/>
      <c r="CU118" s="51"/>
      <c r="CZ118" s="238"/>
      <c r="DA118" s="238"/>
      <c r="DB118" s="240"/>
      <c r="DC118" s="240"/>
      <c r="DD118" s="240"/>
      <c r="DE118" s="240"/>
      <c r="DF118" s="239"/>
      <c r="DG118" s="239"/>
      <c r="DH118" s="239"/>
      <c r="DI118" s="239"/>
      <c r="DJ118" s="239"/>
      <c r="DK118" s="239"/>
      <c r="DL118" s="239"/>
      <c r="DM118" s="239"/>
      <c r="DN118" s="239"/>
      <c r="DO118" s="239"/>
      <c r="DP118" s="239"/>
      <c r="DQ118" s="239"/>
      <c r="DR118" s="268"/>
      <c r="DS118" s="239"/>
      <c r="DT118" s="240"/>
      <c r="DU118" s="239"/>
      <c r="DV118" s="239"/>
      <c r="DW118" s="239"/>
      <c r="DX118" s="239"/>
      <c r="DY118" s="239"/>
      <c r="FP118" s="47"/>
      <c r="FQ118" s="47"/>
      <c r="FR118" s="47"/>
      <c r="FS118" s="47"/>
      <c r="FT118" s="47"/>
      <c r="FU118" s="47"/>
      <c r="FV118" s="47"/>
      <c r="FW118" s="47"/>
      <c r="FX118" s="47"/>
      <c r="FY118" s="47"/>
      <c r="FZ118" s="47"/>
      <c r="GA118" s="47"/>
      <c r="GB118" s="47"/>
      <c r="GC118" s="47"/>
      <c r="GD118" s="47"/>
      <c r="GE118" s="47"/>
      <c r="GF118" s="47"/>
      <c r="GG118" s="47"/>
    </row>
    <row r="119" spans="1:189" ht="15" customHeight="1">
      <c r="A119" s="1"/>
      <c r="B119" s="65"/>
      <c r="C119" s="878" t="s">
        <v>202</v>
      </c>
      <c r="D119" s="78"/>
      <c r="E119" s="879" t="s">
        <v>41</v>
      </c>
      <c r="F119" s="880"/>
      <c r="G119" s="880"/>
      <c r="H119" s="880"/>
      <c r="I119" s="880"/>
      <c r="J119" s="880"/>
      <c r="K119" s="880"/>
      <c r="L119" s="880"/>
      <c r="M119" s="880"/>
      <c r="N119" s="880"/>
      <c r="O119" s="880"/>
      <c r="P119" s="880"/>
      <c r="Q119" s="880"/>
      <c r="R119" s="880"/>
      <c r="S119" s="880"/>
      <c r="T119" s="880"/>
      <c r="U119" s="880"/>
      <c r="V119" s="880"/>
      <c r="W119" s="880"/>
      <c r="X119" s="880"/>
      <c r="Y119" s="880"/>
      <c r="Z119" s="880"/>
      <c r="AA119" s="880"/>
      <c r="AB119" s="880"/>
      <c r="AC119" s="880"/>
      <c r="AD119" s="880"/>
      <c r="AE119" s="880"/>
      <c r="AF119" s="880"/>
      <c r="AG119" s="880"/>
      <c r="AH119" s="880"/>
      <c r="AI119" s="880"/>
      <c r="AJ119" s="880"/>
      <c r="AK119" s="880"/>
      <c r="AL119" s="880"/>
      <c r="AM119" s="880"/>
      <c r="AN119" s="880"/>
      <c r="AO119" s="880"/>
      <c r="AP119" s="880"/>
      <c r="AQ119" s="880"/>
      <c r="AR119" s="880"/>
      <c r="AS119" s="880"/>
      <c r="AT119" s="880"/>
      <c r="AU119" s="880"/>
      <c r="AV119" s="880"/>
      <c r="AW119" s="880"/>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79"/>
      <c r="BW119" s="79"/>
      <c r="BX119" s="79"/>
      <c r="BY119" s="79"/>
      <c r="BZ119" s="79"/>
      <c r="CA119" s="79"/>
      <c r="CB119" s="79"/>
      <c r="CC119" s="80"/>
      <c r="CD119" s="1"/>
      <c r="CE119" s="1"/>
      <c r="CI119" s="51"/>
      <c r="CJ119" s="51"/>
      <c r="CK119" s="51"/>
      <c r="CL119" s="51"/>
      <c r="CM119" s="51"/>
      <c r="CN119" s="51"/>
      <c r="CO119" s="51"/>
      <c r="CP119" s="51"/>
      <c r="CQ119" s="51"/>
      <c r="CR119" s="51"/>
      <c r="CS119" s="51"/>
      <c r="CT119" s="51"/>
      <c r="CU119" s="51"/>
      <c r="CZ119" s="238"/>
      <c r="DA119" s="238"/>
      <c r="DB119" s="240"/>
      <c r="DC119" s="240"/>
      <c r="DD119" s="240"/>
      <c r="DE119" s="240"/>
      <c r="DF119" s="239"/>
      <c r="DG119" s="239"/>
      <c r="DH119" s="239"/>
      <c r="DI119" s="239"/>
      <c r="DJ119" s="239"/>
      <c r="DK119" s="239"/>
      <c r="DL119" s="239"/>
      <c r="DM119" s="239"/>
      <c r="DN119" s="239"/>
      <c r="DO119" s="239"/>
      <c r="DP119" s="239"/>
      <c r="DQ119" s="239"/>
      <c r="DR119" s="268"/>
      <c r="DS119" s="239"/>
      <c r="DT119" s="240"/>
      <c r="DU119" s="239"/>
      <c r="DV119" s="239"/>
      <c r="DW119" s="239"/>
      <c r="DX119" s="239"/>
      <c r="DY119" s="239"/>
      <c r="FP119" s="47"/>
      <c r="FQ119" s="47"/>
      <c r="FR119" s="47"/>
      <c r="FS119" s="47"/>
      <c r="FT119" s="47"/>
      <c r="FU119" s="47"/>
      <c r="FV119" s="47"/>
      <c r="FW119" s="47"/>
      <c r="FX119" s="47"/>
      <c r="FY119" s="47"/>
      <c r="FZ119" s="47"/>
      <c r="GA119" s="47"/>
      <c r="GB119" s="47"/>
      <c r="GC119" s="47"/>
      <c r="GD119" s="47"/>
      <c r="GE119" s="47"/>
      <c r="GF119" s="47"/>
      <c r="GG119" s="47"/>
    </row>
    <row r="120" spans="1:189" ht="15" customHeight="1">
      <c r="A120" s="1"/>
      <c r="B120" s="65"/>
      <c r="C120" s="878"/>
      <c r="D120" s="81"/>
      <c r="E120" s="82"/>
      <c r="F120" s="82"/>
      <c r="G120" s="881"/>
      <c r="H120" s="882"/>
      <c r="I120" s="882"/>
      <c r="J120" s="883" t="s">
        <v>142</v>
      </c>
      <c r="K120" s="884"/>
      <c r="L120" s="884"/>
      <c r="M120" s="884"/>
      <c r="N120" s="884"/>
      <c r="O120" s="884"/>
      <c r="P120" s="884"/>
      <c r="Q120" s="884"/>
      <c r="R120" s="884"/>
      <c r="S120" s="884"/>
      <c r="T120" s="884"/>
      <c r="U120" s="884"/>
      <c r="V120" s="884"/>
      <c r="W120" s="884"/>
      <c r="X120" s="884"/>
      <c r="Y120" s="884"/>
      <c r="Z120" s="884"/>
      <c r="AA120" s="884"/>
      <c r="AB120" s="884"/>
      <c r="AC120" s="884"/>
      <c r="AD120" s="884"/>
      <c r="AE120" s="884"/>
      <c r="AF120" s="884"/>
      <c r="AG120" s="884"/>
      <c r="AH120" s="884"/>
      <c r="AI120" s="884"/>
      <c r="AJ120" s="884"/>
      <c r="AK120" s="884"/>
      <c r="AL120" s="884"/>
      <c r="AM120" s="884"/>
      <c r="AN120" s="884"/>
      <c r="AO120" s="884"/>
      <c r="AP120" s="884"/>
      <c r="AQ120" s="884"/>
      <c r="AR120" s="884"/>
      <c r="AS120" s="884"/>
      <c r="AT120" s="884"/>
      <c r="AU120" s="884"/>
      <c r="AV120" s="884"/>
      <c r="AW120" s="884"/>
      <c r="AX120" s="884"/>
      <c r="AY120" s="884"/>
      <c r="AZ120" s="884"/>
      <c r="BA120" s="884"/>
      <c r="BB120" s="884"/>
      <c r="BC120" s="884"/>
      <c r="BD120" s="884"/>
      <c r="BE120" s="606"/>
      <c r="BF120" s="606"/>
      <c r="BG120" s="606"/>
      <c r="BH120" s="885"/>
      <c r="BI120" s="886"/>
      <c r="BJ120" s="886"/>
      <c r="BK120" s="886"/>
      <c r="BL120" s="886"/>
      <c r="BM120" s="886"/>
      <c r="BN120" s="886"/>
      <c r="BO120" s="886"/>
      <c r="BP120" s="886"/>
      <c r="BQ120" s="886"/>
      <c r="BR120" s="886"/>
      <c r="BS120" s="178"/>
      <c r="BT120" s="178"/>
      <c r="BU120" s="178"/>
      <c r="BV120" s="178"/>
      <c r="BW120" s="178"/>
      <c r="BX120" s="178"/>
      <c r="BY120" s="178"/>
      <c r="BZ120" s="178"/>
      <c r="CA120" s="178"/>
      <c r="CB120" s="178"/>
      <c r="CC120" s="84"/>
      <c r="CD120" s="1"/>
      <c r="CE120" s="1"/>
      <c r="CI120" s="51"/>
      <c r="CJ120" s="51"/>
      <c r="CK120" s="51"/>
      <c r="CL120" s="51"/>
      <c r="CM120" s="51"/>
      <c r="CN120" s="51"/>
      <c r="CO120" s="51"/>
      <c r="CP120" s="51"/>
      <c r="CQ120" s="51"/>
      <c r="CR120" s="51"/>
      <c r="CS120" s="51"/>
      <c r="CT120" s="51"/>
      <c r="CU120" s="51"/>
      <c r="CZ120" s="238"/>
      <c r="DA120" s="238"/>
      <c r="DB120" s="240"/>
      <c r="DC120" s="240"/>
      <c r="DD120" s="240"/>
      <c r="DE120" s="240"/>
      <c r="DF120" s="239"/>
      <c r="DG120" s="239"/>
      <c r="DH120" s="239"/>
      <c r="DI120" s="239"/>
      <c r="DJ120" s="239"/>
      <c r="DK120" s="239"/>
      <c r="DL120" s="239"/>
      <c r="DM120" s="239"/>
      <c r="DN120" s="239"/>
      <c r="DO120" s="239"/>
      <c r="DP120" s="239"/>
      <c r="DQ120" s="239"/>
      <c r="DR120" s="268"/>
      <c r="DS120" s="239"/>
      <c r="DT120" s="240"/>
      <c r="DU120" s="239"/>
      <c r="DV120" s="239"/>
      <c r="DW120" s="239"/>
      <c r="DX120" s="239"/>
      <c r="DY120" s="239"/>
      <c r="FP120" s="47"/>
      <c r="FQ120" s="47"/>
      <c r="FR120" s="47"/>
      <c r="FS120" s="47"/>
      <c r="FT120" s="47"/>
      <c r="FU120" s="47"/>
      <c r="FV120" s="47"/>
      <c r="FW120" s="47"/>
      <c r="FX120" s="47"/>
      <c r="FY120" s="47"/>
      <c r="FZ120" s="47"/>
      <c r="GA120" s="47"/>
      <c r="GB120" s="47"/>
      <c r="GC120" s="47"/>
      <c r="GD120" s="47"/>
      <c r="GE120" s="47"/>
      <c r="GF120" s="47"/>
      <c r="GG120" s="47"/>
    </row>
    <row r="121" spans="1:189" ht="15" customHeight="1">
      <c r="A121" s="1"/>
      <c r="B121" s="65"/>
      <c r="C121" s="878"/>
      <c r="D121" s="81"/>
      <c r="E121" s="82"/>
      <c r="F121" s="82"/>
      <c r="G121" s="887"/>
      <c r="H121" s="882"/>
      <c r="I121" s="882"/>
      <c r="J121" s="888" t="s">
        <v>143</v>
      </c>
      <c r="K121" s="889"/>
      <c r="L121" s="889"/>
      <c r="M121" s="889"/>
      <c r="N121" s="889"/>
      <c r="O121" s="889"/>
      <c r="P121" s="889"/>
      <c r="Q121" s="889"/>
      <c r="R121" s="889"/>
      <c r="S121" s="889"/>
      <c r="T121" s="889"/>
      <c r="U121" s="889"/>
      <c r="V121" s="889"/>
      <c r="W121" s="889"/>
      <c r="X121" s="889"/>
      <c r="Y121" s="889"/>
      <c r="Z121" s="889"/>
      <c r="AA121" s="889"/>
      <c r="AB121" s="889"/>
      <c r="AC121" s="889"/>
      <c r="AD121" s="889"/>
      <c r="AE121" s="889"/>
      <c r="AF121" s="889"/>
      <c r="AG121" s="889"/>
      <c r="AH121" s="889"/>
      <c r="AI121" s="889"/>
      <c r="AJ121" s="889"/>
      <c r="AK121" s="889"/>
      <c r="AL121" s="889"/>
      <c r="AM121" s="889"/>
      <c r="AN121" s="889"/>
      <c r="AO121" s="889"/>
      <c r="AP121" s="889"/>
      <c r="AQ121" s="889"/>
      <c r="AR121" s="889"/>
      <c r="AS121" s="889"/>
      <c r="AT121" s="889"/>
      <c r="AU121" s="889"/>
      <c r="AV121" s="889"/>
      <c r="AW121" s="889"/>
      <c r="AX121" s="889"/>
      <c r="AY121" s="889"/>
      <c r="AZ121" s="889"/>
      <c r="BA121" s="889"/>
      <c r="BB121" s="889"/>
      <c r="BC121" s="889"/>
      <c r="BD121" s="889"/>
      <c r="BE121" s="889"/>
      <c r="BF121" s="889"/>
      <c r="BG121" s="889"/>
      <c r="BH121" s="889"/>
      <c r="BI121" s="889"/>
      <c r="BJ121" s="889"/>
      <c r="BK121" s="889"/>
      <c r="BL121" s="889"/>
      <c r="BM121" s="889"/>
      <c r="BN121" s="889"/>
      <c r="BO121" s="889"/>
      <c r="BP121" s="889"/>
      <c r="BQ121" s="889"/>
      <c r="BR121" s="889"/>
      <c r="BS121" s="889"/>
      <c r="BT121" s="889"/>
      <c r="BU121" s="889"/>
      <c r="BV121" s="889"/>
      <c r="BW121" s="889"/>
      <c r="BX121" s="889"/>
      <c r="BY121" s="889"/>
      <c r="BZ121" s="889"/>
      <c r="CA121" s="889"/>
      <c r="CB121" s="889"/>
      <c r="CC121" s="890"/>
      <c r="CD121" s="1"/>
      <c r="CE121" s="1"/>
      <c r="CZ121" s="238"/>
      <c r="DA121" s="238"/>
      <c r="DB121" s="240"/>
      <c r="DC121" s="240"/>
      <c r="DD121" s="240"/>
      <c r="DE121" s="240"/>
      <c r="DF121" s="239"/>
      <c r="DG121" s="239"/>
      <c r="DH121" s="239"/>
      <c r="DI121" s="239"/>
      <c r="DJ121" s="239"/>
      <c r="DK121" s="239"/>
      <c r="DL121" s="239"/>
      <c r="DM121" s="239"/>
      <c r="DN121" s="239"/>
      <c r="DO121" s="239"/>
      <c r="DP121" s="239"/>
      <c r="DQ121" s="239"/>
      <c r="DR121" s="268"/>
      <c r="DS121" s="239"/>
      <c r="DT121" s="240"/>
      <c r="DU121" s="239"/>
      <c r="DV121" s="239"/>
      <c r="DW121" s="239"/>
      <c r="DX121" s="239"/>
      <c r="DY121" s="239"/>
      <c r="FP121" s="47"/>
      <c r="FQ121" s="47"/>
      <c r="FR121" s="47"/>
      <c r="FS121" s="47"/>
      <c r="FT121" s="47"/>
      <c r="FU121" s="47"/>
      <c r="FV121" s="47"/>
      <c r="FW121" s="47"/>
      <c r="FX121" s="47"/>
      <c r="FY121" s="47"/>
      <c r="FZ121" s="47"/>
      <c r="GA121" s="47"/>
      <c r="GB121" s="47"/>
      <c r="GC121" s="47"/>
      <c r="GD121" s="47"/>
      <c r="GE121" s="47"/>
      <c r="GF121" s="47"/>
      <c r="GG121" s="47"/>
    </row>
    <row r="122" spans="1:189" ht="18" customHeight="1">
      <c r="A122" s="1"/>
      <c r="B122" s="65"/>
      <c r="C122" s="878"/>
      <c r="D122" s="677" t="s">
        <v>13</v>
      </c>
      <c r="E122" s="678"/>
      <c r="F122" s="679"/>
      <c r="G122" s="897" t="s">
        <v>83</v>
      </c>
      <c r="H122" s="457"/>
      <c r="I122" s="457"/>
      <c r="J122" s="457"/>
      <c r="K122" s="457"/>
      <c r="L122" s="457"/>
      <c r="M122" s="457"/>
      <c r="N122" s="457"/>
      <c r="O122" s="457"/>
      <c r="P122" s="457"/>
      <c r="Q122" s="457"/>
      <c r="R122" s="457"/>
      <c r="S122" s="457"/>
      <c r="T122" s="457"/>
      <c r="U122" s="457"/>
      <c r="V122" s="526" t="str">
        <f>IF(I58="","",I58)</f>
        <v/>
      </c>
      <c r="W122" s="527"/>
      <c r="X122" s="527"/>
      <c r="Y122" s="527"/>
      <c r="Z122" s="527"/>
      <c r="AA122" s="527"/>
      <c r="AB122" s="527"/>
      <c r="AC122" s="527"/>
      <c r="AD122" s="527"/>
      <c r="AE122" s="527"/>
      <c r="AF122" s="527"/>
      <c r="AG122" s="527"/>
      <c r="AH122" s="527"/>
      <c r="AI122" s="527"/>
      <c r="AJ122" s="527"/>
      <c r="AK122" s="527"/>
      <c r="AL122" s="527"/>
      <c r="AM122" s="527"/>
      <c r="AN122" s="527"/>
      <c r="AO122" s="527"/>
      <c r="AP122" s="527"/>
      <c r="AQ122" s="527"/>
      <c r="AR122" s="527"/>
      <c r="AS122" s="527"/>
      <c r="AT122" s="527"/>
      <c r="AU122" s="527"/>
      <c r="AV122" s="527"/>
      <c r="AW122" s="527"/>
      <c r="AX122" s="527"/>
      <c r="AY122" s="527"/>
      <c r="AZ122" s="527"/>
      <c r="BA122" s="527"/>
      <c r="BB122" s="527"/>
      <c r="BC122" s="527"/>
      <c r="BD122" s="527"/>
      <c r="BE122" s="527"/>
      <c r="BF122" s="527"/>
      <c r="BG122" s="527"/>
      <c r="BH122" s="527"/>
      <c r="BI122" s="527"/>
      <c r="BJ122" s="527"/>
      <c r="BK122" s="527"/>
      <c r="BL122" s="527"/>
      <c r="BM122" s="527"/>
      <c r="BN122" s="527"/>
      <c r="BO122" s="527"/>
      <c r="BP122" s="527"/>
      <c r="BQ122" s="527"/>
      <c r="BR122" s="527"/>
      <c r="BS122" s="527"/>
      <c r="BT122" s="527"/>
      <c r="BU122" s="527"/>
      <c r="BV122" s="527"/>
      <c r="BW122" s="527"/>
      <c r="BX122" s="527"/>
      <c r="BY122" s="527"/>
      <c r="BZ122" s="527"/>
      <c r="CA122" s="527"/>
      <c r="CB122" s="527"/>
      <c r="CC122" s="528"/>
      <c r="CD122" s="1"/>
      <c r="CE122" s="1"/>
      <c r="CZ122" s="238"/>
      <c r="DA122" s="238"/>
      <c r="DB122" s="240"/>
      <c r="DC122" s="240"/>
      <c r="DD122" s="240"/>
      <c r="DE122" s="240"/>
      <c r="DF122" s="239"/>
      <c r="DG122" s="239"/>
      <c r="DH122" s="239"/>
      <c r="DI122" s="239"/>
      <c r="DJ122" s="239"/>
      <c r="DK122" s="239"/>
      <c r="DL122" s="239"/>
      <c r="DM122" s="239"/>
      <c r="DN122" s="239"/>
      <c r="DO122" s="239"/>
      <c r="DP122" s="239"/>
      <c r="DQ122" s="239"/>
      <c r="DR122" s="268"/>
      <c r="DS122" s="239"/>
      <c r="DT122" s="240"/>
      <c r="DU122" s="239"/>
      <c r="DV122" s="239"/>
      <c r="DW122" s="239"/>
      <c r="DX122" s="239"/>
      <c r="DY122" s="239"/>
      <c r="FP122" s="47"/>
      <c r="FQ122" s="47"/>
      <c r="FR122" s="47"/>
      <c r="FS122" s="47"/>
      <c r="FT122" s="47"/>
      <c r="FU122" s="47"/>
      <c r="FV122" s="47"/>
      <c r="FW122" s="47"/>
      <c r="FX122" s="47"/>
      <c r="FY122" s="47"/>
      <c r="FZ122" s="47"/>
      <c r="GA122" s="47"/>
      <c r="GB122" s="47"/>
      <c r="GC122" s="47"/>
      <c r="GD122" s="47"/>
      <c r="GE122" s="47"/>
      <c r="GF122" s="47"/>
      <c r="GG122" s="47"/>
    </row>
    <row r="123" spans="1:189" ht="18" customHeight="1">
      <c r="A123" s="1"/>
      <c r="B123" s="65"/>
      <c r="C123" s="878"/>
      <c r="D123" s="891"/>
      <c r="E123" s="892"/>
      <c r="F123" s="893"/>
      <c r="G123" s="457"/>
      <c r="H123" s="457"/>
      <c r="I123" s="457"/>
      <c r="J123" s="457"/>
      <c r="K123" s="457"/>
      <c r="L123" s="457"/>
      <c r="M123" s="457"/>
      <c r="N123" s="457"/>
      <c r="O123" s="457"/>
      <c r="P123" s="457"/>
      <c r="Q123" s="457"/>
      <c r="R123" s="457"/>
      <c r="S123" s="457"/>
      <c r="T123" s="457"/>
      <c r="U123" s="457"/>
      <c r="V123" s="529" t="str">
        <f>IF(I60="","",I60)</f>
        <v/>
      </c>
      <c r="W123" s="530"/>
      <c r="X123" s="530"/>
      <c r="Y123" s="530"/>
      <c r="Z123" s="530"/>
      <c r="AA123" s="530"/>
      <c r="AB123" s="530"/>
      <c r="AC123" s="530"/>
      <c r="AD123" s="530"/>
      <c r="AE123" s="530"/>
      <c r="AF123" s="530"/>
      <c r="AG123" s="530"/>
      <c r="AH123" s="530"/>
      <c r="AI123" s="530"/>
      <c r="AJ123" s="530"/>
      <c r="AK123" s="530"/>
      <c r="AL123" s="530"/>
      <c r="AM123" s="530"/>
      <c r="AN123" s="530"/>
      <c r="AO123" s="530"/>
      <c r="AP123" s="530"/>
      <c r="AQ123" s="530"/>
      <c r="AR123" s="530"/>
      <c r="AS123" s="530"/>
      <c r="AT123" s="530"/>
      <c r="AU123" s="530"/>
      <c r="AV123" s="530"/>
      <c r="AW123" s="530"/>
      <c r="AX123" s="530"/>
      <c r="AY123" s="530"/>
      <c r="AZ123" s="530"/>
      <c r="BA123" s="530"/>
      <c r="BB123" s="530"/>
      <c r="BC123" s="531"/>
      <c r="BD123" s="531"/>
      <c r="BE123" s="531"/>
      <c r="BF123" s="531"/>
      <c r="BG123" s="531"/>
      <c r="BH123" s="531"/>
      <c r="BI123" s="531"/>
      <c r="BJ123" s="531"/>
      <c r="BK123" s="531"/>
      <c r="BL123" s="531"/>
      <c r="BM123" s="531"/>
      <c r="BN123" s="531"/>
      <c r="BO123" s="531"/>
      <c r="BP123" s="531"/>
      <c r="BQ123" s="531"/>
      <c r="BR123" s="531"/>
      <c r="BS123" s="531"/>
      <c r="BT123" s="531"/>
      <c r="BU123" s="531"/>
      <c r="BV123" s="531"/>
      <c r="BW123" s="531"/>
      <c r="BX123" s="531"/>
      <c r="BY123" s="531"/>
      <c r="BZ123" s="531"/>
      <c r="CA123" s="531"/>
      <c r="CB123" s="531"/>
      <c r="CC123" s="532"/>
      <c r="CD123" s="1"/>
      <c r="CE123" s="1"/>
      <c r="CZ123" s="238"/>
      <c r="DA123" s="238"/>
      <c r="DB123" s="240"/>
      <c r="DC123" s="240"/>
      <c r="DD123" s="240"/>
      <c r="DE123" s="240"/>
      <c r="DF123" s="239"/>
      <c r="DG123" s="239"/>
      <c r="DH123" s="239"/>
      <c r="DI123" s="239"/>
      <c r="DJ123" s="239"/>
      <c r="DK123" s="239"/>
      <c r="DL123" s="239"/>
      <c r="DM123" s="239"/>
      <c r="DN123" s="239"/>
      <c r="DO123" s="239"/>
      <c r="DP123" s="239"/>
      <c r="DQ123" s="239"/>
      <c r="DR123" s="268"/>
      <c r="DS123" s="239"/>
      <c r="DT123" s="240"/>
      <c r="DU123" s="239"/>
      <c r="DV123" s="239"/>
      <c r="DW123" s="239"/>
      <c r="DX123" s="239"/>
      <c r="DY123" s="239"/>
      <c r="FP123" s="47"/>
      <c r="FQ123" s="47"/>
      <c r="FR123" s="47"/>
      <c r="FS123" s="47"/>
      <c r="FT123" s="47"/>
      <c r="FU123" s="47"/>
      <c r="FV123" s="47"/>
      <c r="FW123" s="47"/>
      <c r="FX123" s="47"/>
      <c r="FY123" s="47"/>
      <c r="FZ123" s="47"/>
      <c r="GA123" s="47"/>
      <c r="GB123" s="47"/>
      <c r="GC123" s="47"/>
      <c r="GD123" s="47"/>
      <c r="GE123" s="47"/>
      <c r="GF123" s="47"/>
      <c r="GG123" s="47"/>
    </row>
    <row r="124" spans="1:189" ht="10.5" customHeight="1">
      <c r="A124" s="1"/>
      <c r="B124" s="65"/>
      <c r="C124" s="878"/>
      <c r="D124" s="891"/>
      <c r="E124" s="892"/>
      <c r="F124" s="893"/>
      <c r="G124" s="457" t="s">
        <v>8</v>
      </c>
      <c r="H124" s="457"/>
      <c r="I124" s="457"/>
      <c r="J124" s="457"/>
      <c r="K124" s="457"/>
      <c r="L124" s="457"/>
      <c r="M124" s="457"/>
      <c r="N124" s="457"/>
      <c r="O124" s="457"/>
      <c r="P124" s="457"/>
      <c r="Q124" s="457"/>
      <c r="R124" s="457"/>
      <c r="S124" s="457"/>
      <c r="T124" s="457"/>
      <c r="U124" s="457"/>
      <c r="V124" s="459" t="str">
        <f>IF(I63="","",I63)</f>
        <v/>
      </c>
      <c r="W124" s="460"/>
      <c r="X124" s="460"/>
      <c r="Y124" s="460"/>
      <c r="Z124" s="460"/>
      <c r="AA124" s="460"/>
      <c r="AB124" s="460"/>
      <c r="AC124" s="460"/>
      <c r="AD124" s="460"/>
      <c r="AE124" s="460"/>
      <c r="AF124" s="460"/>
      <c r="AG124" s="460"/>
      <c r="AH124" s="460"/>
      <c r="AI124" s="460"/>
      <c r="AJ124" s="460"/>
      <c r="AK124" s="460"/>
      <c r="AL124" s="460"/>
      <c r="AM124" s="460"/>
      <c r="AN124" s="460"/>
      <c r="AO124" s="460"/>
      <c r="AP124" s="460"/>
      <c r="AQ124" s="460"/>
      <c r="AR124" s="460"/>
      <c r="AS124" s="460"/>
      <c r="AT124" s="460"/>
      <c r="AU124" s="460"/>
      <c r="AV124" s="460"/>
      <c r="AW124" s="460"/>
      <c r="AX124" s="460"/>
      <c r="AY124" s="460"/>
      <c r="AZ124" s="460"/>
      <c r="BA124" s="460"/>
      <c r="BB124" s="461"/>
      <c r="BC124" s="465" t="s">
        <v>73</v>
      </c>
      <c r="BD124" s="466"/>
      <c r="BE124" s="466"/>
      <c r="BF124" s="466"/>
      <c r="BG124" s="466"/>
      <c r="BH124" s="466"/>
      <c r="BI124" s="466"/>
      <c r="BJ124" s="466"/>
      <c r="BK124" s="466"/>
      <c r="BL124" s="466"/>
      <c r="BM124" s="467"/>
      <c r="BN124" s="500" t="str">
        <f>IF(I67="","",I67)</f>
        <v/>
      </c>
      <c r="BO124" s="501"/>
      <c r="BP124" s="501"/>
      <c r="BQ124" s="501"/>
      <c r="BR124" s="501"/>
      <c r="BS124" s="501"/>
      <c r="BT124" s="501"/>
      <c r="BU124" s="501"/>
      <c r="BV124" s="501"/>
      <c r="BW124" s="501"/>
      <c r="BX124" s="501"/>
      <c r="BY124" s="501"/>
      <c r="BZ124" s="501"/>
      <c r="CA124" s="501"/>
      <c r="CB124" s="501"/>
      <c r="CC124" s="502"/>
      <c r="CD124" s="68"/>
      <c r="CE124" s="1"/>
      <c r="CZ124" s="238"/>
      <c r="DA124" s="238"/>
      <c r="DB124" s="240"/>
      <c r="DC124" s="240"/>
      <c r="DD124" s="240"/>
      <c r="DE124" s="240"/>
      <c r="DF124" s="239"/>
      <c r="DG124" s="239"/>
      <c r="DH124" s="239"/>
      <c r="DI124" s="239"/>
      <c r="DJ124" s="239"/>
      <c r="DK124" s="239"/>
      <c r="DL124" s="239"/>
      <c r="DM124" s="239"/>
      <c r="DN124" s="239"/>
      <c r="DO124" s="239"/>
      <c r="DP124" s="239"/>
      <c r="DQ124" s="239"/>
      <c r="DR124" s="268"/>
      <c r="DS124" s="239"/>
      <c r="DT124" s="240"/>
      <c r="DU124" s="239"/>
      <c r="DV124" s="239"/>
      <c r="DW124" s="239"/>
      <c r="DX124" s="239"/>
      <c r="DY124" s="239"/>
      <c r="FP124" s="47"/>
      <c r="FQ124" s="47"/>
      <c r="FR124" s="47"/>
      <c r="FS124" s="47"/>
      <c r="FT124" s="47"/>
      <c r="FU124" s="47"/>
      <c r="FV124" s="47"/>
      <c r="FW124" s="47"/>
      <c r="FX124" s="47"/>
      <c r="FY124" s="47"/>
      <c r="FZ124" s="47"/>
      <c r="GA124" s="47"/>
      <c r="GB124" s="47"/>
      <c r="GC124" s="47"/>
      <c r="GD124" s="47"/>
      <c r="GE124" s="47"/>
      <c r="GF124" s="47"/>
      <c r="GG124" s="47"/>
    </row>
    <row r="125" spans="1:189" ht="10.5" customHeight="1">
      <c r="A125" s="1"/>
      <c r="B125" s="65"/>
      <c r="C125" s="878"/>
      <c r="D125" s="891"/>
      <c r="E125" s="892"/>
      <c r="F125" s="893"/>
      <c r="G125" s="458"/>
      <c r="H125" s="458"/>
      <c r="I125" s="458"/>
      <c r="J125" s="458"/>
      <c r="K125" s="458"/>
      <c r="L125" s="458"/>
      <c r="M125" s="458"/>
      <c r="N125" s="458"/>
      <c r="O125" s="458"/>
      <c r="P125" s="458"/>
      <c r="Q125" s="458"/>
      <c r="R125" s="458"/>
      <c r="S125" s="458"/>
      <c r="T125" s="458"/>
      <c r="U125" s="458"/>
      <c r="V125" s="462"/>
      <c r="W125" s="463"/>
      <c r="X125" s="463"/>
      <c r="Y125" s="463"/>
      <c r="Z125" s="463"/>
      <c r="AA125" s="463"/>
      <c r="AB125" s="463"/>
      <c r="AC125" s="463"/>
      <c r="AD125" s="463"/>
      <c r="AE125" s="463"/>
      <c r="AF125" s="463"/>
      <c r="AG125" s="463"/>
      <c r="AH125" s="463"/>
      <c r="AI125" s="463"/>
      <c r="AJ125" s="463"/>
      <c r="AK125" s="463"/>
      <c r="AL125" s="463"/>
      <c r="AM125" s="463"/>
      <c r="AN125" s="463"/>
      <c r="AO125" s="463"/>
      <c r="AP125" s="463"/>
      <c r="AQ125" s="463"/>
      <c r="AR125" s="463"/>
      <c r="AS125" s="463"/>
      <c r="AT125" s="463"/>
      <c r="AU125" s="463"/>
      <c r="AV125" s="463"/>
      <c r="AW125" s="463"/>
      <c r="AX125" s="463"/>
      <c r="AY125" s="463"/>
      <c r="AZ125" s="463"/>
      <c r="BA125" s="463"/>
      <c r="BB125" s="464"/>
      <c r="BC125" s="468"/>
      <c r="BD125" s="469"/>
      <c r="BE125" s="469"/>
      <c r="BF125" s="469"/>
      <c r="BG125" s="469"/>
      <c r="BH125" s="469"/>
      <c r="BI125" s="469"/>
      <c r="BJ125" s="469"/>
      <c r="BK125" s="469"/>
      <c r="BL125" s="469"/>
      <c r="BM125" s="470"/>
      <c r="BN125" s="503"/>
      <c r="BO125" s="504"/>
      <c r="BP125" s="504"/>
      <c r="BQ125" s="504"/>
      <c r="BR125" s="504"/>
      <c r="BS125" s="504"/>
      <c r="BT125" s="504"/>
      <c r="BU125" s="504"/>
      <c r="BV125" s="504"/>
      <c r="BW125" s="504"/>
      <c r="BX125" s="504"/>
      <c r="BY125" s="504"/>
      <c r="BZ125" s="504"/>
      <c r="CA125" s="504"/>
      <c r="CB125" s="504"/>
      <c r="CC125" s="505"/>
      <c r="CD125" s="68"/>
      <c r="CE125" s="1"/>
      <c r="CZ125" s="238"/>
      <c r="DA125" s="238"/>
      <c r="DB125" s="240"/>
      <c r="DC125" s="240"/>
      <c r="DD125" s="240"/>
      <c r="DE125" s="240"/>
      <c r="DF125" s="239"/>
      <c r="DG125" s="239"/>
      <c r="DH125" s="239"/>
      <c r="DI125" s="239"/>
      <c r="DJ125" s="239"/>
      <c r="DK125" s="239"/>
      <c r="DL125" s="239"/>
      <c r="DM125" s="239"/>
      <c r="DN125" s="239"/>
      <c r="DO125" s="239"/>
      <c r="DP125" s="239"/>
      <c r="DQ125" s="239"/>
      <c r="DR125" s="268"/>
      <c r="DS125" s="239"/>
      <c r="DT125" s="240"/>
      <c r="DU125" s="239"/>
      <c r="DV125" s="239"/>
      <c r="DW125" s="239"/>
      <c r="DX125" s="239"/>
      <c r="DY125" s="239"/>
      <c r="FP125" s="47"/>
      <c r="FQ125" s="47"/>
      <c r="FR125" s="47"/>
      <c r="FS125" s="47"/>
      <c r="FT125" s="47"/>
      <c r="FU125" s="47"/>
      <c r="FV125" s="47"/>
      <c r="FW125" s="47"/>
      <c r="FX125" s="47"/>
      <c r="FY125" s="47"/>
      <c r="FZ125" s="47"/>
      <c r="GA125" s="47"/>
      <c r="GB125" s="47"/>
      <c r="GC125" s="47"/>
      <c r="GD125" s="47"/>
      <c r="GE125" s="47"/>
      <c r="GF125" s="47"/>
      <c r="GG125" s="47"/>
    </row>
    <row r="126" spans="1:189" ht="15" customHeight="1">
      <c r="A126" s="1"/>
      <c r="B126" s="65"/>
      <c r="C126" s="878"/>
      <c r="D126" s="891"/>
      <c r="E126" s="892"/>
      <c r="F126" s="893"/>
      <c r="G126" s="471" t="s">
        <v>14</v>
      </c>
      <c r="H126" s="472"/>
      <c r="I126" s="472"/>
      <c r="J126" s="472"/>
      <c r="K126" s="472"/>
      <c r="L126" s="472"/>
      <c r="M126" s="472"/>
      <c r="N126" s="472"/>
      <c r="O126" s="472"/>
      <c r="P126" s="472"/>
      <c r="Q126" s="472"/>
      <c r="R126" s="472"/>
      <c r="S126" s="472"/>
      <c r="T126" s="472"/>
      <c r="U126" s="473"/>
      <c r="V126" s="477" t="str">
        <f>IF(I64="","",I64)</f>
        <v/>
      </c>
      <c r="W126" s="478"/>
      <c r="X126" s="478"/>
      <c r="Y126" s="478"/>
      <c r="Z126" s="478"/>
      <c r="AA126" s="478"/>
      <c r="AB126" s="478"/>
      <c r="AC126" s="478"/>
      <c r="AD126" s="478"/>
      <c r="AE126" s="478"/>
      <c r="AF126" s="478"/>
      <c r="AG126" s="478"/>
      <c r="AH126" s="478"/>
      <c r="AI126" s="478"/>
      <c r="AJ126" s="478"/>
      <c r="AK126" s="478"/>
      <c r="AL126" s="478"/>
      <c r="AM126" s="478"/>
      <c r="AN126" s="478"/>
      <c r="AO126" s="478"/>
      <c r="AP126" s="478"/>
      <c r="AQ126" s="478"/>
      <c r="AR126" s="478"/>
      <c r="AS126" s="478"/>
      <c r="AT126" s="478"/>
      <c r="AU126" s="478"/>
      <c r="AV126" s="481" t="str">
        <f>IF(BL64="","",BL64)</f>
        <v/>
      </c>
      <c r="AW126" s="481"/>
      <c r="AX126" s="481"/>
      <c r="AY126" s="481"/>
      <c r="AZ126" s="481"/>
      <c r="BA126" s="481"/>
      <c r="BB126" s="482"/>
      <c r="BC126" s="485" t="s">
        <v>174</v>
      </c>
      <c r="BD126" s="486"/>
      <c r="BE126" s="486"/>
      <c r="BF126" s="486"/>
      <c r="BG126" s="486"/>
      <c r="BH126" s="486"/>
      <c r="BI126" s="486"/>
      <c r="BJ126" s="486"/>
      <c r="BK126" s="486"/>
      <c r="BL126" s="486"/>
      <c r="BM126" s="487"/>
      <c r="BN126" s="781" t="str">
        <f>IF(I70="","",I70)</f>
        <v/>
      </c>
      <c r="BO126" s="782"/>
      <c r="BP126" s="782"/>
      <c r="BQ126" s="782"/>
      <c r="BR126" s="782"/>
      <c r="BS126" s="782"/>
      <c r="BT126" s="782"/>
      <c r="BU126" s="782"/>
      <c r="BV126" s="784"/>
      <c r="BW126" s="785"/>
      <c r="BX126" s="784" t="str">
        <f>IF(AB70="","",AB70)</f>
        <v/>
      </c>
      <c r="BY126" s="784"/>
      <c r="BZ126" s="784"/>
      <c r="CA126" s="784"/>
      <c r="CB126" s="784"/>
      <c r="CC126" s="301"/>
      <c r="CD126" s="68"/>
      <c r="CE126" s="1"/>
      <c r="CZ126" s="238"/>
      <c r="DA126" s="238"/>
      <c r="DB126" s="240"/>
      <c r="DC126" s="240"/>
      <c r="DD126" s="240"/>
      <c r="DE126" s="240"/>
      <c r="DF126" s="239"/>
      <c r="DG126" s="239"/>
      <c r="DH126" s="239"/>
      <c r="DI126" s="239"/>
      <c r="DJ126" s="239"/>
      <c r="DK126" s="239"/>
      <c r="DL126" s="239"/>
      <c r="DM126" s="239"/>
      <c r="DN126" s="239"/>
      <c r="DO126" s="239"/>
      <c r="DP126" s="239"/>
      <c r="DQ126" s="239"/>
      <c r="DR126" s="268"/>
      <c r="DS126" s="239"/>
      <c r="DT126" s="240"/>
      <c r="DU126" s="239"/>
      <c r="DV126" s="239"/>
      <c r="DW126" s="239"/>
      <c r="DX126" s="239"/>
      <c r="DY126" s="239"/>
      <c r="FP126" s="47"/>
      <c r="FQ126" s="47"/>
      <c r="FR126" s="47"/>
      <c r="FS126" s="47"/>
      <c r="FT126" s="47"/>
      <c r="FU126" s="47"/>
      <c r="FV126" s="47"/>
      <c r="FW126" s="47"/>
      <c r="FX126" s="47"/>
      <c r="FY126" s="47"/>
      <c r="FZ126" s="47"/>
      <c r="GA126" s="47"/>
      <c r="GB126" s="47"/>
      <c r="GC126" s="47"/>
      <c r="GD126" s="47"/>
      <c r="GE126" s="47"/>
      <c r="GF126" s="47"/>
      <c r="GG126" s="47"/>
    </row>
    <row r="127" spans="1:189" ht="15" customHeight="1">
      <c r="A127" s="1"/>
      <c r="B127" s="65"/>
      <c r="C127" s="878"/>
      <c r="D127" s="894"/>
      <c r="E127" s="895"/>
      <c r="F127" s="896"/>
      <c r="G127" s="474"/>
      <c r="H127" s="475"/>
      <c r="I127" s="475"/>
      <c r="J127" s="475"/>
      <c r="K127" s="475"/>
      <c r="L127" s="475"/>
      <c r="M127" s="475"/>
      <c r="N127" s="475"/>
      <c r="O127" s="475"/>
      <c r="P127" s="475"/>
      <c r="Q127" s="475"/>
      <c r="R127" s="475"/>
      <c r="S127" s="475"/>
      <c r="T127" s="475"/>
      <c r="U127" s="476"/>
      <c r="V127" s="479"/>
      <c r="W127" s="480"/>
      <c r="X127" s="480"/>
      <c r="Y127" s="480"/>
      <c r="Z127" s="480"/>
      <c r="AA127" s="480"/>
      <c r="AB127" s="480"/>
      <c r="AC127" s="480"/>
      <c r="AD127" s="480"/>
      <c r="AE127" s="480"/>
      <c r="AF127" s="480"/>
      <c r="AG127" s="480"/>
      <c r="AH127" s="480"/>
      <c r="AI127" s="480"/>
      <c r="AJ127" s="480"/>
      <c r="AK127" s="480"/>
      <c r="AL127" s="480"/>
      <c r="AM127" s="480"/>
      <c r="AN127" s="480"/>
      <c r="AO127" s="480"/>
      <c r="AP127" s="480"/>
      <c r="AQ127" s="480"/>
      <c r="AR127" s="480"/>
      <c r="AS127" s="480"/>
      <c r="AT127" s="480"/>
      <c r="AU127" s="480"/>
      <c r="AV127" s="483"/>
      <c r="AW127" s="483"/>
      <c r="AX127" s="483"/>
      <c r="AY127" s="483"/>
      <c r="AZ127" s="483"/>
      <c r="BA127" s="483"/>
      <c r="BB127" s="484"/>
      <c r="BC127" s="488"/>
      <c r="BD127" s="489"/>
      <c r="BE127" s="489"/>
      <c r="BF127" s="489"/>
      <c r="BG127" s="489"/>
      <c r="BH127" s="489"/>
      <c r="BI127" s="489"/>
      <c r="BJ127" s="489"/>
      <c r="BK127" s="489"/>
      <c r="BL127" s="489"/>
      <c r="BM127" s="490"/>
      <c r="BN127" s="783"/>
      <c r="BO127" s="783"/>
      <c r="BP127" s="783"/>
      <c r="BQ127" s="783"/>
      <c r="BR127" s="783"/>
      <c r="BS127" s="783"/>
      <c r="BT127" s="783"/>
      <c r="BU127" s="783"/>
      <c r="BV127" s="786"/>
      <c r="BW127" s="786"/>
      <c r="BX127" s="787"/>
      <c r="BY127" s="787"/>
      <c r="BZ127" s="787"/>
      <c r="CA127" s="787"/>
      <c r="CB127" s="787"/>
      <c r="CC127" s="302"/>
      <c r="CD127" s="68"/>
      <c r="CE127" s="1"/>
      <c r="CZ127" s="238"/>
      <c r="DA127" s="238"/>
      <c r="DB127" s="240"/>
      <c r="DC127" s="240"/>
      <c r="DD127" s="240"/>
      <c r="DE127" s="240"/>
      <c r="DF127" s="239"/>
      <c r="DG127" s="239"/>
      <c r="DH127" s="239"/>
      <c r="DI127" s="239"/>
      <c r="DJ127" s="239"/>
      <c r="DK127" s="239"/>
      <c r="DL127" s="239"/>
      <c r="DM127" s="239"/>
      <c r="DN127" s="239"/>
      <c r="DO127" s="239"/>
      <c r="DP127" s="239"/>
      <c r="DQ127" s="239"/>
      <c r="DR127" s="268"/>
      <c r="DS127" s="239"/>
      <c r="DT127" s="240"/>
      <c r="DU127" s="239"/>
      <c r="DV127" s="239"/>
      <c r="DW127" s="239"/>
      <c r="DX127" s="239"/>
      <c r="DY127" s="239"/>
      <c r="FP127" s="47"/>
      <c r="FQ127" s="47"/>
      <c r="FR127" s="47"/>
      <c r="FS127" s="47"/>
      <c r="FT127" s="47"/>
      <c r="FU127" s="47"/>
      <c r="FV127" s="47"/>
      <c r="FW127" s="47"/>
      <c r="FX127" s="47"/>
      <c r="FY127" s="47"/>
      <c r="FZ127" s="47"/>
      <c r="GA127" s="47"/>
      <c r="GB127" s="47"/>
      <c r="GC127" s="47"/>
      <c r="GD127" s="47"/>
      <c r="GE127" s="47"/>
      <c r="GF127" s="47"/>
      <c r="GG127" s="47"/>
    </row>
    <row r="128" spans="1:189" s="3" customFormat="1" ht="12" customHeight="1">
      <c r="B128" s="87"/>
      <c r="C128" s="878"/>
      <c r="D128" s="88"/>
      <c r="E128" s="88"/>
      <c r="F128" s="88"/>
      <c r="G128" s="232"/>
      <c r="H128" s="232"/>
      <c r="I128" s="232"/>
      <c r="J128" s="232"/>
      <c r="K128" s="232"/>
      <c r="L128" s="232"/>
      <c r="M128" s="232"/>
      <c r="N128" s="232"/>
      <c r="O128" s="232"/>
      <c r="P128" s="232"/>
      <c r="Q128" s="232"/>
      <c r="R128" s="231"/>
      <c r="S128" s="231"/>
      <c r="T128" s="231"/>
      <c r="U128" s="231"/>
      <c r="V128" s="89"/>
      <c r="W128" s="89"/>
      <c r="X128" s="89"/>
      <c r="Y128" s="311"/>
      <c r="Z128" s="311"/>
      <c r="AA128" s="311"/>
      <c r="AB128" s="311"/>
      <c r="AC128" s="311"/>
      <c r="AD128" s="311"/>
      <c r="AE128" s="311"/>
      <c r="AF128" s="311"/>
      <c r="AG128" s="311"/>
      <c r="AH128" s="311"/>
      <c r="AI128" s="311"/>
      <c r="AJ128" s="311"/>
      <c r="AK128" s="311"/>
      <c r="AL128" s="90"/>
      <c r="AM128" s="90"/>
      <c r="AN128" s="90"/>
      <c r="AO128" s="90"/>
      <c r="AP128" s="90"/>
      <c r="AQ128" s="91"/>
      <c r="AR128" s="91"/>
      <c r="BB128" s="92"/>
      <c r="BC128" s="92"/>
      <c r="BD128" s="92"/>
      <c r="BE128" s="93"/>
      <c r="BF128" s="93"/>
      <c r="BG128" s="93"/>
      <c r="BH128" s="93"/>
      <c r="BI128" s="93"/>
      <c r="BJ128" s="93"/>
      <c r="BK128" s="93"/>
      <c r="BL128" s="93"/>
      <c r="BM128" s="93"/>
      <c r="BN128" s="335"/>
      <c r="BO128" s="335"/>
      <c r="BP128" s="335"/>
      <c r="BQ128" s="335"/>
      <c r="BR128" s="313"/>
      <c r="BS128" s="313"/>
      <c r="BT128" s="313"/>
      <c r="BU128" s="313"/>
      <c r="BV128" s="313"/>
      <c r="BW128" s="313"/>
      <c r="BX128" s="313"/>
      <c r="BY128" s="313"/>
      <c r="BZ128" s="313"/>
      <c r="CA128" s="313"/>
      <c r="CB128" s="313"/>
      <c r="CC128" s="313"/>
      <c r="CF128" s="50"/>
      <c r="CG128" s="50"/>
      <c r="CH128" s="50"/>
      <c r="CI128" s="50"/>
      <c r="CJ128" s="50"/>
      <c r="CK128" s="50"/>
      <c r="CL128" s="50"/>
      <c r="CM128" s="50"/>
      <c r="CN128" s="50"/>
      <c r="CO128" s="50"/>
      <c r="CP128" s="50"/>
      <c r="CQ128" s="50"/>
      <c r="CR128" s="50"/>
      <c r="CS128" s="50"/>
      <c r="CT128" s="50"/>
      <c r="CU128" s="50"/>
      <c r="CV128" s="50"/>
      <c r="CW128" s="50"/>
      <c r="CX128" s="50"/>
      <c r="CY128" s="50"/>
      <c r="CZ128" s="261"/>
      <c r="DA128" s="261"/>
      <c r="DB128" s="248"/>
      <c r="DC128" s="248"/>
      <c r="DD128" s="248"/>
      <c r="DE128" s="248"/>
      <c r="DF128" s="169"/>
      <c r="DG128" s="169"/>
      <c r="DH128" s="169"/>
      <c r="DI128" s="169"/>
      <c r="DJ128" s="169"/>
      <c r="DK128" s="169"/>
      <c r="DL128" s="169"/>
      <c r="DM128" s="169"/>
      <c r="DN128" s="169"/>
      <c r="DO128" s="169"/>
      <c r="DP128" s="169"/>
      <c r="DQ128" s="169"/>
      <c r="DR128" s="271"/>
      <c r="DS128" s="169"/>
      <c r="DT128" s="248"/>
      <c r="DU128" s="169"/>
      <c r="DV128" s="169"/>
      <c r="DW128" s="169"/>
      <c r="DX128" s="169"/>
      <c r="DY128" s="169"/>
      <c r="DZ128" s="50"/>
      <c r="EA128" s="50"/>
      <c r="EB128" s="50"/>
      <c r="EC128" s="50"/>
      <c r="ED128" s="50"/>
      <c r="EE128" s="50"/>
      <c r="EF128" s="50"/>
      <c r="EG128" s="50"/>
      <c r="EH128" s="50"/>
      <c r="EI128" s="50"/>
      <c r="EJ128" s="50"/>
      <c r="EK128" s="50"/>
      <c r="EL128" s="50"/>
      <c r="EM128" s="50"/>
      <c r="EN128" s="50"/>
      <c r="EO128" s="50"/>
      <c r="EP128" s="50"/>
      <c r="EQ128" s="50"/>
      <c r="ER128" s="50"/>
      <c r="ES128" s="50"/>
      <c r="ET128" s="50"/>
      <c r="EU128" s="50"/>
      <c r="EV128" s="50"/>
      <c r="EW128" s="50"/>
      <c r="EX128" s="50"/>
      <c r="EY128" s="50"/>
      <c r="EZ128" s="50"/>
      <c r="FA128" s="50"/>
      <c r="FB128" s="50"/>
      <c r="FC128" s="50"/>
      <c r="FD128" s="50"/>
      <c r="FE128" s="50"/>
      <c r="FF128" s="50"/>
      <c r="FG128" s="50"/>
      <c r="FH128" s="50"/>
      <c r="FI128" s="50"/>
      <c r="FJ128" s="50"/>
      <c r="FK128" s="50"/>
      <c r="FL128" s="50"/>
      <c r="FM128" s="50"/>
      <c r="FN128" s="50"/>
      <c r="FO128" s="50"/>
      <c r="FP128" s="50"/>
      <c r="FQ128" s="50"/>
      <c r="FR128" s="50"/>
      <c r="FS128" s="50"/>
      <c r="FT128" s="50"/>
      <c r="FU128" s="50"/>
      <c r="FV128" s="50"/>
      <c r="FW128" s="50"/>
      <c r="FX128" s="50"/>
      <c r="FY128" s="50"/>
      <c r="FZ128" s="50"/>
      <c r="GA128" s="50"/>
      <c r="GB128" s="50"/>
      <c r="GC128" s="50"/>
      <c r="GD128" s="50"/>
      <c r="GE128" s="50"/>
      <c r="GF128" s="50"/>
      <c r="GG128" s="50"/>
    </row>
    <row r="129" spans="1:189" ht="18" customHeight="1">
      <c r="A129" s="1"/>
      <c r="B129" s="65"/>
      <c r="C129" s="878"/>
      <c r="D129" s="859" t="s">
        <v>81</v>
      </c>
      <c r="E129" s="860"/>
      <c r="F129" s="860"/>
      <c r="G129" s="861" t="s">
        <v>156</v>
      </c>
      <c r="H129" s="862"/>
      <c r="I129" s="862"/>
      <c r="J129" s="862"/>
      <c r="K129" s="862"/>
      <c r="L129" s="862"/>
      <c r="M129" s="862"/>
      <c r="N129" s="862"/>
      <c r="O129" s="862"/>
      <c r="P129" s="862"/>
      <c r="Q129" s="862"/>
      <c r="R129" s="862"/>
      <c r="S129" s="862"/>
      <c r="T129" s="862"/>
      <c r="U129" s="862"/>
      <c r="V129" s="862"/>
      <c r="W129" s="862"/>
      <c r="X129" s="862"/>
      <c r="Y129" s="862"/>
      <c r="Z129" s="862"/>
      <c r="AA129" s="862"/>
      <c r="AB129" s="862"/>
      <c r="AC129" s="768" t="s">
        <v>157</v>
      </c>
      <c r="AD129" s="769"/>
      <c r="AE129" s="769"/>
      <c r="AF129" s="769"/>
      <c r="AG129" s="770"/>
      <c r="AH129" s="773" t="s">
        <v>79</v>
      </c>
      <c r="AI129" s="773"/>
      <c r="AJ129" s="773"/>
      <c r="AK129" s="773"/>
      <c r="AL129" s="773"/>
      <c r="AM129" s="773"/>
      <c r="AN129" s="773"/>
      <c r="AO129" s="773"/>
      <c r="AP129" s="773"/>
      <c r="AQ129" s="773"/>
      <c r="AR129" s="773"/>
      <c r="AS129" s="773"/>
      <c r="AT129" s="773"/>
      <c r="AU129" s="773"/>
      <c r="AV129" s="773"/>
      <c r="AW129" s="773"/>
      <c r="AX129" s="773"/>
      <c r="AY129" s="773"/>
      <c r="AZ129" s="773"/>
      <c r="BA129" s="773"/>
      <c r="BB129" s="773"/>
      <c r="BC129" s="773"/>
      <c r="BD129" s="773"/>
      <c r="BE129" s="773"/>
      <c r="BF129" s="773"/>
      <c r="BG129" s="773"/>
      <c r="BH129" s="773"/>
      <c r="BI129" s="773"/>
      <c r="BJ129" s="773"/>
      <c r="BK129" s="773"/>
      <c r="BL129" s="773"/>
      <c r="BM129" s="773"/>
      <c r="BN129" s="773"/>
      <c r="BO129" s="773"/>
      <c r="BP129" s="773"/>
      <c r="BQ129" s="774"/>
      <c r="BR129" s="775" t="s">
        <v>40</v>
      </c>
      <c r="BS129" s="776"/>
      <c r="BT129" s="776"/>
      <c r="BU129" s="776"/>
      <c r="BV129" s="776"/>
      <c r="BW129" s="777"/>
      <c r="BX129" s="94"/>
      <c r="BY129" s="313"/>
      <c r="BZ129" s="313"/>
      <c r="CA129" s="313"/>
      <c r="CB129" s="313"/>
      <c r="CC129" s="313"/>
      <c r="CD129" s="1"/>
      <c r="CE129" s="1"/>
      <c r="CZ129" s="238"/>
      <c r="DA129" s="238"/>
      <c r="DB129" s="240"/>
      <c r="DC129" s="240"/>
      <c r="DD129" s="240"/>
      <c r="DE129" s="240"/>
      <c r="DF129" s="239"/>
      <c r="DG129" s="239"/>
      <c r="DH129" s="239"/>
      <c r="DI129" s="239"/>
      <c r="DJ129" s="239"/>
      <c r="DK129" s="239"/>
      <c r="DL129" s="239"/>
      <c r="DM129" s="239"/>
      <c r="DN129" s="239"/>
      <c r="DO129" s="239"/>
      <c r="DP129" s="239"/>
      <c r="DQ129" s="239"/>
      <c r="DR129" s="268"/>
      <c r="DS129" s="239"/>
      <c r="DT129" s="240"/>
      <c r="DU129" s="239"/>
      <c r="DV129" s="239"/>
      <c r="DW129" s="239"/>
      <c r="DX129" s="239"/>
      <c r="DY129" s="239"/>
      <c r="FP129" s="47"/>
      <c r="FQ129" s="47"/>
      <c r="FR129" s="47"/>
      <c r="FS129" s="47"/>
      <c r="FT129" s="47"/>
      <c r="FU129" s="47"/>
      <c r="FV129" s="47"/>
      <c r="FW129" s="47"/>
      <c r="FX129" s="47"/>
      <c r="FY129" s="47"/>
      <c r="FZ129" s="47"/>
      <c r="GA129" s="47"/>
      <c r="GB129" s="47"/>
      <c r="GC129" s="47"/>
      <c r="GD129" s="47"/>
      <c r="GE129" s="47"/>
      <c r="GF129" s="47"/>
      <c r="GG129" s="47"/>
    </row>
    <row r="130" spans="1:189" ht="18" customHeight="1">
      <c r="A130" s="1"/>
      <c r="B130" s="65"/>
      <c r="C130" s="878"/>
      <c r="D130" s="860"/>
      <c r="E130" s="860"/>
      <c r="F130" s="860"/>
      <c r="G130" s="863" t="s">
        <v>158</v>
      </c>
      <c r="H130" s="864"/>
      <c r="I130" s="864"/>
      <c r="J130" s="864"/>
      <c r="K130" s="864"/>
      <c r="L130" s="864"/>
      <c r="M130" s="864"/>
      <c r="N130" s="864"/>
      <c r="O130" s="864"/>
      <c r="P130" s="864"/>
      <c r="Q130" s="864"/>
      <c r="R130" s="864"/>
      <c r="S130" s="864"/>
      <c r="T130" s="864"/>
      <c r="U130" s="864"/>
      <c r="V130" s="864"/>
      <c r="W130" s="864"/>
      <c r="X130" s="864"/>
      <c r="Y130" s="864"/>
      <c r="Z130" s="864"/>
      <c r="AA130" s="864"/>
      <c r="AB130" s="864"/>
      <c r="AC130" s="771"/>
      <c r="AD130" s="771"/>
      <c r="AE130" s="771"/>
      <c r="AF130" s="771"/>
      <c r="AG130" s="772"/>
      <c r="AH130" s="764" t="s">
        <v>15</v>
      </c>
      <c r="AI130" s="765"/>
      <c r="AJ130" s="765"/>
      <c r="AK130" s="765"/>
      <c r="AL130" s="765"/>
      <c r="AM130" s="766"/>
      <c r="AN130" s="767" t="s">
        <v>16</v>
      </c>
      <c r="AO130" s="765"/>
      <c r="AP130" s="765"/>
      <c r="AQ130" s="765"/>
      <c r="AR130" s="765"/>
      <c r="AS130" s="766"/>
      <c r="AT130" s="767" t="s">
        <v>17</v>
      </c>
      <c r="AU130" s="765"/>
      <c r="AV130" s="765"/>
      <c r="AW130" s="765"/>
      <c r="AX130" s="765"/>
      <c r="AY130" s="766"/>
      <c r="AZ130" s="761" t="s">
        <v>155</v>
      </c>
      <c r="BA130" s="762"/>
      <c r="BB130" s="762"/>
      <c r="BC130" s="762"/>
      <c r="BD130" s="762"/>
      <c r="BE130" s="762"/>
      <c r="BF130" s="762"/>
      <c r="BG130" s="762"/>
      <c r="BH130" s="762"/>
      <c r="BI130" s="762"/>
      <c r="BJ130" s="762"/>
      <c r="BK130" s="762"/>
      <c r="BL130" s="762"/>
      <c r="BM130" s="762"/>
      <c r="BN130" s="762"/>
      <c r="BO130" s="762"/>
      <c r="BP130" s="762"/>
      <c r="BQ130" s="763"/>
      <c r="BR130" s="778"/>
      <c r="BS130" s="779"/>
      <c r="BT130" s="779"/>
      <c r="BU130" s="779"/>
      <c r="BV130" s="779"/>
      <c r="BW130" s="780"/>
      <c r="BX130" s="94"/>
      <c r="BY130" s="313"/>
      <c r="BZ130" s="313"/>
      <c r="CA130" s="313"/>
      <c r="CB130" s="313"/>
      <c r="CC130" s="313"/>
      <c r="CD130" s="1"/>
      <c r="CE130" s="1"/>
      <c r="CZ130" s="238"/>
      <c r="DA130" s="238"/>
      <c r="DB130" s="240"/>
      <c r="DC130" s="240"/>
      <c r="DD130" s="240"/>
      <c r="DE130" s="240"/>
      <c r="DF130" s="239"/>
      <c r="DG130" s="239"/>
      <c r="DH130" s="239"/>
      <c r="DI130" s="239"/>
      <c r="DJ130" s="239"/>
      <c r="DK130" s="239"/>
      <c r="DL130" s="239"/>
      <c r="DM130" s="239"/>
      <c r="DN130" s="239"/>
      <c r="DO130" s="239"/>
      <c r="DP130" s="239"/>
      <c r="DQ130" s="239"/>
      <c r="DR130" s="268"/>
      <c r="DS130" s="239"/>
      <c r="DT130" s="240"/>
      <c r="DU130" s="239"/>
      <c r="DV130" s="239"/>
      <c r="DW130" s="239"/>
      <c r="DX130" s="239"/>
      <c r="DY130" s="239"/>
      <c r="FP130" s="47"/>
      <c r="FQ130" s="47"/>
      <c r="FR130" s="47"/>
      <c r="FS130" s="47"/>
      <c r="FT130" s="47"/>
      <c r="FU130" s="47"/>
      <c r="FV130" s="47"/>
      <c r="FW130" s="47"/>
      <c r="FX130" s="47"/>
      <c r="FY130" s="47"/>
      <c r="FZ130" s="47"/>
      <c r="GA130" s="47"/>
      <c r="GB130" s="47"/>
      <c r="GC130" s="47"/>
      <c r="GD130" s="47"/>
      <c r="GE130" s="47"/>
      <c r="GF130" s="47"/>
      <c r="GG130" s="47"/>
    </row>
    <row r="131" spans="1:189" ht="18" customHeight="1" thickBot="1">
      <c r="A131" s="1"/>
      <c r="B131" s="65"/>
      <c r="C131" s="878"/>
      <c r="D131" s="860"/>
      <c r="E131" s="860"/>
      <c r="F131" s="860"/>
      <c r="G131" s="788" t="s">
        <v>198</v>
      </c>
      <c r="H131" s="789"/>
      <c r="I131" s="789"/>
      <c r="J131" s="789"/>
      <c r="K131" s="789"/>
      <c r="L131" s="789"/>
      <c r="M131" s="789"/>
      <c r="N131" s="789"/>
      <c r="O131" s="789"/>
      <c r="P131" s="789"/>
      <c r="Q131" s="789"/>
      <c r="R131" s="789"/>
      <c r="S131" s="789"/>
      <c r="T131" s="789"/>
      <c r="U131" s="789"/>
      <c r="V131" s="789"/>
      <c r="W131" s="789"/>
      <c r="X131" s="789"/>
      <c r="Y131" s="789"/>
      <c r="Z131" s="789"/>
      <c r="AA131" s="789"/>
      <c r="AB131" s="790"/>
      <c r="AC131" s="794" t="str">
        <f>IF(BZ11=TRUE,"〇","")</f>
        <v/>
      </c>
      <c r="AD131" s="795"/>
      <c r="AE131" s="795"/>
      <c r="AF131" s="795"/>
      <c r="AG131" s="796"/>
      <c r="AH131" s="800" t="str">
        <f>MID(AB11,1,1)</f>
        <v/>
      </c>
      <c r="AI131" s="753"/>
      <c r="AJ131" s="753"/>
      <c r="AK131" s="753" t="str">
        <f>MID(AB11,2,1)</f>
        <v/>
      </c>
      <c r="AL131" s="753"/>
      <c r="AM131" s="802"/>
      <c r="AN131" s="803" t="str">
        <f>MID(AB11,3,1)</f>
        <v/>
      </c>
      <c r="AO131" s="753"/>
      <c r="AP131" s="753"/>
      <c r="AQ131" s="753" t="str">
        <f>MID(AB11,4,1)</f>
        <v/>
      </c>
      <c r="AR131" s="753"/>
      <c r="AS131" s="802"/>
      <c r="AT131" s="803" t="str">
        <f>MID(AB11,5,1)</f>
        <v/>
      </c>
      <c r="AU131" s="753"/>
      <c r="AV131" s="753"/>
      <c r="AW131" s="753" t="str">
        <f>MID(AB11,6,1)</f>
        <v/>
      </c>
      <c r="AX131" s="753"/>
      <c r="AY131" s="802"/>
      <c r="AZ131" s="801" t="str">
        <f>IF(6&gt;LEN(AR11),"",LEFT(RIGHT(AR11,6)))</f>
        <v/>
      </c>
      <c r="BA131" s="753"/>
      <c r="BB131" s="753"/>
      <c r="BC131" s="753" t="str">
        <f>IF(5&gt;LEN(AR11),"",LEFT(RIGHT(AR11,5)))</f>
        <v/>
      </c>
      <c r="BD131" s="753"/>
      <c r="BE131" s="753"/>
      <c r="BF131" s="753" t="str">
        <f>IF(4&gt;LEN(AR11),"",LEFT(RIGHT(AR11,4)))</f>
        <v/>
      </c>
      <c r="BG131" s="753"/>
      <c r="BH131" s="753"/>
      <c r="BI131" s="753" t="str">
        <f>IF(3&gt;LEN(AR11),"",LEFT(RIGHT(AR11,3)))</f>
        <v/>
      </c>
      <c r="BJ131" s="753"/>
      <c r="BK131" s="754"/>
      <c r="BL131" s="755" t="str">
        <f>IF(2&gt;LEN(AR11),"",LEFT(RIGHT(AR11,2)))</f>
        <v/>
      </c>
      <c r="BM131" s="755"/>
      <c r="BN131" s="755"/>
      <c r="BO131" s="755" t="str">
        <f>IF(1&gt;LEN(AR11),"",LEFT(RIGHT(AR11,1)))</f>
        <v/>
      </c>
      <c r="BP131" s="755"/>
      <c r="BQ131" s="757"/>
      <c r="BR131" s="760" t="str">
        <f>IF(BH11="","",BH11)</f>
        <v/>
      </c>
      <c r="BS131" s="760"/>
      <c r="BT131" s="760"/>
      <c r="BU131" s="760"/>
      <c r="BV131" s="760"/>
      <c r="BW131" s="760"/>
      <c r="BX131" s="314"/>
      <c r="BY131" s="314"/>
      <c r="BZ131" s="314"/>
      <c r="CA131" s="314"/>
      <c r="CB131" s="314"/>
      <c r="CC131" s="314"/>
      <c r="CD131" s="1"/>
      <c r="CE131" s="1"/>
      <c r="CZ131" s="238"/>
      <c r="DA131" s="238"/>
      <c r="DB131" s="240"/>
      <c r="DC131" s="240"/>
      <c r="DD131" s="240"/>
      <c r="DE131" s="240"/>
      <c r="DF131" s="239"/>
      <c r="DG131" s="239"/>
      <c r="DH131" s="239"/>
      <c r="DI131" s="239"/>
      <c r="DJ131" s="239"/>
      <c r="DK131" s="239"/>
      <c r="DL131" s="239"/>
      <c r="DM131" s="239"/>
      <c r="DN131" s="239"/>
      <c r="DO131" s="239"/>
      <c r="DP131" s="239"/>
      <c r="DQ131" s="239"/>
      <c r="DR131" s="268"/>
      <c r="DS131" s="239"/>
      <c r="DT131" s="240"/>
      <c r="DU131" s="239"/>
      <c r="DV131" s="239"/>
      <c r="DW131" s="239"/>
      <c r="DX131" s="239"/>
      <c r="DY131" s="239"/>
      <c r="FP131" s="47"/>
      <c r="FQ131" s="47"/>
      <c r="FR131" s="47"/>
      <c r="FS131" s="47"/>
      <c r="FT131" s="47"/>
      <c r="FU131" s="47"/>
      <c r="FV131" s="47"/>
      <c r="FW131" s="47"/>
      <c r="FX131" s="47"/>
      <c r="FY131" s="47"/>
      <c r="FZ131" s="47"/>
      <c r="GA131" s="47"/>
      <c r="GB131" s="47"/>
      <c r="GC131" s="47"/>
      <c r="GD131" s="47"/>
      <c r="GE131" s="47"/>
      <c r="GF131" s="47"/>
      <c r="GG131" s="47"/>
    </row>
    <row r="132" spans="1:189" ht="21.75" customHeight="1">
      <c r="A132" s="1"/>
      <c r="B132" s="65"/>
      <c r="C132" s="878"/>
      <c r="D132" s="860"/>
      <c r="E132" s="860"/>
      <c r="F132" s="860"/>
      <c r="G132" s="791"/>
      <c r="H132" s="792"/>
      <c r="I132" s="792"/>
      <c r="J132" s="792"/>
      <c r="K132" s="792"/>
      <c r="L132" s="792"/>
      <c r="M132" s="792"/>
      <c r="N132" s="792"/>
      <c r="O132" s="792"/>
      <c r="P132" s="792"/>
      <c r="Q132" s="792"/>
      <c r="R132" s="792"/>
      <c r="S132" s="792"/>
      <c r="T132" s="792"/>
      <c r="U132" s="792"/>
      <c r="V132" s="792"/>
      <c r="W132" s="792"/>
      <c r="X132" s="792"/>
      <c r="Y132" s="792"/>
      <c r="Z132" s="792"/>
      <c r="AA132" s="792"/>
      <c r="AB132" s="793"/>
      <c r="AC132" s="797"/>
      <c r="AD132" s="798"/>
      <c r="AE132" s="798"/>
      <c r="AF132" s="798"/>
      <c r="AG132" s="799"/>
      <c r="AH132" s="801"/>
      <c r="AI132" s="753"/>
      <c r="AJ132" s="753"/>
      <c r="AK132" s="753"/>
      <c r="AL132" s="753"/>
      <c r="AM132" s="802"/>
      <c r="AN132" s="803"/>
      <c r="AO132" s="753"/>
      <c r="AP132" s="753"/>
      <c r="AQ132" s="753"/>
      <c r="AR132" s="753"/>
      <c r="AS132" s="802"/>
      <c r="AT132" s="803"/>
      <c r="AU132" s="753"/>
      <c r="AV132" s="753"/>
      <c r="AW132" s="753"/>
      <c r="AX132" s="753"/>
      <c r="AY132" s="802"/>
      <c r="AZ132" s="801"/>
      <c r="BA132" s="753"/>
      <c r="BB132" s="753"/>
      <c r="BC132" s="753"/>
      <c r="BD132" s="753"/>
      <c r="BE132" s="753"/>
      <c r="BF132" s="753"/>
      <c r="BG132" s="753"/>
      <c r="BH132" s="753"/>
      <c r="BI132" s="753"/>
      <c r="BJ132" s="753"/>
      <c r="BK132" s="754"/>
      <c r="BL132" s="756"/>
      <c r="BM132" s="756"/>
      <c r="BN132" s="756"/>
      <c r="BO132" s="756"/>
      <c r="BP132" s="756"/>
      <c r="BQ132" s="758"/>
      <c r="BR132" s="760"/>
      <c r="BS132" s="760"/>
      <c r="BT132" s="760"/>
      <c r="BU132" s="760"/>
      <c r="BV132" s="760"/>
      <c r="BW132" s="760"/>
      <c r="BX132" s="314"/>
      <c r="BY132" s="314"/>
      <c r="BZ132" s="314"/>
      <c r="CA132" s="314"/>
      <c r="CB132" s="314"/>
      <c r="CC132" s="314"/>
      <c r="CD132" s="1"/>
      <c r="CE132" s="1"/>
      <c r="CZ132" s="238"/>
      <c r="DA132" s="238"/>
      <c r="DB132" s="240"/>
      <c r="DC132" s="240"/>
      <c r="DD132" s="240"/>
      <c r="DE132" s="240"/>
      <c r="DF132" s="239"/>
      <c r="DG132" s="239"/>
      <c r="DH132" s="239"/>
      <c r="DI132" s="239"/>
      <c r="DJ132" s="239"/>
      <c r="DK132" s="239"/>
      <c r="DL132" s="239"/>
      <c r="DM132" s="239"/>
      <c r="DN132" s="239"/>
      <c r="DO132" s="239"/>
      <c r="DP132" s="239"/>
      <c r="DQ132" s="239"/>
      <c r="DR132" s="268"/>
      <c r="DS132" s="239"/>
      <c r="DT132" s="240"/>
      <c r="DU132" s="239"/>
      <c r="DV132" s="239"/>
      <c r="DW132" s="239"/>
      <c r="DX132" s="239"/>
      <c r="DY132" s="239"/>
      <c r="FP132" s="47"/>
      <c r="FQ132" s="47"/>
      <c r="FR132" s="47"/>
      <c r="FS132" s="47"/>
      <c r="FT132" s="47"/>
      <c r="FU132" s="47"/>
      <c r="FV132" s="47"/>
      <c r="FW132" s="47"/>
      <c r="FX132" s="47"/>
      <c r="FY132" s="47"/>
      <c r="FZ132" s="47"/>
      <c r="GA132" s="47"/>
      <c r="GB132" s="47"/>
      <c r="GC132" s="47"/>
      <c r="GD132" s="47"/>
      <c r="GE132" s="47"/>
      <c r="GF132" s="47"/>
      <c r="GG132" s="47"/>
    </row>
    <row r="133" spans="1:189" ht="12" customHeight="1">
      <c r="A133" s="1"/>
      <c r="B133" s="65"/>
      <c r="C133" s="878"/>
      <c r="D133" s="860"/>
      <c r="E133" s="860"/>
      <c r="F133" s="860"/>
      <c r="G133" s="831" t="s">
        <v>199</v>
      </c>
      <c r="H133" s="832"/>
      <c r="I133" s="832"/>
      <c r="J133" s="832"/>
      <c r="K133" s="832"/>
      <c r="L133" s="832"/>
      <c r="M133" s="832"/>
      <c r="N133" s="832"/>
      <c r="O133" s="832"/>
      <c r="P133" s="832"/>
      <c r="Q133" s="832"/>
      <c r="R133" s="832"/>
      <c r="S133" s="832"/>
      <c r="T133" s="832"/>
      <c r="U133" s="832"/>
      <c r="V133" s="832"/>
      <c r="W133" s="832"/>
      <c r="X133" s="832"/>
      <c r="Y133" s="832"/>
      <c r="Z133" s="832"/>
      <c r="AA133" s="832"/>
      <c r="AB133" s="833"/>
      <c r="AC133" s="794" t="str">
        <f>IF(BZ13=TRUE,"〇","")</f>
        <v/>
      </c>
      <c r="AD133" s="795"/>
      <c r="AE133" s="795"/>
      <c r="AF133" s="795"/>
      <c r="AG133" s="796"/>
      <c r="AH133" s="801" t="str">
        <f>MID(AB13,1,1)</f>
        <v/>
      </c>
      <c r="AI133" s="753"/>
      <c r="AJ133" s="753"/>
      <c r="AK133" s="753" t="str">
        <f>MID(AB13,2,1)</f>
        <v/>
      </c>
      <c r="AL133" s="753"/>
      <c r="AM133" s="802"/>
      <c r="AN133" s="803" t="str">
        <f>MID(AB13,3,1)</f>
        <v/>
      </c>
      <c r="AO133" s="753"/>
      <c r="AP133" s="753"/>
      <c r="AQ133" s="753" t="str">
        <f>MID(AB13,4,1)</f>
        <v/>
      </c>
      <c r="AR133" s="753"/>
      <c r="AS133" s="802"/>
      <c r="AT133" s="803" t="str">
        <f>MID(AB13,5,1)</f>
        <v/>
      </c>
      <c r="AU133" s="753"/>
      <c r="AV133" s="753"/>
      <c r="AW133" s="753" t="str">
        <f>MID(AB13,6,1)</f>
        <v/>
      </c>
      <c r="AX133" s="753"/>
      <c r="AY133" s="802"/>
      <c r="AZ133" s="801" t="str">
        <f>IF(4&gt;LEN(AR13),"",LEFT(RIGHT(AR13,4)))</f>
        <v/>
      </c>
      <c r="BA133" s="753"/>
      <c r="BB133" s="753"/>
      <c r="BC133" s="753" t="str">
        <f>IF(3&gt;LEN(AR13),"",LEFT(RIGHT(AR13,3)))</f>
        <v/>
      </c>
      <c r="BD133" s="753"/>
      <c r="BE133" s="753"/>
      <c r="BF133" s="753" t="str">
        <f>IF(2&gt;LEN(AR13),"",LEFT(RIGHT(AR13,2)))</f>
        <v/>
      </c>
      <c r="BG133" s="753"/>
      <c r="BH133" s="753"/>
      <c r="BI133" s="753" t="str">
        <f>IF(1&gt;LEN(AR13),"",LEFT(RIGHT(AR13,1)))</f>
        <v/>
      </c>
      <c r="BJ133" s="753"/>
      <c r="BK133" s="802"/>
      <c r="BL133" s="804"/>
      <c r="BM133" s="805"/>
      <c r="BN133" s="805"/>
      <c r="BO133" s="805"/>
      <c r="BP133" s="805"/>
      <c r="BQ133" s="806"/>
      <c r="BR133" s="760" t="str">
        <f>IF(BH13="","",BH13)</f>
        <v/>
      </c>
      <c r="BS133" s="760"/>
      <c r="BT133" s="760"/>
      <c r="BU133" s="760"/>
      <c r="BV133" s="760"/>
      <c r="BW133" s="760"/>
      <c r="BX133" s="314"/>
      <c r="BY133" s="314"/>
      <c r="BZ133" s="314"/>
      <c r="CA133" s="314"/>
      <c r="CB133" s="314"/>
      <c r="CC133" s="314"/>
      <c r="CD133" s="1"/>
      <c r="CE133" s="1"/>
      <c r="CZ133" s="238"/>
      <c r="DA133" s="238"/>
      <c r="DB133" s="240"/>
      <c r="DC133" s="240"/>
      <c r="DD133" s="240"/>
      <c r="DE133" s="240"/>
      <c r="DF133" s="239"/>
      <c r="DG133" s="239"/>
      <c r="DH133" s="239"/>
      <c r="DI133" s="239"/>
      <c r="DJ133" s="239"/>
      <c r="DK133" s="239"/>
      <c r="DL133" s="239"/>
      <c r="DM133" s="239"/>
      <c r="DN133" s="239"/>
      <c r="DO133" s="239"/>
      <c r="DP133" s="239"/>
      <c r="DQ133" s="239"/>
      <c r="DR133" s="268"/>
      <c r="DS133" s="239"/>
      <c r="DT133" s="240"/>
      <c r="DU133" s="239"/>
      <c r="DV133" s="239"/>
      <c r="DW133" s="239"/>
      <c r="DX133" s="239"/>
      <c r="DY133" s="239"/>
      <c r="FP133" s="47"/>
      <c r="FQ133" s="47"/>
      <c r="FR133" s="47"/>
      <c r="FS133" s="47"/>
      <c r="FT133" s="47"/>
      <c r="FU133" s="47"/>
      <c r="FV133" s="47"/>
      <c r="FW133" s="47"/>
      <c r="FX133" s="47"/>
      <c r="FY133" s="47"/>
      <c r="FZ133" s="47"/>
      <c r="GA133" s="47"/>
      <c r="GB133" s="47"/>
      <c r="GC133" s="47"/>
      <c r="GD133" s="47"/>
      <c r="GE133" s="47"/>
      <c r="GF133" s="47"/>
      <c r="GG133" s="47"/>
    </row>
    <row r="134" spans="1:189" ht="12" customHeight="1">
      <c r="A134" s="1"/>
      <c r="B134" s="65"/>
      <c r="C134" s="878"/>
      <c r="D134" s="860"/>
      <c r="E134" s="860"/>
      <c r="F134" s="860"/>
      <c r="G134" s="834"/>
      <c r="H134" s="835"/>
      <c r="I134" s="835"/>
      <c r="J134" s="835"/>
      <c r="K134" s="835"/>
      <c r="L134" s="835"/>
      <c r="M134" s="835"/>
      <c r="N134" s="835"/>
      <c r="O134" s="835"/>
      <c r="P134" s="835"/>
      <c r="Q134" s="835"/>
      <c r="R134" s="835"/>
      <c r="S134" s="835"/>
      <c r="T134" s="835"/>
      <c r="U134" s="835"/>
      <c r="V134" s="835"/>
      <c r="W134" s="835"/>
      <c r="X134" s="835"/>
      <c r="Y134" s="835"/>
      <c r="Z134" s="835"/>
      <c r="AA134" s="835"/>
      <c r="AB134" s="816"/>
      <c r="AC134" s="839"/>
      <c r="AD134" s="821"/>
      <c r="AE134" s="821"/>
      <c r="AF134" s="821"/>
      <c r="AG134" s="822"/>
      <c r="AH134" s="801"/>
      <c r="AI134" s="753"/>
      <c r="AJ134" s="753"/>
      <c r="AK134" s="753"/>
      <c r="AL134" s="753"/>
      <c r="AM134" s="802"/>
      <c r="AN134" s="803"/>
      <c r="AO134" s="753"/>
      <c r="AP134" s="753"/>
      <c r="AQ134" s="753"/>
      <c r="AR134" s="753"/>
      <c r="AS134" s="802"/>
      <c r="AT134" s="803"/>
      <c r="AU134" s="753"/>
      <c r="AV134" s="753"/>
      <c r="AW134" s="753"/>
      <c r="AX134" s="753"/>
      <c r="AY134" s="802"/>
      <c r="AZ134" s="801"/>
      <c r="BA134" s="753"/>
      <c r="BB134" s="753"/>
      <c r="BC134" s="753"/>
      <c r="BD134" s="753"/>
      <c r="BE134" s="753"/>
      <c r="BF134" s="753"/>
      <c r="BG134" s="753"/>
      <c r="BH134" s="753"/>
      <c r="BI134" s="753"/>
      <c r="BJ134" s="753"/>
      <c r="BK134" s="802"/>
      <c r="BL134" s="807"/>
      <c r="BM134" s="808"/>
      <c r="BN134" s="808"/>
      <c r="BO134" s="808"/>
      <c r="BP134" s="808"/>
      <c r="BQ134" s="809"/>
      <c r="BR134" s="760"/>
      <c r="BS134" s="760"/>
      <c r="BT134" s="760"/>
      <c r="BU134" s="760"/>
      <c r="BV134" s="760"/>
      <c r="BW134" s="760"/>
      <c r="BX134" s="314"/>
      <c r="BY134" s="314"/>
      <c r="BZ134" s="314"/>
      <c r="CA134" s="314"/>
      <c r="CB134" s="314"/>
      <c r="CC134" s="314"/>
      <c r="CD134" s="1"/>
      <c r="CE134" s="1"/>
      <c r="CZ134" s="238"/>
      <c r="DA134" s="238"/>
      <c r="DB134" s="240"/>
      <c r="DC134" s="240"/>
      <c r="DD134" s="240"/>
      <c r="DE134" s="240"/>
      <c r="DF134" s="239"/>
      <c r="DG134" s="239"/>
      <c r="DH134" s="239"/>
      <c r="DI134" s="239"/>
      <c r="DJ134" s="239"/>
      <c r="DK134" s="239"/>
      <c r="DL134" s="239"/>
      <c r="DM134" s="239"/>
      <c r="DN134" s="239"/>
      <c r="DO134" s="239"/>
      <c r="DP134" s="239"/>
      <c r="DQ134" s="239"/>
      <c r="DR134" s="268"/>
      <c r="DS134" s="239"/>
      <c r="DT134" s="240"/>
      <c r="DU134" s="239"/>
      <c r="DV134" s="239"/>
      <c r="DW134" s="239"/>
      <c r="DX134" s="239"/>
      <c r="DY134" s="239"/>
      <c r="FP134" s="47"/>
      <c r="FQ134" s="47"/>
      <c r="FR134" s="47"/>
      <c r="FS134" s="47"/>
      <c r="FT134" s="47"/>
      <c r="FU134" s="47"/>
      <c r="FV134" s="47"/>
      <c r="FW134" s="47"/>
      <c r="FX134" s="47"/>
      <c r="FY134" s="47"/>
      <c r="FZ134" s="47"/>
      <c r="GA134" s="47"/>
      <c r="GB134" s="47"/>
      <c r="GC134" s="47"/>
      <c r="GD134" s="47"/>
      <c r="GE134" s="47"/>
      <c r="GF134" s="47"/>
      <c r="GG134" s="47"/>
    </row>
    <row r="135" spans="1:189" ht="12" customHeight="1">
      <c r="A135" s="1"/>
      <c r="B135" s="65"/>
      <c r="C135" s="878"/>
      <c r="D135" s="860"/>
      <c r="E135" s="860"/>
      <c r="F135" s="860"/>
      <c r="G135" s="836"/>
      <c r="H135" s="837"/>
      <c r="I135" s="837"/>
      <c r="J135" s="837"/>
      <c r="K135" s="837"/>
      <c r="L135" s="837"/>
      <c r="M135" s="837"/>
      <c r="N135" s="837"/>
      <c r="O135" s="837"/>
      <c r="P135" s="837"/>
      <c r="Q135" s="837"/>
      <c r="R135" s="837"/>
      <c r="S135" s="837"/>
      <c r="T135" s="837"/>
      <c r="U135" s="837"/>
      <c r="V135" s="837"/>
      <c r="W135" s="837"/>
      <c r="X135" s="837"/>
      <c r="Y135" s="837"/>
      <c r="Z135" s="837"/>
      <c r="AA135" s="837"/>
      <c r="AB135" s="838"/>
      <c r="AC135" s="840"/>
      <c r="AD135" s="841"/>
      <c r="AE135" s="841"/>
      <c r="AF135" s="841"/>
      <c r="AG135" s="842"/>
      <c r="AH135" s="830"/>
      <c r="AI135" s="828"/>
      <c r="AJ135" s="828"/>
      <c r="AK135" s="828"/>
      <c r="AL135" s="828"/>
      <c r="AM135" s="829"/>
      <c r="AN135" s="827"/>
      <c r="AO135" s="828"/>
      <c r="AP135" s="828"/>
      <c r="AQ135" s="828"/>
      <c r="AR135" s="828"/>
      <c r="AS135" s="829"/>
      <c r="AT135" s="827"/>
      <c r="AU135" s="828"/>
      <c r="AV135" s="828"/>
      <c r="AW135" s="828"/>
      <c r="AX135" s="828"/>
      <c r="AY135" s="829"/>
      <c r="AZ135" s="830"/>
      <c r="BA135" s="828"/>
      <c r="BB135" s="828"/>
      <c r="BC135" s="828"/>
      <c r="BD135" s="828"/>
      <c r="BE135" s="828"/>
      <c r="BF135" s="828"/>
      <c r="BG135" s="828"/>
      <c r="BH135" s="828"/>
      <c r="BI135" s="828"/>
      <c r="BJ135" s="828"/>
      <c r="BK135" s="829"/>
      <c r="BL135" s="810"/>
      <c r="BM135" s="811"/>
      <c r="BN135" s="811"/>
      <c r="BO135" s="811"/>
      <c r="BP135" s="811"/>
      <c r="BQ135" s="812"/>
      <c r="BR135" s="813"/>
      <c r="BS135" s="813"/>
      <c r="BT135" s="813"/>
      <c r="BU135" s="813"/>
      <c r="BV135" s="813"/>
      <c r="BW135" s="813"/>
      <c r="BX135" s="314"/>
      <c r="BY135" s="314"/>
      <c r="BZ135" s="314"/>
      <c r="CA135" s="314"/>
      <c r="CB135" s="314"/>
      <c r="CC135" s="314"/>
      <c r="CD135" s="1"/>
      <c r="CE135" s="1"/>
      <c r="CZ135" s="238"/>
      <c r="DA135" s="238"/>
      <c r="DB135" s="240"/>
      <c r="DC135" s="240"/>
      <c r="DD135" s="240"/>
      <c r="DE135" s="240"/>
      <c r="DF135" s="239"/>
      <c r="DG135" s="239"/>
      <c r="DH135" s="239"/>
      <c r="DI135" s="239"/>
      <c r="DJ135" s="239"/>
      <c r="DK135" s="239"/>
      <c r="DL135" s="239"/>
      <c r="DM135" s="239"/>
      <c r="DN135" s="239"/>
      <c r="DO135" s="239"/>
      <c r="DP135" s="239"/>
      <c r="DQ135" s="239"/>
      <c r="DR135" s="268"/>
      <c r="DS135" s="239"/>
      <c r="DT135" s="240"/>
      <c r="DU135" s="239"/>
      <c r="DV135" s="239"/>
      <c r="DW135" s="239"/>
      <c r="DX135" s="239"/>
      <c r="DY135" s="239"/>
      <c r="FP135" s="47"/>
      <c r="FQ135" s="47"/>
      <c r="FR135" s="47"/>
      <c r="FS135" s="47"/>
      <c r="FT135" s="47"/>
      <c r="FU135" s="47"/>
      <c r="FV135" s="47"/>
      <c r="FW135" s="47"/>
      <c r="FX135" s="47"/>
      <c r="FY135" s="47"/>
      <c r="FZ135" s="47"/>
      <c r="GA135" s="47"/>
      <c r="GB135" s="47"/>
      <c r="GC135" s="47"/>
      <c r="GD135" s="47"/>
      <c r="GE135" s="47"/>
      <c r="GF135" s="47"/>
      <c r="GG135" s="47"/>
    </row>
    <row r="136" spans="1:189" ht="18" customHeight="1">
      <c r="A136" s="1"/>
      <c r="B136" s="65"/>
      <c r="C136" s="878"/>
      <c r="D136" s="860"/>
      <c r="E136" s="860"/>
      <c r="F136" s="860"/>
      <c r="G136" s="814" t="s">
        <v>200</v>
      </c>
      <c r="H136" s="815"/>
      <c r="I136" s="815"/>
      <c r="J136" s="815"/>
      <c r="K136" s="815"/>
      <c r="L136" s="815"/>
      <c r="M136" s="815"/>
      <c r="N136" s="815"/>
      <c r="O136" s="815"/>
      <c r="P136" s="815"/>
      <c r="Q136" s="815"/>
      <c r="R136" s="815"/>
      <c r="S136" s="815"/>
      <c r="T136" s="815"/>
      <c r="U136" s="815"/>
      <c r="V136" s="815"/>
      <c r="W136" s="815"/>
      <c r="X136" s="815"/>
      <c r="Y136" s="815"/>
      <c r="Z136" s="815"/>
      <c r="AA136" s="815"/>
      <c r="AB136" s="816"/>
      <c r="AC136" s="820" t="str">
        <f>IF(BZ15=TRUE,"〇","")</f>
        <v/>
      </c>
      <c r="AD136" s="821"/>
      <c r="AE136" s="821"/>
      <c r="AF136" s="821"/>
      <c r="AG136" s="822"/>
      <c r="AH136" s="823" t="str">
        <f>MID(AB15,1,1)</f>
        <v/>
      </c>
      <c r="AI136" s="824"/>
      <c r="AJ136" s="824"/>
      <c r="AK136" s="824" t="str">
        <f>MID(AB15,2,1)</f>
        <v/>
      </c>
      <c r="AL136" s="824"/>
      <c r="AM136" s="825"/>
      <c r="AN136" s="826" t="str">
        <f>MID(AB15,3,1)</f>
        <v/>
      </c>
      <c r="AO136" s="824"/>
      <c r="AP136" s="824"/>
      <c r="AQ136" s="824" t="str">
        <f>MID(AB15,4,1)</f>
        <v/>
      </c>
      <c r="AR136" s="824"/>
      <c r="AS136" s="825"/>
      <c r="AT136" s="826" t="str">
        <f>MID(AB15,5,1)</f>
        <v/>
      </c>
      <c r="AU136" s="824"/>
      <c r="AV136" s="824"/>
      <c r="AW136" s="824" t="str">
        <f>MID(AB15,6,1)</f>
        <v/>
      </c>
      <c r="AX136" s="824"/>
      <c r="AY136" s="825"/>
      <c r="AZ136" s="823" t="str">
        <f>IF(4&gt;LEN(AR15),"",LEFT(RIGHT(AR15,4)))</f>
        <v/>
      </c>
      <c r="BA136" s="824"/>
      <c r="BB136" s="824"/>
      <c r="BC136" s="824" t="str">
        <f>IF(3&gt;LEN(AR15),"",LEFT(RIGHT(AR15,3)))</f>
        <v/>
      </c>
      <c r="BD136" s="824"/>
      <c r="BE136" s="824"/>
      <c r="BF136" s="824" t="str">
        <f>IF(2&gt;LEN(AR15),"",LEFT(RIGHT(AR15,2)))</f>
        <v/>
      </c>
      <c r="BG136" s="824"/>
      <c r="BH136" s="824"/>
      <c r="BI136" s="824" t="str">
        <f>IF(1&gt;LEN(AR15),"",LEFT(RIGHT(AR15,1)))</f>
        <v/>
      </c>
      <c r="BJ136" s="824"/>
      <c r="BK136" s="825"/>
      <c r="BL136" s="807"/>
      <c r="BM136" s="808"/>
      <c r="BN136" s="808"/>
      <c r="BO136" s="808"/>
      <c r="BP136" s="808"/>
      <c r="BQ136" s="809"/>
      <c r="BR136" s="868" t="str">
        <f>IF(BH15="","",BH15)</f>
        <v/>
      </c>
      <c r="BS136" s="868"/>
      <c r="BT136" s="868"/>
      <c r="BU136" s="868"/>
      <c r="BV136" s="868"/>
      <c r="BW136" s="868"/>
      <c r="BX136" s="314"/>
      <c r="BY136" s="314"/>
      <c r="BZ136" s="314"/>
      <c r="CA136" s="314"/>
      <c r="CB136" s="314"/>
      <c r="CC136" s="314"/>
      <c r="CD136" s="1"/>
      <c r="CE136" s="1"/>
      <c r="CZ136" s="238"/>
      <c r="DA136" s="238"/>
      <c r="DB136" s="240"/>
      <c r="DC136" s="240"/>
      <c r="DD136" s="240"/>
      <c r="DE136" s="240"/>
      <c r="DF136" s="239"/>
      <c r="DG136" s="239"/>
      <c r="DH136" s="239"/>
      <c r="DI136" s="239"/>
      <c r="DJ136" s="239"/>
      <c r="DK136" s="239"/>
      <c r="DL136" s="239"/>
      <c r="DM136" s="239"/>
      <c r="DN136" s="239"/>
      <c r="DO136" s="239"/>
      <c r="DP136" s="239"/>
      <c r="DQ136" s="239"/>
      <c r="DR136" s="268"/>
      <c r="DS136" s="239"/>
      <c r="DT136" s="240"/>
      <c r="DU136" s="239"/>
      <c r="DV136" s="239"/>
      <c r="DW136" s="239"/>
      <c r="DX136" s="239"/>
      <c r="DY136" s="239"/>
      <c r="FP136" s="47"/>
      <c r="FQ136" s="47"/>
      <c r="FR136" s="47"/>
      <c r="FS136" s="47"/>
      <c r="FT136" s="47"/>
      <c r="FU136" s="47"/>
      <c r="FV136" s="47"/>
      <c r="FW136" s="47"/>
      <c r="FX136" s="47"/>
      <c r="FY136" s="47"/>
      <c r="FZ136" s="47"/>
      <c r="GA136" s="47"/>
      <c r="GB136" s="47"/>
      <c r="GC136" s="47"/>
      <c r="GD136" s="47"/>
      <c r="GE136" s="47"/>
      <c r="GF136" s="47"/>
      <c r="GG136" s="47"/>
    </row>
    <row r="137" spans="1:189" ht="18" customHeight="1">
      <c r="A137" s="1"/>
      <c r="B137" s="65"/>
      <c r="C137" s="878"/>
      <c r="D137" s="860"/>
      <c r="E137" s="860"/>
      <c r="F137" s="860"/>
      <c r="G137" s="817"/>
      <c r="H137" s="818"/>
      <c r="I137" s="818"/>
      <c r="J137" s="818"/>
      <c r="K137" s="818"/>
      <c r="L137" s="818"/>
      <c r="M137" s="818"/>
      <c r="N137" s="818"/>
      <c r="O137" s="818"/>
      <c r="P137" s="818"/>
      <c r="Q137" s="818"/>
      <c r="R137" s="818"/>
      <c r="S137" s="818"/>
      <c r="T137" s="818"/>
      <c r="U137" s="818"/>
      <c r="V137" s="818"/>
      <c r="W137" s="818"/>
      <c r="X137" s="818"/>
      <c r="Y137" s="818"/>
      <c r="Z137" s="818"/>
      <c r="AA137" s="818"/>
      <c r="AB137" s="819"/>
      <c r="AC137" s="797"/>
      <c r="AD137" s="798"/>
      <c r="AE137" s="798"/>
      <c r="AF137" s="798"/>
      <c r="AG137" s="799"/>
      <c r="AH137" s="801"/>
      <c r="AI137" s="753"/>
      <c r="AJ137" s="753"/>
      <c r="AK137" s="753"/>
      <c r="AL137" s="753"/>
      <c r="AM137" s="802"/>
      <c r="AN137" s="803"/>
      <c r="AO137" s="753"/>
      <c r="AP137" s="753"/>
      <c r="AQ137" s="753"/>
      <c r="AR137" s="753"/>
      <c r="AS137" s="802"/>
      <c r="AT137" s="803"/>
      <c r="AU137" s="753"/>
      <c r="AV137" s="753"/>
      <c r="AW137" s="753"/>
      <c r="AX137" s="753"/>
      <c r="AY137" s="802"/>
      <c r="AZ137" s="801"/>
      <c r="BA137" s="753"/>
      <c r="BB137" s="753"/>
      <c r="BC137" s="753"/>
      <c r="BD137" s="753"/>
      <c r="BE137" s="753"/>
      <c r="BF137" s="753"/>
      <c r="BG137" s="753"/>
      <c r="BH137" s="753"/>
      <c r="BI137" s="753"/>
      <c r="BJ137" s="753"/>
      <c r="BK137" s="802"/>
      <c r="BL137" s="865"/>
      <c r="BM137" s="866"/>
      <c r="BN137" s="866"/>
      <c r="BO137" s="866"/>
      <c r="BP137" s="866"/>
      <c r="BQ137" s="867"/>
      <c r="BR137" s="869"/>
      <c r="BS137" s="869"/>
      <c r="BT137" s="869"/>
      <c r="BU137" s="869"/>
      <c r="BV137" s="869"/>
      <c r="BW137" s="869"/>
      <c r="BX137" s="314"/>
      <c r="BY137" s="314"/>
      <c r="BZ137" s="314"/>
      <c r="CA137" s="314"/>
      <c r="CB137" s="314"/>
      <c r="CC137" s="314"/>
      <c r="CD137" s="1"/>
      <c r="CE137" s="1"/>
      <c r="CZ137" s="238"/>
      <c r="DA137" s="238"/>
      <c r="DB137" s="240"/>
      <c r="DC137" s="240"/>
      <c r="DD137" s="240"/>
      <c r="DE137" s="240"/>
      <c r="DF137" s="239"/>
      <c r="DG137" s="239"/>
      <c r="DH137" s="239"/>
      <c r="DI137" s="239"/>
      <c r="DJ137" s="239"/>
      <c r="DK137" s="239"/>
      <c r="DL137" s="239"/>
      <c r="DM137" s="239"/>
      <c r="DN137" s="239"/>
      <c r="DO137" s="239"/>
      <c r="DP137" s="239"/>
      <c r="DQ137" s="239"/>
      <c r="DR137" s="268"/>
      <c r="DS137" s="239"/>
      <c r="DT137" s="240"/>
      <c r="DU137" s="239"/>
      <c r="DV137" s="239"/>
      <c r="DW137" s="239"/>
      <c r="DX137" s="239"/>
      <c r="DY137" s="239"/>
      <c r="FP137" s="47"/>
      <c r="FQ137" s="47"/>
      <c r="FR137" s="47"/>
      <c r="FS137" s="47"/>
      <c r="FT137" s="47"/>
      <c r="FU137" s="47"/>
      <c r="FV137" s="47"/>
      <c r="FW137" s="47"/>
      <c r="FX137" s="47"/>
      <c r="FY137" s="47"/>
      <c r="FZ137" s="47"/>
      <c r="GA137" s="47"/>
      <c r="GB137" s="47"/>
      <c r="GC137" s="47"/>
      <c r="GD137" s="47"/>
      <c r="GE137" s="47"/>
      <c r="GF137" s="47"/>
      <c r="GG137" s="47"/>
    </row>
    <row r="138" spans="1:189" ht="18" customHeight="1" thickBot="1">
      <c r="A138" s="1"/>
      <c r="B138" s="65"/>
      <c r="C138" s="878"/>
      <c r="D138" s="860"/>
      <c r="E138" s="860"/>
      <c r="F138" s="860"/>
      <c r="G138" s="831" t="s">
        <v>201</v>
      </c>
      <c r="H138" s="832"/>
      <c r="I138" s="832"/>
      <c r="J138" s="832"/>
      <c r="K138" s="832"/>
      <c r="L138" s="832"/>
      <c r="M138" s="832"/>
      <c r="N138" s="832"/>
      <c r="O138" s="832"/>
      <c r="P138" s="832"/>
      <c r="Q138" s="832"/>
      <c r="R138" s="832"/>
      <c r="S138" s="832"/>
      <c r="T138" s="832"/>
      <c r="U138" s="832"/>
      <c r="V138" s="832"/>
      <c r="W138" s="832"/>
      <c r="X138" s="832"/>
      <c r="Y138" s="832"/>
      <c r="Z138" s="832"/>
      <c r="AA138" s="832"/>
      <c r="AB138" s="855"/>
      <c r="AC138" s="794" t="str">
        <f>IF(BZ17=TRUE,"〇","")</f>
        <v/>
      </c>
      <c r="AD138" s="795"/>
      <c r="AE138" s="795"/>
      <c r="AF138" s="795"/>
      <c r="AG138" s="796"/>
      <c r="AH138" s="801" t="str">
        <f>MID(AB17,1,1)</f>
        <v/>
      </c>
      <c r="AI138" s="753"/>
      <c r="AJ138" s="753"/>
      <c r="AK138" s="753" t="str">
        <f>MID(AB17,2,1)</f>
        <v/>
      </c>
      <c r="AL138" s="753"/>
      <c r="AM138" s="802"/>
      <c r="AN138" s="803" t="str">
        <f>MID(AB17,3,1)</f>
        <v/>
      </c>
      <c r="AO138" s="753"/>
      <c r="AP138" s="753"/>
      <c r="AQ138" s="753" t="str">
        <f>MID(AB17,4,1)</f>
        <v/>
      </c>
      <c r="AR138" s="753"/>
      <c r="AS138" s="802"/>
      <c r="AT138" s="803" t="str">
        <f>MID(AB17,5,1)</f>
        <v/>
      </c>
      <c r="AU138" s="753"/>
      <c r="AV138" s="753"/>
      <c r="AW138" s="753" t="str">
        <f>MID(AB17,6,1)</f>
        <v/>
      </c>
      <c r="AX138" s="753"/>
      <c r="AY138" s="802"/>
      <c r="AZ138" s="801" t="str">
        <f>IF(6&gt;LEN(AR17),"",LEFT(RIGHT(AR17,6)))</f>
        <v/>
      </c>
      <c r="BA138" s="753"/>
      <c r="BB138" s="753"/>
      <c r="BC138" s="753" t="str">
        <f>IF(5&gt;LEN(AR17),"",LEFT(RIGHT(AR17,5)))</f>
        <v/>
      </c>
      <c r="BD138" s="753"/>
      <c r="BE138" s="753"/>
      <c r="BF138" s="753" t="str">
        <f>IF(4&gt;LEN(AR17),"",LEFT(RIGHT(AR17,4)))</f>
        <v/>
      </c>
      <c r="BG138" s="753"/>
      <c r="BH138" s="753"/>
      <c r="BI138" s="753" t="str">
        <f>IF(3&gt;LEN(AR17),"",LEFT(RIGHT(AR17,3)))</f>
        <v/>
      </c>
      <c r="BJ138" s="753"/>
      <c r="BK138" s="753"/>
      <c r="BL138" s="898" t="str">
        <f>IF(2&gt;LEN(AR17),"",LEFT(RIGHT(AR17,2)))</f>
        <v/>
      </c>
      <c r="BM138" s="755"/>
      <c r="BN138" s="755"/>
      <c r="BO138" s="755" t="str">
        <f>IF(1&gt;LEN(AR17),"",LEFT(RIGHT(AR17,1)))</f>
        <v/>
      </c>
      <c r="BP138" s="755"/>
      <c r="BQ138" s="757"/>
      <c r="BR138" s="843" t="s">
        <v>96</v>
      </c>
      <c r="BS138" s="844"/>
      <c r="BT138" s="844"/>
      <c r="BU138" s="844"/>
      <c r="BV138" s="844"/>
      <c r="BW138" s="845"/>
      <c r="BX138" s="97"/>
      <c r="BY138" s="97"/>
      <c r="BZ138" s="97"/>
      <c r="CA138" s="97"/>
      <c r="CB138" s="97"/>
      <c r="CC138" s="97"/>
      <c r="CD138" s="1"/>
      <c r="CE138" s="1"/>
      <c r="CZ138" s="238"/>
      <c r="DA138" s="238"/>
      <c r="DB138" s="240"/>
      <c r="DC138" s="240"/>
      <c r="DD138" s="240"/>
      <c r="DE138" s="240"/>
      <c r="DF138" s="239"/>
      <c r="DG138" s="239"/>
      <c r="DH138" s="239"/>
      <c r="DI138" s="239"/>
      <c r="DJ138" s="239"/>
      <c r="DK138" s="239"/>
      <c r="DL138" s="239"/>
      <c r="DM138" s="239"/>
      <c r="DN138" s="239"/>
      <c r="DO138" s="239"/>
      <c r="DP138" s="239"/>
      <c r="DQ138" s="239"/>
      <c r="DR138" s="268"/>
      <c r="DS138" s="239"/>
      <c r="DT138" s="240"/>
      <c r="DU138" s="239"/>
      <c r="DV138" s="239"/>
      <c r="DW138" s="239"/>
      <c r="DX138" s="239"/>
      <c r="DY138" s="239"/>
      <c r="FP138" s="47"/>
      <c r="FQ138" s="47"/>
      <c r="FR138" s="47"/>
      <c r="FS138" s="47"/>
      <c r="FT138" s="47"/>
      <c r="FU138" s="47"/>
      <c r="FV138" s="47"/>
      <c r="FW138" s="47"/>
      <c r="FX138" s="47"/>
      <c r="FY138" s="47"/>
      <c r="FZ138" s="47"/>
      <c r="GA138" s="47"/>
      <c r="GB138" s="47"/>
      <c r="GC138" s="47"/>
      <c r="GD138" s="47"/>
      <c r="GE138" s="47"/>
      <c r="GF138" s="47"/>
      <c r="GG138" s="47"/>
    </row>
    <row r="139" spans="1:189" ht="18" customHeight="1">
      <c r="A139" s="1"/>
      <c r="B139" s="65"/>
      <c r="C139" s="878"/>
      <c r="D139" s="860"/>
      <c r="E139" s="860"/>
      <c r="F139" s="860"/>
      <c r="G139" s="856"/>
      <c r="H139" s="857"/>
      <c r="I139" s="857"/>
      <c r="J139" s="857"/>
      <c r="K139" s="857"/>
      <c r="L139" s="857"/>
      <c r="M139" s="857"/>
      <c r="N139" s="857"/>
      <c r="O139" s="857"/>
      <c r="P139" s="857"/>
      <c r="Q139" s="857"/>
      <c r="R139" s="857"/>
      <c r="S139" s="857"/>
      <c r="T139" s="857"/>
      <c r="U139" s="857"/>
      <c r="V139" s="857"/>
      <c r="W139" s="857"/>
      <c r="X139" s="857"/>
      <c r="Y139" s="857"/>
      <c r="Z139" s="857"/>
      <c r="AA139" s="857"/>
      <c r="AB139" s="858"/>
      <c r="AC139" s="797"/>
      <c r="AD139" s="798"/>
      <c r="AE139" s="798"/>
      <c r="AF139" s="798"/>
      <c r="AG139" s="799"/>
      <c r="AH139" s="801"/>
      <c r="AI139" s="753"/>
      <c r="AJ139" s="753"/>
      <c r="AK139" s="753"/>
      <c r="AL139" s="753"/>
      <c r="AM139" s="802"/>
      <c r="AN139" s="803"/>
      <c r="AO139" s="753"/>
      <c r="AP139" s="753"/>
      <c r="AQ139" s="753"/>
      <c r="AR139" s="753"/>
      <c r="AS139" s="802"/>
      <c r="AT139" s="803"/>
      <c r="AU139" s="753"/>
      <c r="AV139" s="753"/>
      <c r="AW139" s="753"/>
      <c r="AX139" s="753"/>
      <c r="AY139" s="802"/>
      <c r="AZ139" s="801"/>
      <c r="BA139" s="753"/>
      <c r="BB139" s="753"/>
      <c r="BC139" s="753"/>
      <c r="BD139" s="753"/>
      <c r="BE139" s="753"/>
      <c r="BF139" s="753"/>
      <c r="BG139" s="753"/>
      <c r="BH139" s="753"/>
      <c r="BI139" s="753"/>
      <c r="BJ139" s="753"/>
      <c r="BK139" s="753"/>
      <c r="BL139" s="899"/>
      <c r="BM139" s="756"/>
      <c r="BN139" s="756"/>
      <c r="BO139" s="756"/>
      <c r="BP139" s="756"/>
      <c r="BQ139" s="758"/>
      <c r="BR139" s="846"/>
      <c r="BS139" s="847"/>
      <c r="BT139" s="847"/>
      <c r="BU139" s="847"/>
      <c r="BV139" s="847"/>
      <c r="BW139" s="848"/>
      <c r="BX139" s="97"/>
      <c r="BY139" s="97"/>
      <c r="BZ139" s="97"/>
      <c r="CA139" s="97"/>
      <c r="CB139" s="97"/>
      <c r="CC139" s="97"/>
      <c r="CD139" s="1"/>
      <c r="CE139" s="1"/>
      <c r="CZ139" s="238"/>
      <c r="DA139" s="238"/>
      <c r="DB139" s="240"/>
      <c r="DC139" s="240"/>
      <c r="DD139" s="240"/>
      <c r="DE139" s="240"/>
      <c r="DF139" s="239"/>
      <c r="DG139" s="239"/>
      <c r="DH139" s="239"/>
      <c r="DI139" s="239"/>
      <c r="DJ139" s="239"/>
      <c r="DK139" s="239"/>
      <c r="DL139" s="239"/>
      <c r="DM139" s="239"/>
      <c r="DN139" s="239"/>
      <c r="DO139" s="239"/>
      <c r="DP139" s="239"/>
      <c r="DQ139" s="239"/>
      <c r="DR139" s="268"/>
      <c r="DS139" s="239"/>
      <c r="DT139" s="240"/>
      <c r="DU139" s="239"/>
      <c r="DV139" s="239"/>
      <c r="DW139" s="239"/>
      <c r="DX139" s="239"/>
      <c r="DY139" s="239"/>
      <c r="FP139" s="47"/>
      <c r="FQ139" s="47"/>
      <c r="FR139" s="47"/>
      <c r="FS139" s="47"/>
      <c r="FT139" s="47"/>
      <c r="FU139" s="47"/>
      <c r="FV139" s="47"/>
      <c r="FW139" s="47"/>
      <c r="FX139" s="47"/>
      <c r="FY139" s="47"/>
      <c r="FZ139" s="47"/>
      <c r="GA139" s="47"/>
      <c r="GB139" s="47"/>
      <c r="GC139" s="47"/>
      <c r="GD139" s="47"/>
      <c r="GE139" s="47"/>
      <c r="GF139" s="47"/>
      <c r="GG139" s="47"/>
    </row>
    <row r="140" spans="1:189" ht="9.75" customHeight="1">
      <c r="A140" s="1"/>
      <c r="B140" s="65"/>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313"/>
      <c r="BE140" s="313"/>
      <c r="BF140" s="313"/>
      <c r="BG140" s="313"/>
      <c r="BH140" s="313"/>
      <c r="BI140" s="313"/>
      <c r="BJ140" s="313"/>
      <c r="BK140" s="313"/>
      <c r="BL140" s="313"/>
      <c r="BM140" s="313"/>
      <c r="BN140" s="313"/>
      <c r="BO140" s="313"/>
      <c r="BP140" s="313"/>
      <c r="BQ140" s="313"/>
      <c r="BR140" s="849" t="s">
        <v>193</v>
      </c>
      <c r="BS140" s="849"/>
      <c r="BT140" s="849"/>
      <c r="BU140" s="849"/>
      <c r="BV140" s="849"/>
      <c r="BW140" s="849"/>
      <c r="BX140" s="849"/>
      <c r="BY140" s="849"/>
      <c r="BZ140" s="849"/>
      <c r="CA140" s="849"/>
      <c r="CB140" s="849"/>
      <c r="CC140" s="849"/>
      <c r="CD140" s="1"/>
      <c r="CE140" s="1"/>
      <c r="CZ140" s="238"/>
      <c r="DA140" s="238"/>
      <c r="DB140" s="240"/>
      <c r="DC140" s="240"/>
      <c r="DD140" s="240"/>
      <c r="DE140" s="240"/>
      <c r="DF140" s="239"/>
      <c r="DG140" s="239"/>
      <c r="DH140" s="239"/>
      <c r="DI140" s="239"/>
      <c r="DJ140" s="239"/>
      <c r="DK140" s="239"/>
      <c r="DL140" s="239"/>
      <c r="DM140" s="239"/>
      <c r="DN140" s="239"/>
      <c r="DO140" s="239"/>
      <c r="DP140" s="239"/>
      <c r="DQ140" s="239"/>
      <c r="DR140" s="268"/>
      <c r="DS140" s="239"/>
      <c r="DT140" s="240"/>
      <c r="DU140" s="239"/>
      <c r="DV140" s="239"/>
      <c r="DW140" s="239"/>
      <c r="DX140" s="239"/>
      <c r="DY140" s="239"/>
      <c r="FP140" s="47"/>
      <c r="FQ140" s="47"/>
      <c r="FR140" s="47"/>
      <c r="FS140" s="47"/>
      <c r="FT140" s="47"/>
      <c r="FU140" s="47"/>
      <c r="FV140" s="47"/>
      <c r="FW140" s="47"/>
      <c r="FX140" s="47"/>
      <c r="FY140" s="47"/>
      <c r="FZ140" s="47"/>
      <c r="GA140" s="47"/>
      <c r="GB140" s="47"/>
      <c r="GC140" s="47"/>
      <c r="GD140" s="47"/>
      <c r="GE140" s="47"/>
      <c r="GF140" s="47"/>
      <c r="GG140" s="47"/>
    </row>
    <row r="141" spans="1:189" s="5" customFormat="1" ht="12" customHeight="1">
      <c r="B141" s="65"/>
      <c r="D141" s="851" t="s">
        <v>209</v>
      </c>
      <c r="E141" s="851"/>
      <c r="F141" s="851"/>
      <c r="G141" s="851"/>
      <c r="H141" s="851"/>
      <c r="I141" s="851"/>
      <c r="J141" s="851"/>
      <c r="K141" s="851"/>
      <c r="L141" s="851"/>
      <c r="M141" s="851"/>
      <c r="N141" s="851"/>
      <c r="O141" s="851"/>
      <c r="P141" s="851"/>
      <c r="Q141" s="851"/>
      <c r="R141" s="851"/>
      <c r="S141" s="851"/>
      <c r="T141" s="851"/>
      <c r="U141" s="851"/>
      <c r="V141" s="851"/>
      <c r="W141" s="851"/>
      <c r="X141" s="851"/>
      <c r="Y141" s="851"/>
      <c r="Z141" s="851"/>
      <c r="AA141" s="851"/>
      <c r="AB141" s="851"/>
      <c r="AC141" s="851"/>
      <c r="AD141" s="851"/>
      <c r="AE141" s="851"/>
      <c r="AF141" s="851"/>
      <c r="AG141" s="851"/>
      <c r="AH141" s="851"/>
      <c r="AI141" s="851"/>
      <c r="AJ141" s="851"/>
      <c r="AK141" s="851"/>
      <c r="AL141" s="851"/>
      <c r="AM141" s="851"/>
      <c r="AN141" s="851"/>
      <c r="AO141" s="851"/>
      <c r="AP141" s="851"/>
      <c r="AQ141" s="851"/>
      <c r="AR141" s="851"/>
      <c r="AS141" s="851"/>
      <c r="AT141" s="851"/>
      <c r="AU141" s="851"/>
      <c r="AV141" s="851"/>
      <c r="AW141" s="851"/>
      <c r="AX141" s="851"/>
      <c r="AY141" s="851"/>
      <c r="AZ141" s="851"/>
      <c r="BA141" s="851"/>
      <c r="BB141" s="851"/>
      <c r="BC141" s="851"/>
      <c r="BD141" s="851"/>
      <c r="BE141" s="851"/>
      <c r="BF141" s="851"/>
      <c r="BG141" s="851"/>
      <c r="BH141" s="1"/>
      <c r="BI141" s="1"/>
      <c r="BJ141" s="1"/>
      <c r="BK141" s="1"/>
      <c r="BL141" s="1"/>
      <c r="BM141" s="1"/>
      <c r="BN141" s="1"/>
      <c r="BO141" s="1"/>
      <c r="BP141" s="1"/>
      <c r="BQ141" s="1"/>
      <c r="BR141" s="849"/>
      <c r="BS141" s="849"/>
      <c r="BT141" s="849"/>
      <c r="BU141" s="849"/>
      <c r="BV141" s="849"/>
      <c r="BW141" s="849"/>
      <c r="BX141" s="849"/>
      <c r="BY141" s="849"/>
      <c r="BZ141" s="849"/>
      <c r="CA141" s="849"/>
      <c r="CB141" s="849"/>
      <c r="CC141" s="849"/>
      <c r="CF141" s="51"/>
      <c r="CG141" s="51"/>
      <c r="CH141" s="51"/>
      <c r="CI141" s="51"/>
      <c r="CJ141" s="51"/>
      <c r="CK141" s="51"/>
      <c r="CL141" s="51"/>
      <c r="CM141" s="51"/>
      <c r="CN141" s="51"/>
      <c r="CO141" s="51"/>
      <c r="CP141" s="51"/>
      <c r="CQ141" s="51"/>
      <c r="CR141" s="51"/>
      <c r="CS141" s="51"/>
      <c r="CT141" s="51"/>
      <c r="CU141" s="51"/>
      <c r="CV141" s="51"/>
      <c r="CW141" s="51"/>
      <c r="CX141" s="51"/>
      <c r="CY141" s="51"/>
      <c r="CZ141" s="262"/>
      <c r="DA141" s="262"/>
      <c r="DB141" s="278"/>
      <c r="DC141" s="278"/>
      <c r="DD141" s="278"/>
      <c r="DE141" s="278"/>
      <c r="DF141" s="263"/>
      <c r="DG141" s="263"/>
      <c r="DH141" s="263"/>
      <c r="DI141" s="263"/>
      <c r="DJ141" s="263"/>
      <c r="DK141" s="263"/>
      <c r="DL141" s="263"/>
      <c r="DM141" s="263"/>
      <c r="DN141" s="263"/>
      <c r="DO141" s="263"/>
      <c r="DP141" s="263"/>
      <c r="DQ141" s="263"/>
      <c r="DR141" s="272"/>
      <c r="DS141" s="239"/>
      <c r="DT141" s="240"/>
      <c r="DU141" s="263"/>
      <c r="DV141" s="263"/>
      <c r="DW141" s="263"/>
      <c r="DX141" s="263"/>
      <c r="DY141" s="263"/>
      <c r="DZ141" s="51"/>
      <c r="EA141" s="51"/>
      <c r="EB141" s="51"/>
      <c r="EC141" s="51"/>
      <c r="ED141" s="51"/>
      <c r="EE141" s="51"/>
      <c r="EF141" s="51"/>
      <c r="EG141" s="51"/>
      <c r="EH141" s="51"/>
      <c r="EI141" s="51"/>
      <c r="EJ141" s="51"/>
      <c r="EK141" s="51"/>
      <c r="EL141" s="51"/>
      <c r="EM141" s="51"/>
      <c r="EN141" s="51"/>
      <c r="EO141" s="51"/>
      <c r="EP141" s="51"/>
      <c r="EQ141" s="51"/>
      <c r="ER141" s="51"/>
      <c r="ES141" s="51"/>
      <c r="ET141" s="51"/>
      <c r="EU141" s="51"/>
      <c r="EV141" s="51"/>
      <c r="EW141" s="51"/>
      <c r="EX141" s="51"/>
      <c r="EY141" s="51"/>
      <c r="EZ141" s="51"/>
      <c r="FA141" s="51"/>
      <c r="FB141" s="51"/>
      <c r="FC141" s="51"/>
      <c r="FD141" s="51"/>
      <c r="FE141" s="51"/>
      <c r="FF141" s="51"/>
      <c r="FG141" s="51"/>
      <c r="FH141" s="51"/>
      <c r="FI141" s="51"/>
      <c r="FJ141" s="51"/>
      <c r="FK141" s="51"/>
      <c r="FL141" s="51"/>
      <c r="FM141" s="51"/>
      <c r="FN141" s="51"/>
      <c r="FO141" s="51"/>
      <c r="FP141" s="51"/>
      <c r="FQ141" s="51"/>
      <c r="FR141" s="51"/>
      <c r="FS141" s="51"/>
      <c r="FT141" s="51"/>
      <c r="FU141" s="51"/>
      <c r="FV141" s="51"/>
      <c r="FW141" s="51"/>
      <c r="FX141" s="51"/>
      <c r="FY141" s="51"/>
      <c r="FZ141" s="51"/>
      <c r="GA141" s="51"/>
      <c r="GB141" s="51"/>
      <c r="GC141" s="51"/>
      <c r="GD141" s="51"/>
      <c r="GE141" s="51"/>
      <c r="GF141" s="51"/>
      <c r="GG141" s="51"/>
    </row>
    <row r="142" spans="1:189" s="5" customFormat="1" ht="12" customHeight="1">
      <c r="B142" s="65"/>
      <c r="C142" s="98"/>
      <c r="D142" s="851"/>
      <c r="E142" s="851"/>
      <c r="F142" s="851"/>
      <c r="G142" s="851"/>
      <c r="H142" s="851"/>
      <c r="I142" s="851"/>
      <c r="J142" s="851"/>
      <c r="K142" s="851"/>
      <c r="L142" s="851"/>
      <c r="M142" s="851"/>
      <c r="N142" s="851"/>
      <c r="O142" s="851"/>
      <c r="P142" s="851"/>
      <c r="Q142" s="851"/>
      <c r="R142" s="851"/>
      <c r="S142" s="851"/>
      <c r="T142" s="851"/>
      <c r="U142" s="851"/>
      <c r="V142" s="851"/>
      <c r="W142" s="851"/>
      <c r="X142" s="851"/>
      <c r="Y142" s="851"/>
      <c r="Z142" s="851"/>
      <c r="AA142" s="851"/>
      <c r="AB142" s="851"/>
      <c r="AC142" s="851"/>
      <c r="AD142" s="851"/>
      <c r="AE142" s="851"/>
      <c r="AF142" s="851"/>
      <c r="AG142" s="851"/>
      <c r="AH142" s="851"/>
      <c r="AI142" s="851"/>
      <c r="AJ142" s="851"/>
      <c r="AK142" s="851"/>
      <c r="AL142" s="851"/>
      <c r="AM142" s="851"/>
      <c r="AN142" s="851"/>
      <c r="AO142" s="851"/>
      <c r="AP142" s="851"/>
      <c r="AQ142" s="851"/>
      <c r="AR142" s="851"/>
      <c r="AS142" s="851"/>
      <c r="AT142" s="851"/>
      <c r="AU142" s="851"/>
      <c r="AV142" s="851"/>
      <c r="AW142" s="851"/>
      <c r="AX142" s="851"/>
      <c r="AY142" s="851"/>
      <c r="AZ142" s="851"/>
      <c r="BA142" s="851"/>
      <c r="BB142" s="851"/>
      <c r="BC142" s="851"/>
      <c r="BD142" s="851"/>
      <c r="BE142" s="851"/>
      <c r="BF142" s="851"/>
      <c r="BG142" s="851"/>
      <c r="BR142" s="850"/>
      <c r="BS142" s="850"/>
      <c r="BT142" s="850"/>
      <c r="BU142" s="850"/>
      <c r="BV142" s="850"/>
      <c r="BW142" s="850"/>
      <c r="BX142" s="850"/>
      <c r="BY142" s="850"/>
      <c r="BZ142" s="850"/>
      <c r="CA142" s="850"/>
      <c r="CB142" s="850"/>
      <c r="CC142" s="850"/>
      <c r="CD142" s="209"/>
      <c r="CE142" s="209"/>
      <c r="CF142" s="51"/>
      <c r="CG142" s="51"/>
      <c r="CH142" s="51"/>
      <c r="CI142" s="51"/>
      <c r="CJ142" s="51"/>
      <c r="CK142" s="51"/>
      <c r="CL142" s="51"/>
      <c r="CM142" s="51"/>
      <c r="CN142" s="51"/>
      <c r="CO142" s="51"/>
      <c r="CP142" s="51"/>
      <c r="CQ142" s="51"/>
      <c r="CR142" s="51"/>
      <c r="CS142" s="51"/>
      <c r="CT142" s="51"/>
      <c r="CU142" s="51"/>
      <c r="CV142" s="51"/>
      <c r="CW142" s="51"/>
      <c r="CX142" s="51"/>
      <c r="CY142" s="51"/>
      <c r="CZ142" s="262"/>
      <c r="DA142" s="262"/>
      <c r="DB142" s="278"/>
      <c r="DC142" s="278"/>
      <c r="DD142" s="278"/>
      <c r="DE142" s="278"/>
      <c r="DF142" s="263"/>
      <c r="DG142" s="263"/>
      <c r="DH142" s="263"/>
      <c r="DI142" s="263"/>
      <c r="DJ142" s="263"/>
      <c r="DK142" s="263"/>
      <c r="DL142" s="263"/>
      <c r="DM142" s="263"/>
      <c r="DN142" s="263"/>
      <c r="DO142" s="263"/>
      <c r="DP142" s="263"/>
      <c r="DQ142" s="263"/>
      <c r="DR142" s="272"/>
      <c r="DS142" s="239"/>
      <c r="DT142" s="240"/>
      <c r="DU142" s="263"/>
      <c r="DV142" s="263"/>
      <c r="DW142" s="263"/>
      <c r="DX142" s="263"/>
      <c r="DY142" s="263"/>
      <c r="DZ142" s="51"/>
      <c r="EA142" s="51"/>
      <c r="EB142" s="51"/>
      <c r="EC142" s="51"/>
      <c r="ED142" s="51"/>
      <c r="EE142" s="51"/>
      <c r="EF142" s="51"/>
      <c r="EG142" s="51"/>
      <c r="EH142" s="51"/>
      <c r="EI142" s="51"/>
      <c r="EJ142" s="51"/>
      <c r="EK142" s="51"/>
      <c r="EL142" s="51"/>
      <c r="EM142" s="51"/>
      <c r="EN142" s="51"/>
      <c r="EO142" s="51"/>
      <c r="EP142" s="51"/>
      <c r="EQ142" s="51"/>
      <c r="ER142" s="51"/>
      <c r="ES142" s="51"/>
      <c r="ET142" s="51"/>
      <c r="EU142" s="51"/>
      <c r="EV142" s="51"/>
      <c r="EW142" s="51"/>
      <c r="EX142" s="51"/>
      <c r="EY142" s="51"/>
      <c r="EZ142" s="51"/>
      <c r="FA142" s="51"/>
      <c r="FB142" s="51"/>
      <c r="FC142" s="51"/>
      <c r="FD142" s="51"/>
      <c r="FE142" s="51"/>
      <c r="FF142" s="51"/>
      <c r="FG142" s="51"/>
      <c r="FH142" s="51"/>
      <c r="FI142" s="51"/>
      <c r="FJ142" s="51"/>
      <c r="FK142" s="51"/>
      <c r="FL142" s="51"/>
      <c r="FM142" s="51"/>
      <c r="FN142" s="51"/>
      <c r="FO142" s="51"/>
      <c r="FP142" s="51"/>
      <c r="FQ142" s="51"/>
      <c r="FR142" s="51"/>
      <c r="FS142" s="51"/>
      <c r="FT142" s="51"/>
      <c r="FU142" s="51"/>
      <c r="FV142" s="51"/>
      <c r="FW142" s="51"/>
      <c r="FX142" s="51"/>
      <c r="FY142" s="51"/>
      <c r="FZ142" s="51"/>
      <c r="GA142" s="51"/>
      <c r="GB142" s="51"/>
      <c r="GC142" s="51"/>
      <c r="GD142" s="51"/>
      <c r="GE142" s="51"/>
      <c r="GF142" s="51"/>
      <c r="GG142" s="51"/>
    </row>
    <row r="143" spans="1:189" s="5" customFormat="1" ht="12" customHeight="1">
      <c r="B143" s="65"/>
      <c r="C143" s="98"/>
      <c r="D143" s="851"/>
      <c r="E143" s="851"/>
      <c r="F143" s="851"/>
      <c r="G143" s="851"/>
      <c r="H143" s="851"/>
      <c r="I143" s="851"/>
      <c r="J143" s="851"/>
      <c r="K143" s="851"/>
      <c r="L143" s="851"/>
      <c r="M143" s="851"/>
      <c r="N143" s="851"/>
      <c r="O143" s="851"/>
      <c r="P143" s="851"/>
      <c r="Q143" s="851"/>
      <c r="R143" s="851"/>
      <c r="S143" s="851"/>
      <c r="T143" s="851"/>
      <c r="U143" s="851"/>
      <c r="V143" s="851"/>
      <c r="W143" s="851"/>
      <c r="X143" s="851"/>
      <c r="Y143" s="851"/>
      <c r="Z143" s="851"/>
      <c r="AA143" s="851"/>
      <c r="AB143" s="851"/>
      <c r="AC143" s="851"/>
      <c r="AD143" s="851"/>
      <c r="AE143" s="851"/>
      <c r="AF143" s="851"/>
      <c r="AG143" s="851"/>
      <c r="AH143" s="851"/>
      <c r="AI143" s="851"/>
      <c r="AJ143" s="851"/>
      <c r="AK143" s="851"/>
      <c r="AL143" s="851"/>
      <c r="AM143" s="851"/>
      <c r="AN143" s="851"/>
      <c r="AO143" s="851"/>
      <c r="AP143" s="851"/>
      <c r="AQ143" s="851"/>
      <c r="AR143" s="851"/>
      <c r="AS143" s="851"/>
      <c r="AT143" s="851"/>
      <c r="AU143" s="851"/>
      <c r="AV143" s="851"/>
      <c r="AW143" s="851"/>
      <c r="AX143" s="851"/>
      <c r="AY143" s="851"/>
      <c r="AZ143" s="851"/>
      <c r="BA143" s="851"/>
      <c r="BB143" s="851"/>
      <c r="BC143" s="851"/>
      <c r="BD143" s="851"/>
      <c r="BE143" s="851"/>
      <c r="BF143" s="851"/>
      <c r="BG143" s="851"/>
      <c r="BL143" s="852" t="s">
        <v>18</v>
      </c>
      <c r="BM143" s="853"/>
      <c r="BN143" s="853"/>
      <c r="BO143" s="853"/>
      <c r="BP143" s="853"/>
      <c r="BQ143" s="853"/>
      <c r="BR143" s="853"/>
      <c r="BS143" s="853"/>
      <c r="BT143" s="853"/>
      <c r="BU143" s="853"/>
      <c r="BV143" s="853"/>
      <c r="BW143" s="853"/>
      <c r="BX143" s="853"/>
      <c r="BY143" s="853"/>
      <c r="BZ143" s="853"/>
      <c r="CA143" s="853"/>
      <c r="CB143" s="853"/>
      <c r="CC143" s="854"/>
      <c r="CD143" s="209"/>
      <c r="CE143" s="209"/>
      <c r="CF143" s="51"/>
      <c r="CG143" s="51"/>
      <c r="CH143" s="51"/>
      <c r="CI143" s="51"/>
      <c r="CJ143" s="51"/>
      <c r="CK143" s="51"/>
      <c r="CL143" s="51"/>
      <c r="CM143" s="51"/>
      <c r="CN143" s="51"/>
      <c r="CO143" s="51"/>
      <c r="CP143" s="51"/>
      <c r="CQ143" s="51"/>
      <c r="CR143" s="51"/>
      <c r="CS143" s="51"/>
      <c r="CT143" s="51"/>
      <c r="CU143" s="51"/>
      <c r="CV143" s="51"/>
      <c r="CW143" s="51"/>
      <c r="CX143" s="51"/>
      <c r="CY143" s="51"/>
      <c r="CZ143" s="262"/>
      <c r="DA143" s="262"/>
      <c r="DB143" s="278"/>
      <c r="DC143" s="278"/>
      <c r="DD143" s="278"/>
      <c r="DE143" s="278"/>
      <c r="DF143" s="263"/>
      <c r="DG143" s="263"/>
      <c r="DH143" s="263"/>
      <c r="DI143" s="263"/>
      <c r="DJ143" s="263"/>
      <c r="DK143" s="263"/>
      <c r="DL143" s="263"/>
      <c r="DM143" s="263"/>
      <c r="DN143" s="263"/>
      <c r="DO143" s="263"/>
      <c r="DP143" s="263"/>
      <c r="DQ143" s="263"/>
      <c r="DR143" s="272"/>
      <c r="DS143" s="239"/>
      <c r="DT143" s="240"/>
      <c r="DU143" s="263"/>
      <c r="DV143" s="263"/>
      <c r="DW143" s="263"/>
      <c r="DX143" s="263"/>
      <c r="DY143" s="263"/>
      <c r="DZ143" s="51"/>
      <c r="EA143" s="51"/>
      <c r="EB143" s="51"/>
      <c r="EC143" s="51"/>
      <c r="ED143" s="51"/>
      <c r="EE143" s="51"/>
      <c r="EF143" s="51"/>
      <c r="EG143" s="51"/>
      <c r="EH143" s="51"/>
      <c r="EI143" s="51"/>
      <c r="EJ143" s="51"/>
      <c r="EK143" s="51"/>
      <c r="EL143" s="51"/>
      <c r="EM143" s="51"/>
      <c r="EN143" s="51"/>
      <c r="EO143" s="51"/>
      <c r="EP143" s="51"/>
      <c r="EQ143" s="51"/>
      <c r="ER143" s="51"/>
      <c r="ES143" s="51"/>
      <c r="ET143" s="51"/>
      <c r="EU143" s="51"/>
      <c r="EV143" s="51"/>
      <c r="EW143" s="51"/>
      <c r="EX143" s="51"/>
      <c r="EY143" s="51"/>
      <c r="EZ143" s="51"/>
      <c r="FA143" s="51"/>
      <c r="FB143" s="51"/>
      <c r="FC143" s="51"/>
      <c r="FD143" s="51"/>
      <c r="FE143" s="51"/>
      <c r="FF143" s="51"/>
      <c r="FG143" s="51"/>
      <c r="FH143" s="51"/>
      <c r="FI143" s="51"/>
      <c r="FJ143" s="51"/>
      <c r="FK143" s="51"/>
      <c r="FL143" s="51"/>
      <c r="FM143" s="51"/>
      <c r="FN143" s="51"/>
      <c r="FO143" s="51"/>
      <c r="FP143" s="51"/>
      <c r="FQ143" s="51"/>
      <c r="FR143" s="51"/>
      <c r="FS143" s="51"/>
      <c r="FT143" s="51"/>
      <c r="FU143" s="51"/>
      <c r="FV143" s="51"/>
      <c r="FW143" s="51"/>
      <c r="FX143" s="51"/>
      <c r="FY143" s="51"/>
      <c r="FZ143" s="51"/>
      <c r="GA143" s="51"/>
      <c r="GB143" s="51"/>
      <c r="GC143" s="51"/>
      <c r="GD143" s="51"/>
      <c r="GE143" s="51"/>
      <c r="GF143" s="51"/>
      <c r="GG143" s="51"/>
    </row>
    <row r="144" spans="1:189" s="5" customFormat="1" ht="12" customHeight="1">
      <c r="B144" s="65"/>
      <c r="C144" s="98"/>
      <c r="D144" s="851"/>
      <c r="E144" s="851"/>
      <c r="F144" s="851"/>
      <c r="G144" s="851"/>
      <c r="H144" s="851"/>
      <c r="I144" s="851"/>
      <c r="J144" s="851"/>
      <c r="K144" s="851"/>
      <c r="L144" s="851"/>
      <c r="M144" s="851"/>
      <c r="N144" s="851"/>
      <c r="O144" s="851"/>
      <c r="P144" s="851"/>
      <c r="Q144" s="851"/>
      <c r="R144" s="851"/>
      <c r="S144" s="851"/>
      <c r="T144" s="851"/>
      <c r="U144" s="851"/>
      <c r="V144" s="851"/>
      <c r="W144" s="851"/>
      <c r="X144" s="851"/>
      <c r="Y144" s="851"/>
      <c r="Z144" s="851"/>
      <c r="AA144" s="851"/>
      <c r="AB144" s="851"/>
      <c r="AC144" s="851"/>
      <c r="AD144" s="851"/>
      <c r="AE144" s="851"/>
      <c r="AF144" s="851"/>
      <c r="AG144" s="851"/>
      <c r="AH144" s="851"/>
      <c r="AI144" s="851"/>
      <c r="AJ144" s="851"/>
      <c r="AK144" s="851"/>
      <c r="AL144" s="851"/>
      <c r="AM144" s="851"/>
      <c r="AN144" s="851"/>
      <c r="AO144" s="851"/>
      <c r="AP144" s="851"/>
      <c r="AQ144" s="851"/>
      <c r="AR144" s="851"/>
      <c r="AS144" s="851"/>
      <c r="AT144" s="851"/>
      <c r="AU144" s="851"/>
      <c r="AV144" s="851"/>
      <c r="AW144" s="851"/>
      <c r="AX144" s="851"/>
      <c r="AY144" s="851"/>
      <c r="AZ144" s="851"/>
      <c r="BA144" s="851"/>
      <c r="BB144" s="851"/>
      <c r="BC144" s="851"/>
      <c r="BD144" s="851"/>
      <c r="BE144" s="851"/>
      <c r="BF144" s="851"/>
      <c r="BG144" s="851"/>
      <c r="BL144" s="319"/>
      <c r="BM144" s="320"/>
      <c r="BN144" s="320"/>
      <c r="BO144" s="320"/>
      <c r="BP144" s="320"/>
      <c r="BQ144" s="320"/>
      <c r="BR144" s="320"/>
      <c r="BS144" s="320"/>
      <c r="BT144" s="320"/>
      <c r="BU144" s="320"/>
      <c r="BV144" s="320"/>
      <c r="BW144" s="320"/>
      <c r="BX144" s="320"/>
      <c r="BY144" s="320"/>
      <c r="BZ144" s="320"/>
      <c r="CA144" s="320"/>
      <c r="CB144" s="320"/>
      <c r="CC144" s="321"/>
      <c r="CD144" s="209"/>
      <c r="CE144" s="209"/>
      <c r="CF144" s="51"/>
      <c r="CG144" s="51"/>
      <c r="CH144" s="51"/>
      <c r="CI144" s="51"/>
      <c r="CJ144" s="51"/>
      <c r="CK144" s="51"/>
      <c r="CL144" s="51"/>
      <c r="CM144" s="51"/>
      <c r="CN144" s="51"/>
      <c r="CO144" s="51"/>
      <c r="CP144" s="51"/>
      <c r="CQ144" s="51"/>
      <c r="CR144" s="51"/>
      <c r="CS144" s="51"/>
      <c r="CT144" s="51"/>
      <c r="CU144" s="51"/>
      <c r="CV144" s="51"/>
      <c r="CW144" s="51"/>
      <c r="CX144" s="51"/>
      <c r="CY144" s="51"/>
      <c r="CZ144" s="262"/>
      <c r="DA144" s="262"/>
      <c r="DB144" s="278"/>
      <c r="DC144" s="278"/>
      <c r="DD144" s="278"/>
      <c r="DE144" s="278"/>
      <c r="DF144" s="263"/>
      <c r="DG144" s="263"/>
      <c r="DH144" s="263"/>
      <c r="DI144" s="263"/>
      <c r="DJ144" s="263"/>
      <c r="DK144" s="263"/>
      <c r="DL144" s="263"/>
      <c r="DM144" s="263"/>
      <c r="DN144" s="263"/>
      <c r="DO144" s="263"/>
      <c r="DP144" s="263"/>
      <c r="DQ144" s="263"/>
      <c r="DR144" s="272"/>
      <c r="DS144" s="239"/>
      <c r="DT144" s="240"/>
      <c r="DU144" s="263"/>
      <c r="DV144" s="263"/>
      <c r="DW144" s="263"/>
      <c r="DX144" s="263"/>
      <c r="DY144" s="263"/>
      <c r="DZ144" s="51"/>
      <c r="EA144" s="51"/>
      <c r="EB144" s="51"/>
      <c r="EC144" s="51"/>
      <c r="ED144" s="51"/>
      <c r="EE144" s="51"/>
      <c r="EF144" s="51"/>
      <c r="EG144" s="51"/>
      <c r="EH144" s="51"/>
      <c r="EI144" s="51"/>
      <c r="EJ144" s="51"/>
      <c r="EK144" s="51"/>
      <c r="EL144" s="51"/>
      <c r="EM144" s="51"/>
      <c r="EN144" s="51"/>
      <c r="EO144" s="51"/>
      <c r="EP144" s="51"/>
      <c r="EQ144" s="51"/>
      <c r="ER144" s="51"/>
      <c r="ES144" s="51"/>
      <c r="ET144" s="51"/>
      <c r="EU144" s="51"/>
      <c r="EV144" s="51"/>
      <c r="EW144" s="51"/>
      <c r="EX144" s="51"/>
      <c r="EY144" s="51"/>
      <c r="EZ144" s="51"/>
      <c r="FA144" s="51"/>
      <c r="FB144" s="51"/>
      <c r="FC144" s="51"/>
      <c r="FD144" s="51"/>
      <c r="FE144" s="51"/>
      <c r="FF144" s="51"/>
      <c r="FG144" s="51"/>
      <c r="FH144" s="51"/>
      <c r="FI144" s="51"/>
      <c r="FJ144" s="51"/>
      <c r="FK144" s="51"/>
      <c r="FL144" s="51"/>
      <c r="FM144" s="51"/>
      <c r="FN144" s="51"/>
      <c r="FO144" s="51"/>
      <c r="FP144" s="51"/>
      <c r="FQ144" s="51"/>
      <c r="FR144" s="51"/>
      <c r="FS144" s="51"/>
      <c r="FT144" s="51"/>
      <c r="FU144" s="51"/>
      <c r="FV144" s="51"/>
      <c r="FW144" s="51"/>
      <c r="FX144" s="51"/>
      <c r="FY144" s="51"/>
      <c r="FZ144" s="51"/>
      <c r="GA144" s="51"/>
      <c r="GB144" s="51"/>
      <c r="GC144" s="51"/>
      <c r="GD144" s="51"/>
      <c r="GE144" s="51"/>
      <c r="GF144" s="51"/>
      <c r="GG144" s="51"/>
    </row>
    <row r="145" spans="1:189" s="5" customFormat="1" ht="12" customHeight="1">
      <c r="B145" s="65"/>
      <c r="C145" s="98"/>
      <c r="D145" s="851"/>
      <c r="E145" s="851"/>
      <c r="F145" s="851"/>
      <c r="G145" s="851"/>
      <c r="H145" s="851"/>
      <c r="I145" s="851"/>
      <c r="J145" s="851"/>
      <c r="K145" s="851"/>
      <c r="L145" s="851"/>
      <c r="M145" s="851"/>
      <c r="N145" s="851"/>
      <c r="O145" s="851"/>
      <c r="P145" s="851"/>
      <c r="Q145" s="851"/>
      <c r="R145" s="851"/>
      <c r="S145" s="851"/>
      <c r="T145" s="851"/>
      <c r="U145" s="851"/>
      <c r="V145" s="851"/>
      <c r="W145" s="851"/>
      <c r="X145" s="851"/>
      <c r="Y145" s="851"/>
      <c r="Z145" s="851"/>
      <c r="AA145" s="851"/>
      <c r="AB145" s="851"/>
      <c r="AC145" s="851"/>
      <c r="AD145" s="851"/>
      <c r="AE145" s="851"/>
      <c r="AF145" s="851"/>
      <c r="AG145" s="851"/>
      <c r="AH145" s="851"/>
      <c r="AI145" s="851"/>
      <c r="AJ145" s="851"/>
      <c r="AK145" s="851"/>
      <c r="AL145" s="851"/>
      <c r="AM145" s="851"/>
      <c r="AN145" s="851"/>
      <c r="AO145" s="851"/>
      <c r="AP145" s="851"/>
      <c r="AQ145" s="851"/>
      <c r="AR145" s="851"/>
      <c r="AS145" s="851"/>
      <c r="AT145" s="851"/>
      <c r="AU145" s="851"/>
      <c r="AV145" s="851"/>
      <c r="AW145" s="851"/>
      <c r="AX145" s="851"/>
      <c r="AY145" s="851"/>
      <c r="AZ145" s="851"/>
      <c r="BA145" s="851"/>
      <c r="BB145" s="851"/>
      <c r="BC145" s="851"/>
      <c r="BD145" s="851"/>
      <c r="BE145" s="851"/>
      <c r="BF145" s="851"/>
      <c r="BG145" s="851"/>
      <c r="BL145" s="319"/>
      <c r="BM145" s="320"/>
      <c r="BN145" s="320"/>
      <c r="BO145" s="320"/>
      <c r="BP145" s="320"/>
      <c r="BQ145" s="320"/>
      <c r="BR145" s="320"/>
      <c r="BS145" s="320"/>
      <c r="BT145" s="320"/>
      <c r="BU145" s="320"/>
      <c r="BV145" s="320"/>
      <c r="BW145" s="320"/>
      <c r="BX145" s="320"/>
      <c r="BY145" s="320"/>
      <c r="BZ145" s="320"/>
      <c r="CA145" s="320"/>
      <c r="CB145" s="320"/>
      <c r="CC145" s="321"/>
      <c r="CD145" s="209"/>
      <c r="CE145" s="209"/>
      <c r="CF145" s="51"/>
      <c r="CG145" s="51"/>
      <c r="CH145" s="51"/>
      <c r="CI145" s="51"/>
      <c r="CJ145" s="51"/>
      <c r="CK145" s="51"/>
      <c r="CL145" s="51"/>
      <c r="CM145" s="51"/>
      <c r="CN145" s="51"/>
      <c r="CO145" s="51"/>
      <c r="CP145" s="51"/>
      <c r="CQ145" s="51"/>
      <c r="CR145" s="51"/>
      <c r="CS145" s="51"/>
      <c r="CT145" s="51"/>
      <c r="CU145" s="51"/>
      <c r="CV145" s="51"/>
      <c r="CW145" s="51"/>
      <c r="CX145" s="51"/>
      <c r="CY145" s="51"/>
      <c r="CZ145" s="262"/>
      <c r="DA145" s="262"/>
      <c r="DB145" s="278"/>
      <c r="DC145" s="278"/>
      <c r="DD145" s="278"/>
      <c r="DE145" s="278"/>
      <c r="DF145" s="263"/>
      <c r="DG145" s="263"/>
      <c r="DH145" s="263"/>
      <c r="DI145" s="263"/>
      <c r="DJ145" s="263"/>
      <c r="DK145" s="263"/>
      <c r="DL145" s="263"/>
      <c r="DM145" s="263"/>
      <c r="DN145" s="263"/>
      <c r="DO145" s="263"/>
      <c r="DP145" s="263"/>
      <c r="DQ145" s="263"/>
      <c r="DR145" s="272"/>
      <c r="DS145" s="239"/>
      <c r="DT145" s="240"/>
      <c r="DU145" s="263"/>
      <c r="DV145" s="263"/>
      <c r="DW145" s="263"/>
      <c r="DX145" s="263"/>
      <c r="DY145" s="263"/>
      <c r="DZ145" s="51"/>
      <c r="EA145" s="51"/>
      <c r="EB145" s="51"/>
      <c r="EC145" s="51"/>
      <c r="ED145" s="51"/>
      <c r="EE145" s="51"/>
      <c r="EF145" s="51"/>
      <c r="EG145" s="51"/>
      <c r="EH145" s="51"/>
      <c r="EI145" s="51"/>
      <c r="EJ145" s="51"/>
      <c r="EK145" s="51"/>
      <c r="EL145" s="51"/>
      <c r="EM145" s="51"/>
      <c r="EN145" s="51"/>
      <c r="EO145" s="51"/>
      <c r="EP145" s="51"/>
      <c r="EQ145" s="51"/>
      <c r="ER145" s="51"/>
      <c r="ES145" s="51"/>
      <c r="ET145" s="51"/>
      <c r="EU145" s="51"/>
      <c r="EV145" s="51"/>
      <c r="EW145" s="51"/>
      <c r="EX145" s="51"/>
      <c r="EY145" s="51"/>
      <c r="EZ145" s="51"/>
      <c r="FA145" s="51"/>
      <c r="FB145" s="51"/>
      <c r="FC145" s="51"/>
      <c r="FD145" s="51"/>
      <c r="FE145" s="51"/>
      <c r="FF145" s="51"/>
      <c r="FG145" s="51"/>
      <c r="FH145" s="51"/>
      <c r="FI145" s="51"/>
      <c r="FJ145" s="51"/>
      <c r="FK145" s="51"/>
      <c r="FL145" s="51"/>
      <c r="FM145" s="51"/>
      <c r="FN145" s="51"/>
      <c r="FO145" s="51"/>
      <c r="FP145" s="51"/>
      <c r="FQ145" s="51"/>
      <c r="FR145" s="51"/>
      <c r="FS145" s="51"/>
      <c r="FT145" s="51"/>
      <c r="FU145" s="51"/>
      <c r="FV145" s="51"/>
      <c r="FW145" s="51"/>
      <c r="FX145" s="51"/>
      <c r="FY145" s="51"/>
      <c r="FZ145" s="51"/>
      <c r="GA145" s="51"/>
      <c r="GB145" s="51"/>
      <c r="GC145" s="51"/>
      <c r="GD145" s="51"/>
      <c r="GE145" s="51"/>
      <c r="GF145" s="51"/>
      <c r="GG145" s="51"/>
    </row>
    <row r="146" spans="1:189" s="5" customFormat="1" ht="12" customHeight="1">
      <c r="B146" s="65"/>
      <c r="C146" s="98"/>
      <c r="D146" s="851"/>
      <c r="E146" s="851"/>
      <c r="F146" s="851"/>
      <c r="G146" s="851"/>
      <c r="H146" s="851"/>
      <c r="I146" s="851"/>
      <c r="J146" s="851"/>
      <c r="K146" s="851"/>
      <c r="L146" s="851"/>
      <c r="M146" s="851"/>
      <c r="N146" s="851"/>
      <c r="O146" s="851"/>
      <c r="P146" s="851"/>
      <c r="Q146" s="851"/>
      <c r="R146" s="851"/>
      <c r="S146" s="851"/>
      <c r="T146" s="851"/>
      <c r="U146" s="851"/>
      <c r="V146" s="851"/>
      <c r="W146" s="851"/>
      <c r="X146" s="851"/>
      <c r="Y146" s="851"/>
      <c r="Z146" s="851"/>
      <c r="AA146" s="851"/>
      <c r="AB146" s="851"/>
      <c r="AC146" s="851"/>
      <c r="AD146" s="851"/>
      <c r="AE146" s="851"/>
      <c r="AF146" s="851"/>
      <c r="AG146" s="851"/>
      <c r="AH146" s="851"/>
      <c r="AI146" s="851"/>
      <c r="AJ146" s="851"/>
      <c r="AK146" s="851"/>
      <c r="AL146" s="851"/>
      <c r="AM146" s="851"/>
      <c r="AN146" s="851"/>
      <c r="AO146" s="851"/>
      <c r="AP146" s="851"/>
      <c r="AQ146" s="851"/>
      <c r="AR146" s="851"/>
      <c r="AS146" s="851"/>
      <c r="AT146" s="851"/>
      <c r="AU146" s="851"/>
      <c r="AV146" s="851"/>
      <c r="AW146" s="851"/>
      <c r="AX146" s="851"/>
      <c r="AY146" s="851"/>
      <c r="AZ146" s="851"/>
      <c r="BA146" s="851"/>
      <c r="BB146" s="851"/>
      <c r="BC146" s="851"/>
      <c r="BD146" s="851"/>
      <c r="BE146" s="851"/>
      <c r="BF146" s="851"/>
      <c r="BG146" s="851"/>
      <c r="BL146" s="319"/>
      <c r="BM146" s="320"/>
      <c r="BN146" s="320"/>
      <c r="BO146" s="320"/>
      <c r="BP146" s="320"/>
      <c r="BQ146" s="320"/>
      <c r="BR146" s="320"/>
      <c r="BS146" s="320"/>
      <c r="BT146" s="320"/>
      <c r="BU146" s="320"/>
      <c r="BV146" s="320"/>
      <c r="BW146" s="320"/>
      <c r="BX146" s="320"/>
      <c r="BY146" s="320"/>
      <c r="BZ146" s="320"/>
      <c r="CA146" s="320"/>
      <c r="CB146" s="320"/>
      <c r="CC146" s="321"/>
      <c r="CD146" s="209"/>
      <c r="CE146" s="209"/>
      <c r="CF146" s="51"/>
      <c r="CG146" s="51"/>
      <c r="CH146" s="51"/>
      <c r="CI146" s="51"/>
      <c r="CJ146" s="51"/>
      <c r="CK146" s="51"/>
      <c r="CL146" s="51"/>
      <c r="CM146" s="51"/>
      <c r="CN146" s="51"/>
      <c r="CO146" s="51"/>
      <c r="CP146" s="51"/>
      <c r="CQ146" s="51"/>
      <c r="CR146" s="51"/>
      <c r="CS146" s="51"/>
      <c r="CT146" s="51"/>
      <c r="CU146" s="51"/>
      <c r="CV146" s="51"/>
      <c r="CW146" s="51"/>
      <c r="CX146" s="51"/>
      <c r="CY146" s="51"/>
      <c r="CZ146" s="262"/>
      <c r="DA146" s="262"/>
      <c r="DB146" s="278"/>
      <c r="DC146" s="278"/>
      <c r="DD146" s="278"/>
      <c r="DE146" s="278"/>
      <c r="DF146" s="263"/>
      <c r="DG146" s="263"/>
      <c r="DH146" s="263"/>
      <c r="DI146" s="263"/>
      <c r="DJ146" s="263"/>
      <c r="DK146" s="263"/>
      <c r="DL146" s="263"/>
      <c r="DM146" s="263"/>
      <c r="DN146" s="263"/>
      <c r="DO146" s="263"/>
      <c r="DP146" s="263"/>
      <c r="DQ146" s="263"/>
      <c r="DR146" s="272"/>
      <c r="DS146" s="239"/>
      <c r="DT146" s="240"/>
      <c r="DU146" s="263"/>
      <c r="DV146" s="263"/>
      <c r="DW146" s="263"/>
      <c r="DX146" s="263"/>
      <c r="DY146" s="263"/>
      <c r="DZ146" s="51"/>
      <c r="EA146" s="51"/>
      <c r="EB146" s="51"/>
      <c r="EC146" s="51"/>
      <c r="ED146" s="51"/>
      <c r="EE146" s="51"/>
      <c r="EF146" s="51"/>
      <c r="EG146" s="51"/>
      <c r="EH146" s="51"/>
      <c r="EI146" s="51"/>
      <c r="EJ146" s="51"/>
      <c r="EK146" s="51"/>
      <c r="EL146" s="51"/>
      <c r="EM146" s="51"/>
      <c r="EN146" s="51"/>
      <c r="EO146" s="51"/>
      <c r="EP146" s="51"/>
      <c r="EQ146" s="51"/>
      <c r="ER146" s="51"/>
      <c r="ES146" s="51"/>
      <c r="ET146" s="51"/>
      <c r="EU146" s="51"/>
      <c r="EV146" s="51"/>
      <c r="EW146" s="51"/>
      <c r="EX146" s="51"/>
      <c r="EY146" s="51"/>
      <c r="EZ146" s="51"/>
      <c r="FA146" s="51"/>
      <c r="FB146" s="51"/>
      <c r="FC146" s="51"/>
      <c r="FD146" s="51"/>
      <c r="FE146" s="51"/>
      <c r="FF146" s="51"/>
      <c r="FG146" s="51"/>
      <c r="FH146" s="51"/>
      <c r="FI146" s="51"/>
      <c r="FJ146" s="51"/>
      <c r="FK146" s="51"/>
      <c r="FL146" s="51"/>
      <c r="FM146" s="51"/>
      <c r="FN146" s="51"/>
      <c r="FO146" s="51"/>
      <c r="FP146" s="51"/>
      <c r="FQ146" s="51"/>
      <c r="FR146" s="51"/>
      <c r="FS146" s="51"/>
      <c r="FT146" s="51"/>
      <c r="FU146" s="51"/>
      <c r="FV146" s="51"/>
      <c r="FW146" s="51"/>
      <c r="FX146" s="51"/>
      <c r="FY146" s="51"/>
      <c r="FZ146" s="51"/>
      <c r="GA146" s="51"/>
      <c r="GB146" s="51"/>
      <c r="GC146" s="51"/>
      <c r="GD146" s="51"/>
      <c r="GE146" s="51"/>
      <c r="GF146" s="51"/>
      <c r="GG146" s="51"/>
    </row>
    <row r="147" spans="1:189" s="5" customFormat="1" ht="12" customHeight="1">
      <c r="B147" s="65"/>
      <c r="C147" s="98"/>
      <c r="D147" s="851"/>
      <c r="E147" s="851"/>
      <c r="F147" s="851"/>
      <c r="G147" s="851"/>
      <c r="H147" s="851"/>
      <c r="I147" s="851"/>
      <c r="J147" s="851"/>
      <c r="K147" s="851"/>
      <c r="L147" s="851"/>
      <c r="M147" s="851"/>
      <c r="N147" s="851"/>
      <c r="O147" s="851"/>
      <c r="P147" s="851"/>
      <c r="Q147" s="851"/>
      <c r="R147" s="851"/>
      <c r="S147" s="851"/>
      <c r="T147" s="851"/>
      <c r="U147" s="851"/>
      <c r="V147" s="851"/>
      <c r="W147" s="851"/>
      <c r="X147" s="851"/>
      <c r="Y147" s="851"/>
      <c r="Z147" s="851"/>
      <c r="AA147" s="851"/>
      <c r="AB147" s="851"/>
      <c r="AC147" s="851"/>
      <c r="AD147" s="851"/>
      <c r="AE147" s="851"/>
      <c r="AF147" s="851"/>
      <c r="AG147" s="851"/>
      <c r="AH147" s="851"/>
      <c r="AI147" s="851"/>
      <c r="AJ147" s="851"/>
      <c r="AK147" s="851"/>
      <c r="AL147" s="851"/>
      <c r="AM147" s="851"/>
      <c r="AN147" s="851"/>
      <c r="AO147" s="851"/>
      <c r="AP147" s="851"/>
      <c r="AQ147" s="851"/>
      <c r="AR147" s="851"/>
      <c r="AS147" s="851"/>
      <c r="AT147" s="851"/>
      <c r="AU147" s="851"/>
      <c r="AV147" s="851"/>
      <c r="AW147" s="851"/>
      <c r="AX147" s="851"/>
      <c r="AY147" s="851"/>
      <c r="AZ147" s="851"/>
      <c r="BA147" s="851"/>
      <c r="BB147" s="851"/>
      <c r="BC147" s="851"/>
      <c r="BD147" s="851"/>
      <c r="BE147" s="851"/>
      <c r="BF147" s="851"/>
      <c r="BG147" s="851"/>
      <c r="BL147" s="319"/>
      <c r="BM147" s="320"/>
      <c r="BN147" s="320"/>
      <c r="BO147" s="320"/>
      <c r="BP147" s="320"/>
      <c r="BQ147" s="320"/>
      <c r="BR147" s="320"/>
      <c r="BS147" s="320"/>
      <c r="BT147" s="320"/>
      <c r="BU147" s="320"/>
      <c r="BV147" s="320"/>
      <c r="BW147" s="320"/>
      <c r="BX147" s="320"/>
      <c r="BY147" s="320"/>
      <c r="BZ147" s="320"/>
      <c r="CA147" s="320"/>
      <c r="CB147" s="320"/>
      <c r="CC147" s="321"/>
      <c r="CD147" s="209"/>
      <c r="CE147" s="209"/>
      <c r="CF147" s="51"/>
      <c r="CG147" s="51"/>
      <c r="CH147" s="51"/>
      <c r="CI147" s="51"/>
      <c r="CJ147" s="51"/>
      <c r="CK147" s="51"/>
      <c r="CL147" s="51"/>
      <c r="CM147" s="51"/>
      <c r="CN147" s="51"/>
      <c r="CO147" s="51"/>
      <c r="CP147" s="51"/>
      <c r="CQ147" s="51"/>
      <c r="CR147" s="51"/>
      <c r="CS147" s="51"/>
      <c r="CT147" s="51"/>
      <c r="CU147" s="51"/>
      <c r="CV147" s="51"/>
      <c r="CW147" s="51"/>
      <c r="CX147" s="51"/>
      <c r="CY147" s="51"/>
      <c r="CZ147" s="262"/>
      <c r="DA147" s="262"/>
      <c r="DB147" s="278"/>
      <c r="DC147" s="278"/>
      <c r="DD147" s="278"/>
      <c r="DE147" s="278"/>
      <c r="DF147" s="263"/>
      <c r="DG147" s="263"/>
      <c r="DH147" s="263"/>
      <c r="DI147" s="263"/>
      <c r="DJ147" s="263"/>
      <c r="DK147" s="263"/>
      <c r="DL147" s="263"/>
      <c r="DM147" s="263"/>
      <c r="DN147" s="263"/>
      <c r="DO147" s="263"/>
      <c r="DP147" s="263"/>
      <c r="DQ147" s="263"/>
      <c r="DR147" s="272"/>
      <c r="DS147" s="239"/>
      <c r="DT147" s="240"/>
      <c r="DU147" s="263"/>
      <c r="DV147" s="263"/>
      <c r="DW147" s="263"/>
      <c r="DX147" s="263"/>
      <c r="DY147" s="263"/>
      <c r="DZ147" s="51"/>
      <c r="EA147" s="51"/>
      <c r="EB147" s="51"/>
      <c r="EC147" s="51"/>
      <c r="ED147" s="51"/>
      <c r="EE147" s="51"/>
      <c r="EF147" s="51"/>
      <c r="EG147" s="51"/>
      <c r="EH147" s="51"/>
      <c r="EI147" s="51"/>
      <c r="EJ147" s="51"/>
      <c r="EK147" s="51"/>
      <c r="EL147" s="51"/>
      <c r="EM147" s="51"/>
      <c r="EN147" s="51"/>
      <c r="EO147" s="51"/>
      <c r="EP147" s="51"/>
      <c r="EQ147" s="51"/>
      <c r="ER147" s="51"/>
      <c r="ES147" s="51"/>
      <c r="ET147" s="51"/>
      <c r="EU147" s="51"/>
      <c r="EV147" s="51"/>
      <c r="EW147" s="51"/>
      <c r="EX147" s="51"/>
      <c r="EY147" s="51"/>
      <c r="EZ147" s="51"/>
      <c r="FA147" s="51"/>
      <c r="FB147" s="51"/>
      <c r="FC147" s="51"/>
      <c r="FD147" s="51"/>
      <c r="FE147" s="51"/>
      <c r="FF147" s="51"/>
      <c r="FG147" s="51"/>
      <c r="FH147" s="51"/>
      <c r="FI147" s="51"/>
      <c r="FJ147" s="51"/>
      <c r="FK147" s="51"/>
      <c r="FL147" s="51"/>
      <c r="FM147" s="51"/>
      <c r="FN147" s="51"/>
      <c r="FO147" s="51"/>
      <c r="FP147" s="51"/>
      <c r="FQ147" s="51"/>
      <c r="FR147" s="51"/>
      <c r="FS147" s="51"/>
      <c r="FT147" s="51"/>
      <c r="FU147" s="51"/>
      <c r="FV147" s="51"/>
      <c r="FW147" s="51"/>
      <c r="FX147" s="51"/>
      <c r="FY147" s="51"/>
      <c r="FZ147" s="51"/>
      <c r="GA147" s="51"/>
      <c r="GB147" s="51"/>
      <c r="GC147" s="51"/>
      <c r="GD147" s="51"/>
      <c r="GE147" s="51"/>
      <c r="GF147" s="51"/>
      <c r="GG147" s="51"/>
    </row>
    <row r="148" spans="1:189" s="5" customFormat="1" ht="12" customHeight="1">
      <c r="B148" s="65"/>
      <c r="C148" s="98"/>
      <c r="D148" s="851"/>
      <c r="E148" s="851"/>
      <c r="F148" s="851"/>
      <c r="G148" s="851"/>
      <c r="H148" s="851"/>
      <c r="I148" s="851"/>
      <c r="J148" s="851"/>
      <c r="K148" s="851"/>
      <c r="L148" s="851"/>
      <c r="M148" s="851"/>
      <c r="N148" s="851"/>
      <c r="O148" s="851"/>
      <c r="P148" s="851"/>
      <c r="Q148" s="851"/>
      <c r="R148" s="851"/>
      <c r="S148" s="851"/>
      <c r="T148" s="851"/>
      <c r="U148" s="851"/>
      <c r="V148" s="851"/>
      <c r="W148" s="851"/>
      <c r="X148" s="851"/>
      <c r="Y148" s="851"/>
      <c r="Z148" s="851"/>
      <c r="AA148" s="851"/>
      <c r="AB148" s="851"/>
      <c r="AC148" s="851"/>
      <c r="AD148" s="851"/>
      <c r="AE148" s="851"/>
      <c r="AF148" s="851"/>
      <c r="AG148" s="851"/>
      <c r="AH148" s="851"/>
      <c r="AI148" s="851"/>
      <c r="AJ148" s="851"/>
      <c r="AK148" s="851"/>
      <c r="AL148" s="851"/>
      <c r="AM148" s="851"/>
      <c r="AN148" s="851"/>
      <c r="AO148" s="851"/>
      <c r="AP148" s="851"/>
      <c r="AQ148" s="851"/>
      <c r="AR148" s="851"/>
      <c r="AS148" s="851"/>
      <c r="AT148" s="851"/>
      <c r="AU148" s="851"/>
      <c r="AV148" s="851"/>
      <c r="AW148" s="851"/>
      <c r="AX148" s="851"/>
      <c r="AY148" s="851"/>
      <c r="AZ148" s="851"/>
      <c r="BA148" s="851"/>
      <c r="BB148" s="851"/>
      <c r="BC148" s="851"/>
      <c r="BD148" s="851"/>
      <c r="BE148" s="851"/>
      <c r="BF148" s="851"/>
      <c r="BG148" s="851"/>
      <c r="BL148" s="319"/>
      <c r="BM148" s="320"/>
      <c r="BN148" s="320"/>
      <c r="BO148" s="320"/>
      <c r="BP148" s="320"/>
      <c r="BQ148" s="320"/>
      <c r="BR148" s="320"/>
      <c r="BS148" s="320"/>
      <c r="BT148" s="320"/>
      <c r="BU148" s="320"/>
      <c r="BV148" s="320"/>
      <c r="BW148" s="320"/>
      <c r="BX148" s="320"/>
      <c r="BY148" s="320"/>
      <c r="BZ148" s="320"/>
      <c r="CA148" s="320"/>
      <c r="CB148" s="320"/>
      <c r="CC148" s="321"/>
      <c r="CD148" s="209"/>
      <c r="CE148" s="209"/>
      <c r="CF148" s="51"/>
      <c r="CG148" s="51"/>
      <c r="CH148" s="51"/>
      <c r="CI148" s="51"/>
      <c r="CJ148" s="51"/>
      <c r="CK148" s="51"/>
      <c r="CL148" s="51"/>
      <c r="CM148" s="51"/>
      <c r="CN148" s="51"/>
      <c r="CO148" s="51"/>
      <c r="CP148" s="51"/>
      <c r="CQ148" s="51"/>
      <c r="CR148" s="51"/>
      <c r="CS148" s="51"/>
      <c r="CT148" s="51"/>
      <c r="CU148" s="51"/>
      <c r="CV148" s="51"/>
      <c r="CW148" s="51"/>
      <c r="CX148" s="51"/>
      <c r="CY148" s="51"/>
      <c r="CZ148" s="262"/>
      <c r="DA148" s="262"/>
      <c r="DB148" s="278"/>
      <c r="DC148" s="278"/>
      <c r="DD148" s="278"/>
      <c r="DE148" s="278"/>
      <c r="DF148" s="263"/>
      <c r="DG148" s="263"/>
      <c r="DH148" s="263"/>
      <c r="DI148" s="263"/>
      <c r="DJ148" s="263"/>
      <c r="DK148" s="263"/>
      <c r="DL148" s="263"/>
      <c r="DM148" s="263"/>
      <c r="DN148" s="263"/>
      <c r="DO148" s="263"/>
      <c r="DP148" s="263"/>
      <c r="DQ148" s="263"/>
      <c r="DR148" s="272"/>
      <c r="DS148" s="239"/>
      <c r="DT148" s="240"/>
      <c r="DU148" s="263"/>
      <c r="DV148" s="263"/>
      <c r="DW148" s="263"/>
      <c r="DX148" s="263"/>
      <c r="DY148" s="263"/>
      <c r="DZ148" s="51"/>
      <c r="EA148" s="51"/>
      <c r="EB148" s="51"/>
      <c r="EC148" s="51"/>
      <c r="ED148" s="51"/>
      <c r="EE148" s="51"/>
      <c r="EF148" s="51"/>
      <c r="EG148" s="51"/>
      <c r="EH148" s="51"/>
      <c r="EI148" s="51"/>
      <c r="EJ148" s="51"/>
      <c r="EK148" s="51"/>
      <c r="EL148" s="51"/>
      <c r="EM148" s="51"/>
      <c r="EN148" s="51"/>
      <c r="EO148" s="51"/>
      <c r="EP148" s="51"/>
      <c r="EQ148" s="51"/>
      <c r="ER148" s="51"/>
      <c r="ES148" s="51"/>
      <c r="ET148" s="51"/>
      <c r="EU148" s="51"/>
      <c r="EV148" s="51"/>
      <c r="EW148" s="51"/>
      <c r="EX148" s="51"/>
      <c r="EY148" s="51"/>
      <c r="EZ148" s="51"/>
      <c r="FA148" s="51"/>
      <c r="FB148" s="51"/>
      <c r="FC148" s="51"/>
      <c r="FD148" s="51"/>
      <c r="FE148" s="51"/>
      <c r="FF148" s="51"/>
      <c r="FG148" s="51"/>
      <c r="FH148" s="51"/>
      <c r="FI148" s="51"/>
      <c r="FJ148" s="51"/>
      <c r="FK148" s="51"/>
      <c r="FL148" s="51"/>
      <c r="FM148" s="51"/>
      <c r="FN148" s="51"/>
      <c r="FO148" s="51"/>
      <c r="FP148" s="51"/>
      <c r="FQ148" s="51"/>
      <c r="FR148" s="51"/>
      <c r="FS148" s="51"/>
      <c r="FT148" s="51"/>
      <c r="FU148" s="51"/>
      <c r="FV148" s="51"/>
      <c r="FW148" s="51"/>
      <c r="FX148" s="51"/>
      <c r="FY148" s="51"/>
      <c r="FZ148" s="51"/>
      <c r="GA148" s="51"/>
      <c r="GB148" s="51"/>
      <c r="GC148" s="51"/>
      <c r="GD148" s="51"/>
      <c r="GE148" s="51"/>
      <c r="GF148" s="51"/>
      <c r="GG148" s="51"/>
    </row>
    <row r="149" spans="1:189" s="5" customFormat="1" ht="12" customHeight="1">
      <c r="B149" s="65"/>
      <c r="C149" s="98"/>
      <c r="D149" s="851"/>
      <c r="E149" s="851"/>
      <c r="F149" s="851"/>
      <c r="G149" s="851"/>
      <c r="H149" s="851"/>
      <c r="I149" s="851"/>
      <c r="J149" s="851"/>
      <c r="K149" s="851"/>
      <c r="L149" s="851"/>
      <c r="M149" s="851"/>
      <c r="N149" s="851"/>
      <c r="O149" s="851"/>
      <c r="P149" s="851"/>
      <c r="Q149" s="851"/>
      <c r="R149" s="851"/>
      <c r="S149" s="851"/>
      <c r="T149" s="851"/>
      <c r="U149" s="851"/>
      <c r="V149" s="851"/>
      <c r="W149" s="851"/>
      <c r="X149" s="851"/>
      <c r="Y149" s="851"/>
      <c r="Z149" s="851"/>
      <c r="AA149" s="851"/>
      <c r="AB149" s="851"/>
      <c r="AC149" s="851"/>
      <c r="AD149" s="851"/>
      <c r="AE149" s="851"/>
      <c r="AF149" s="851"/>
      <c r="AG149" s="851"/>
      <c r="AH149" s="851"/>
      <c r="AI149" s="851"/>
      <c r="AJ149" s="851"/>
      <c r="AK149" s="851"/>
      <c r="AL149" s="851"/>
      <c r="AM149" s="851"/>
      <c r="AN149" s="851"/>
      <c r="AO149" s="851"/>
      <c r="AP149" s="851"/>
      <c r="AQ149" s="851"/>
      <c r="AR149" s="851"/>
      <c r="AS149" s="851"/>
      <c r="AT149" s="851"/>
      <c r="AU149" s="851"/>
      <c r="AV149" s="851"/>
      <c r="AW149" s="851"/>
      <c r="AX149" s="851"/>
      <c r="AY149" s="851"/>
      <c r="AZ149" s="851"/>
      <c r="BA149" s="851"/>
      <c r="BB149" s="851"/>
      <c r="BC149" s="851"/>
      <c r="BD149" s="851"/>
      <c r="BE149" s="851"/>
      <c r="BF149" s="851"/>
      <c r="BG149" s="851"/>
      <c r="BL149" s="319"/>
      <c r="BM149" s="320"/>
      <c r="BN149" s="320"/>
      <c r="BO149" s="320"/>
      <c r="BP149" s="320"/>
      <c r="BQ149" s="320"/>
      <c r="BR149" s="320"/>
      <c r="BS149" s="320"/>
      <c r="BT149" s="320"/>
      <c r="BU149" s="320"/>
      <c r="BV149" s="320"/>
      <c r="BW149" s="320"/>
      <c r="BX149" s="320"/>
      <c r="BY149" s="320"/>
      <c r="BZ149" s="320"/>
      <c r="CA149" s="320"/>
      <c r="CB149" s="320"/>
      <c r="CC149" s="321"/>
      <c r="CD149" s="209"/>
      <c r="CE149" s="209"/>
      <c r="CF149" s="51"/>
      <c r="CG149" s="51"/>
      <c r="CH149" s="51"/>
      <c r="CI149" s="51"/>
      <c r="CJ149" s="51"/>
      <c r="CK149" s="51"/>
      <c r="CL149" s="51"/>
      <c r="CM149" s="51"/>
      <c r="CN149" s="51"/>
      <c r="CO149" s="51"/>
      <c r="CP149" s="51"/>
      <c r="CQ149" s="51"/>
      <c r="CR149" s="51"/>
      <c r="CS149" s="51"/>
      <c r="CT149" s="51"/>
      <c r="CU149" s="51"/>
      <c r="CV149" s="51"/>
      <c r="CW149" s="51"/>
      <c r="CX149" s="51"/>
      <c r="CY149" s="51"/>
      <c r="CZ149" s="262"/>
      <c r="DA149" s="262"/>
      <c r="DB149" s="278"/>
      <c r="DC149" s="278"/>
      <c r="DD149" s="278"/>
      <c r="DE149" s="278"/>
      <c r="DF149" s="263"/>
      <c r="DG149" s="263"/>
      <c r="DH149" s="263"/>
      <c r="DI149" s="263"/>
      <c r="DJ149" s="263"/>
      <c r="DK149" s="263"/>
      <c r="DL149" s="263"/>
      <c r="DM149" s="263"/>
      <c r="DN149" s="263"/>
      <c r="DO149" s="263"/>
      <c r="DP149" s="263"/>
      <c r="DQ149" s="263"/>
      <c r="DR149" s="272"/>
      <c r="DS149" s="239"/>
      <c r="DT149" s="240"/>
      <c r="DU149" s="263"/>
      <c r="DV149" s="263"/>
      <c r="DW149" s="263"/>
      <c r="DX149" s="263"/>
      <c r="DY149" s="263"/>
      <c r="DZ149" s="51"/>
      <c r="EA149" s="51"/>
      <c r="EB149" s="51"/>
      <c r="EC149" s="51"/>
      <c r="ED149" s="51"/>
      <c r="EE149" s="51"/>
      <c r="EF149" s="51"/>
      <c r="EG149" s="51"/>
      <c r="EH149" s="51"/>
      <c r="EI149" s="51"/>
      <c r="EJ149" s="51"/>
      <c r="EK149" s="51"/>
      <c r="EL149" s="51"/>
      <c r="EM149" s="51"/>
      <c r="EN149" s="51"/>
      <c r="EO149" s="51"/>
      <c r="EP149" s="51"/>
      <c r="EQ149" s="51"/>
      <c r="ER149" s="51"/>
      <c r="ES149" s="51"/>
      <c r="ET149" s="51"/>
      <c r="EU149" s="51"/>
      <c r="EV149" s="51"/>
      <c r="EW149" s="51"/>
      <c r="EX149" s="51"/>
      <c r="EY149" s="51"/>
      <c r="EZ149" s="51"/>
      <c r="FA149" s="51"/>
      <c r="FB149" s="51"/>
      <c r="FC149" s="51"/>
      <c r="FD149" s="51"/>
      <c r="FE149" s="51"/>
      <c r="FF149" s="51"/>
      <c r="FG149" s="51"/>
      <c r="FH149" s="51"/>
      <c r="FI149" s="51"/>
      <c r="FJ149" s="51"/>
      <c r="FK149" s="51"/>
      <c r="FL149" s="51"/>
      <c r="FM149" s="51"/>
      <c r="FN149" s="51"/>
      <c r="FO149" s="51"/>
      <c r="FP149" s="51"/>
      <c r="FQ149" s="51"/>
      <c r="FR149" s="51"/>
      <c r="FS149" s="51"/>
      <c r="FT149" s="51"/>
      <c r="FU149" s="51"/>
      <c r="FV149" s="51"/>
      <c r="FW149" s="51"/>
      <c r="FX149" s="51"/>
      <c r="FY149" s="51"/>
      <c r="FZ149" s="51"/>
      <c r="GA149" s="51"/>
      <c r="GB149" s="51"/>
      <c r="GC149" s="51"/>
      <c r="GD149" s="51"/>
      <c r="GE149" s="51"/>
      <c r="GF149" s="51"/>
      <c r="GG149" s="51"/>
    </row>
    <row r="150" spans="1:189" s="5" customFormat="1" ht="12" customHeight="1">
      <c r="B150" s="65"/>
      <c r="C150" s="98"/>
      <c r="D150" s="851"/>
      <c r="E150" s="851"/>
      <c r="F150" s="851"/>
      <c r="G150" s="851"/>
      <c r="H150" s="851"/>
      <c r="I150" s="851"/>
      <c r="J150" s="851"/>
      <c r="K150" s="851"/>
      <c r="L150" s="851"/>
      <c r="M150" s="851"/>
      <c r="N150" s="851"/>
      <c r="O150" s="851"/>
      <c r="P150" s="851"/>
      <c r="Q150" s="851"/>
      <c r="R150" s="851"/>
      <c r="S150" s="851"/>
      <c r="T150" s="851"/>
      <c r="U150" s="851"/>
      <c r="V150" s="851"/>
      <c r="W150" s="851"/>
      <c r="X150" s="851"/>
      <c r="Y150" s="851"/>
      <c r="Z150" s="851"/>
      <c r="AA150" s="851"/>
      <c r="AB150" s="851"/>
      <c r="AC150" s="851"/>
      <c r="AD150" s="851"/>
      <c r="AE150" s="851"/>
      <c r="AF150" s="851"/>
      <c r="AG150" s="851"/>
      <c r="AH150" s="851"/>
      <c r="AI150" s="851"/>
      <c r="AJ150" s="851"/>
      <c r="AK150" s="851"/>
      <c r="AL150" s="851"/>
      <c r="AM150" s="851"/>
      <c r="AN150" s="851"/>
      <c r="AO150" s="851"/>
      <c r="AP150" s="851"/>
      <c r="AQ150" s="851"/>
      <c r="AR150" s="851"/>
      <c r="AS150" s="851"/>
      <c r="AT150" s="851"/>
      <c r="AU150" s="851"/>
      <c r="AV150" s="851"/>
      <c r="AW150" s="851"/>
      <c r="AX150" s="851"/>
      <c r="AY150" s="851"/>
      <c r="AZ150" s="851"/>
      <c r="BA150" s="851"/>
      <c r="BB150" s="851"/>
      <c r="BC150" s="851"/>
      <c r="BD150" s="851"/>
      <c r="BE150" s="851"/>
      <c r="BF150" s="851"/>
      <c r="BG150" s="851"/>
      <c r="BL150" s="319"/>
      <c r="BM150" s="320"/>
      <c r="BN150" s="320"/>
      <c r="BO150" s="320"/>
      <c r="BP150" s="320"/>
      <c r="BQ150" s="320"/>
      <c r="BR150" s="320"/>
      <c r="BS150" s="320"/>
      <c r="BT150" s="320"/>
      <c r="BU150" s="320"/>
      <c r="BV150" s="320"/>
      <c r="BW150" s="320"/>
      <c r="BX150" s="320"/>
      <c r="BY150" s="320"/>
      <c r="BZ150" s="320"/>
      <c r="CA150" s="320"/>
      <c r="CB150" s="320"/>
      <c r="CC150" s="321"/>
      <c r="CD150" s="209"/>
      <c r="CE150" s="209"/>
      <c r="CF150" s="51"/>
      <c r="CG150" s="51"/>
      <c r="CH150" s="51"/>
      <c r="CI150" s="51"/>
      <c r="CJ150" s="51"/>
      <c r="CK150" s="51"/>
      <c r="CL150" s="51"/>
      <c r="CM150" s="51"/>
      <c r="CN150" s="51"/>
      <c r="CO150" s="51"/>
      <c r="CP150" s="51"/>
      <c r="CQ150" s="51"/>
      <c r="CR150" s="51"/>
      <c r="CS150" s="51"/>
      <c r="CT150" s="51"/>
      <c r="CU150" s="51"/>
      <c r="CV150" s="51"/>
      <c r="CW150" s="51"/>
      <c r="CX150" s="51"/>
      <c r="CY150" s="51"/>
      <c r="CZ150" s="262"/>
      <c r="DA150" s="262"/>
      <c r="DB150" s="278"/>
      <c r="DC150" s="278"/>
      <c r="DD150" s="278"/>
      <c r="DE150" s="278"/>
      <c r="DF150" s="263"/>
      <c r="DG150" s="263"/>
      <c r="DH150" s="263"/>
      <c r="DI150" s="263"/>
      <c r="DJ150" s="263"/>
      <c r="DK150" s="263"/>
      <c r="DL150" s="263"/>
      <c r="DM150" s="263"/>
      <c r="DN150" s="263"/>
      <c r="DO150" s="263"/>
      <c r="DP150" s="263"/>
      <c r="DQ150" s="263"/>
      <c r="DR150" s="272"/>
      <c r="DS150" s="239"/>
      <c r="DT150" s="240"/>
      <c r="DU150" s="263"/>
      <c r="DV150" s="263"/>
      <c r="DW150" s="263"/>
      <c r="DX150" s="263"/>
      <c r="DY150" s="263"/>
      <c r="DZ150" s="51"/>
      <c r="EA150" s="51"/>
      <c r="EB150" s="51"/>
      <c r="EC150" s="51"/>
      <c r="ED150" s="51"/>
      <c r="EE150" s="51"/>
      <c r="EF150" s="51"/>
      <c r="EG150" s="51"/>
      <c r="EH150" s="51"/>
      <c r="EI150" s="51"/>
      <c r="EJ150" s="51"/>
      <c r="EK150" s="51"/>
      <c r="EL150" s="51"/>
      <c r="EM150" s="51"/>
      <c r="EN150" s="51"/>
      <c r="EO150" s="51"/>
      <c r="EP150" s="51"/>
      <c r="EQ150" s="51"/>
      <c r="ER150" s="51"/>
      <c r="ES150" s="51"/>
      <c r="ET150" s="51"/>
      <c r="EU150" s="51"/>
      <c r="EV150" s="51"/>
      <c r="EW150" s="51"/>
      <c r="EX150" s="51"/>
      <c r="EY150" s="51"/>
      <c r="EZ150" s="51"/>
      <c r="FA150" s="51"/>
      <c r="FB150" s="51"/>
      <c r="FC150" s="51"/>
      <c r="FD150" s="51"/>
      <c r="FE150" s="51"/>
      <c r="FF150" s="51"/>
      <c r="FG150" s="51"/>
      <c r="FH150" s="51"/>
      <c r="FI150" s="51"/>
      <c r="FJ150" s="51"/>
      <c r="FK150" s="51"/>
      <c r="FL150" s="51"/>
      <c r="FM150" s="51"/>
      <c r="FN150" s="51"/>
      <c r="FO150" s="51"/>
      <c r="FP150" s="51"/>
      <c r="FQ150" s="51"/>
      <c r="FR150" s="51"/>
      <c r="FS150" s="51"/>
      <c r="FT150" s="51"/>
      <c r="FU150" s="51"/>
      <c r="FV150" s="51"/>
      <c r="FW150" s="51"/>
      <c r="FX150" s="51"/>
      <c r="FY150" s="51"/>
      <c r="FZ150" s="51"/>
      <c r="GA150" s="51"/>
      <c r="GB150" s="51"/>
      <c r="GC150" s="51"/>
      <c r="GD150" s="51"/>
      <c r="GE150" s="51"/>
      <c r="GF150" s="51"/>
      <c r="GG150" s="51"/>
    </row>
    <row r="151" spans="1:189" s="5" customFormat="1" ht="12" customHeight="1">
      <c r="B151" s="65"/>
      <c r="C151" s="98"/>
      <c r="D151" s="851"/>
      <c r="E151" s="851"/>
      <c r="F151" s="851"/>
      <c r="G151" s="851"/>
      <c r="H151" s="851"/>
      <c r="I151" s="851"/>
      <c r="J151" s="851"/>
      <c r="K151" s="851"/>
      <c r="L151" s="851"/>
      <c r="M151" s="851"/>
      <c r="N151" s="851"/>
      <c r="O151" s="851"/>
      <c r="P151" s="851"/>
      <c r="Q151" s="851"/>
      <c r="R151" s="851"/>
      <c r="S151" s="851"/>
      <c r="T151" s="851"/>
      <c r="U151" s="851"/>
      <c r="V151" s="851"/>
      <c r="W151" s="851"/>
      <c r="X151" s="851"/>
      <c r="Y151" s="851"/>
      <c r="Z151" s="851"/>
      <c r="AA151" s="851"/>
      <c r="AB151" s="851"/>
      <c r="AC151" s="851"/>
      <c r="AD151" s="851"/>
      <c r="AE151" s="851"/>
      <c r="AF151" s="851"/>
      <c r="AG151" s="851"/>
      <c r="AH151" s="851"/>
      <c r="AI151" s="851"/>
      <c r="AJ151" s="851"/>
      <c r="AK151" s="851"/>
      <c r="AL151" s="851"/>
      <c r="AM151" s="851"/>
      <c r="AN151" s="851"/>
      <c r="AO151" s="851"/>
      <c r="AP151" s="851"/>
      <c r="AQ151" s="851"/>
      <c r="AR151" s="851"/>
      <c r="AS151" s="851"/>
      <c r="AT151" s="851"/>
      <c r="AU151" s="851"/>
      <c r="AV151" s="851"/>
      <c r="AW151" s="851"/>
      <c r="AX151" s="851"/>
      <c r="AY151" s="851"/>
      <c r="AZ151" s="851"/>
      <c r="BA151" s="851"/>
      <c r="BB151" s="851"/>
      <c r="BC151" s="851"/>
      <c r="BD151" s="851"/>
      <c r="BE151" s="851"/>
      <c r="BF151" s="851"/>
      <c r="BG151" s="851"/>
      <c r="BL151" s="319"/>
      <c r="BM151" s="320"/>
      <c r="BN151" s="320"/>
      <c r="BO151" s="320"/>
      <c r="BP151" s="320"/>
      <c r="BQ151" s="320"/>
      <c r="BR151" s="320"/>
      <c r="BS151" s="320"/>
      <c r="BT151" s="320"/>
      <c r="BU151" s="320"/>
      <c r="BV151" s="320"/>
      <c r="BW151" s="320"/>
      <c r="BX151" s="320"/>
      <c r="BY151" s="320"/>
      <c r="BZ151" s="320"/>
      <c r="CA151" s="320"/>
      <c r="CB151" s="320"/>
      <c r="CC151" s="321"/>
      <c r="CD151" s="209"/>
      <c r="CE151" s="209"/>
      <c r="CF151" s="51"/>
      <c r="CG151" s="51"/>
      <c r="CH151" s="51"/>
      <c r="CI151" s="51"/>
      <c r="CJ151" s="51"/>
      <c r="CK151" s="51"/>
      <c r="CL151" s="51"/>
      <c r="CM151" s="51"/>
      <c r="CN151" s="51"/>
      <c r="CO151" s="51"/>
      <c r="CP151" s="51"/>
      <c r="CQ151" s="51"/>
      <c r="CR151" s="51"/>
      <c r="CS151" s="51"/>
      <c r="CT151" s="51"/>
      <c r="CU151" s="51"/>
      <c r="CV151" s="51"/>
      <c r="CW151" s="51"/>
      <c r="CX151" s="51"/>
      <c r="CY151" s="51"/>
      <c r="CZ151" s="262"/>
      <c r="DA151" s="262"/>
      <c r="DB151" s="278"/>
      <c r="DC151" s="278"/>
      <c r="DD151" s="278"/>
      <c r="DE151" s="278"/>
      <c r="DF151" s="263"/>
      <c r="DG151" s="263"/>
      <c r="DH151" s="263"/>
      <c r="DI151" s="263"/>
      <c r="DJ151" s="263"/>
      <c r="DK151" s="263"/>
      <c r="DL151" s="263"/>
      <c r="DM151" s="263"/>
      <c r="DN151" s="263"/>
      <c r="DO151" s="263"/>
      <c r="DP151" s="263"/>
      <c r="DQ151" s="263"/>
      <c r="DR151" s="272"/>
      <c r="DS151" s="239"/>
      <c r="DT151" s="240"/>
      <c r="DU151" s="263"/>
      <c r="DV151" s="263"/>
      <c r="DW151" s="263"/>
      <c r="DX151" s="263"/>
      <c r="DY151" s="263"/>
      <c r="DZ151" s="51"/>
      <c r="EA151" s="51"/>
      <c r="EB151" s="51"/>
      <c r="EC151" s="51"/>
      <c r="ED151" s="51"/>
      <c r="EE151" s="51"/>
      <c r="EF151" s="51"/>
      <c r="EG151" s="51"/>
      <c r="EH151" s="51"/>
      <c r="EI151" s="51"/>
      <c r="EJ151" s="51"/>
      <c r="EK151" s="51"/>
      <c r="EL151" s="51"/>
      <c r="EM151" s="51"/>
      <c r="EN151" s="51"/>
      <c r="EO151" s="51"/>
      <c r="EP151" s="51"/>
      <c r="EQ151" s="51"/>
      <c r="ER151" s="51"/>
      <c r="ES151" s="51"/>
      <c r="ET151" s="51"/>
      <c r="EU151" s="51"/>
      <c r="EV151" s="51"/>
      <c r="EW151" s="51"/>
      <c r="EX151" s="51"/>
      <c r="EY151" s="51"/>
      <c r="EZ151" s="51"/>
      <c r="FA151" s="51"/>
      <c r="FB151" s="51"/>
      <c r="FC151" s="51"/>
      <c r="FD151" s="51"/>
      <c r="FE151" s="51"/>
      <c r="FF151" s="51"/>
      <c r="FG151" s="51"/>
      <c r="FH151" s="51"/>
      <c r="FI151" s="51"/>
      <c r="FJ151" s="51"/>
      <c r="FK151" s="51"/>
      <c r="FL151" s="51"/>
      <c r="FM151" s="51"/>
      <c r="FN151" s="51"/>
      <c r="FO151" s="51"/>
      <c r="FP151" s="51"/>
      <c r="FQ151" s="51"/>
      <c r="FR151" s="51"/>
      <c r="FS151" s="51"/>
      <c r="FT151" s="51"/>
      <c r="FU151" s="51"/>
      <c r="FV151" s="51"/>
      <c r="FW151" s="51"/>
      <c r="FX151" s="51"/>
      <c r="FY151" s="51"/>
      <c r="FZ151" s="51"/>
      <c r="GA151" s="51"/>
      <c r="GB151" s="51"/>
      <c r="GC151" s="51"/>
      <c r="GD151" s="51"/>
      <c r="GE151" s="51"/>
      <c r="GF151" s="51"/>
      <c r="GG151" s="51"/>
    </row>
    <row r="152" spans="1:189" s="5" customFormat="1" ht="12" customHeight="1">
      <c r="B152" s="65"/>
      <c r="C152" s="98"/>
      <c r="D152" s="851"/>
      <c r="E152" s="851"/>
      <c r="F152" s="851"/>
      <c r="G152" s="851"/>
      <c r="H152" s="851"/>
      <c r="I152" s="851"/>
      <c r="J152" s="851"/>
      <c r="K152" s="851"/>
      <c r="L152" s="851"/>
      <c r="M152" s="851"/>
      <c r="N152" s="851"/>
      <c r="O152" s="851"/>
      <c r="P152" s="851"/>
      <c r="Q152" s="851"/>
      <c r="R152" s="851"/>
      <c r="S152" s="851"/>
      <c r="T152" s="851"/>
      <c r="U152" s="851"/>
      <c r="V152" s="851"/>
      <c r="W152" s="851"/>
      <c r="X152" s="851"/>
      <c r="Y152" s="851"/>
      <c r="Z152" s="851"/>
      <c r="AA152" s="851"/>
      <c r="AB152" s="851"/>
      <c r="AC152" s="851"/>
      <c r="AD152" s="851"/>
      <c r="AE152" s="851"/>
      <c r="AF152" s="851"/>
      <c r="AG152" s="851"/>
      <c r="AH152" s="851"/>
      <c r="AI152" s="851"/>
      <c r="AJ152" s="851"/>
      <c r="AK152" s="851"/>
      <c r="AL152" s="851"/>
      <c r="AM152" s="851"/>
      <c r="AN152" s="851"/>
      <c r="AO152" s="851"/>
      <c r="AP152" s="851"/>
      <c r="AQ152" s="851"/>
      <c r="AR152" s="851"/>
      <c r="AS152" s="851"/>
      <c r="AT152" s="851"/>
      <c r="AU152" s="851"/>
      <c r="AV152" s="851"/>
      <c r="AW152" s="851"/>
      <c r="AX152" s="851"/>
      <c r="AY152" s="851"/>
      <c r="AZ152" s="851"/>
      <c r="BA152" s="851"/>
      <c r="BB152" s="851"/>
      <c r="BC152" s="851"/>
      <c r="BD152" s="851"/>
      <c r="BE152" s="851"/>
      <c r="BF152" s="851"/>
      <c r="BG152" s="851"/>
      <c r="BL152" s="319"/>
      <c r="BM152" s="320"/>
      <c r="BN152" s="320"/>
      <c r="BO152" s="320"/>
      <c r="BP152" s="320"/>
      <c r="BQ152" s="320"/>
      <c r="BR152" s="320"/>
      <c r="BS152" s="320"/>
      <c r="BT152" s="320"/>
      <c r="BU152" s="320"/>
      <c r="BV152" s="320"/>
      <c r="BW152" s="320"/>
      <c r="BX152" s="320"/>
      <c r="BY152" s="320"/>
      <c r="BZ152" s="320"/>
      <c r="CA152" s="320"/>
      <c r="CB152" s="320"/>
      <c r="CC152" s="321"/>
      <c r="CD152" s="209"/>
      <c r="CE152" s="209"/>
      <c r="CF152" s="51"/>
      <c r="CG152" s="51"/>
      <c r="CH152" s="51"/>
      <c r="CI152" s="51"/>
      <c r="CJ152" s="51"/>
      <c r="CK152" s="51"/>
      <c r="CL152" s="51"/>
      <c r="CM152" s="51"/>
      <c r="CN152" s="51"/>
      <c r="CO152" s="51"/>
      <c r="CP152" s="51"/>
      <c r="CQ152" s="51"/>
      <c r="CR152" s="51"/>
      <c r="CS152" s="51"/>
      <c r="CT152" s="51"/>
      <c r="CU152" s="51"/>
      <c r="CV152" s="51"/>
      <c r="CW152" s="51"/>
      <c r="CX152" s="51"/>
      <c r="CY152" s="51"/>
      <c r="CZ152" s="262"/>
      <c r="DA152" s="262"/>
      <c r="DB152" s="278"/>
      <c r="DC152" s="278"/>
      <c r="DD152" s="278"/>
      <c r="DE152" s="278"/>
      <c r="DF152" s="263"/>
      <c r="DG152" s="263"/>
      <c r="DH152" s="263"/>
      <c r="DI152" s="263"/>
      <c r="DJ152" s="263"/>
      <c r="DK152" s="263"/>
      <c r="DL152" s="263"/>
      <c r="DM152" s="263"/>
      <c r="DN152" s="263"/>
      <c r="DO152" s="263"/>
      <c r="DP152" s="263"/>
      <c r="DQ152" s="263"/>
      <c r="DR152" s="272"/>
      <c r="DS152" s="239"/>
      <c r="DT152" s="240"/>
      <c r="DU152" s="263"/>
      <c r="DV152" s="263"/>
      <c r="DW152" s="263"/>
      <c r="DX152" s="263"/>
      <c r="DY152" s="263"/>
      <c r="DZ152" s="51"/>
      <c r="EA152" s="51"/>
      <c r="EB152" s="51"/>
      <c r="EC152" s="51"/>
      <c r="ED152" s="51"/>
      <c r="EE152" s="51"/>
      <c r="EF152" s="51"/>
      <c r="EG152" s="51"/>
      <c r="EH152" s="51"/>
      <c r="EI152" s="51"/>
      <c r="EJ152" s="51"/>
      <c r="EK152" s="51"/>
      <c r="EL152" s="51"/>
      <c r="EM152" s="51"/>
      <c r="EN152" s="51"/>
      <c r="EO152" s="51"/>
      <c r="EP152" s="51"/>
      <c r="EQ152" s="51"/>
      <c r="ER152" s="51"/>
      <c r="ES152" s="51"/>
      <c r="ET152" s="51"/>
      <c r="EU152" s="51"/>
      <c r="EV152" s="51"/>
      <c r="EW152" s="51"/>
      <c r="EX152" s="51"/>
      <c r="EY152" s="51"/>
      <c r="EZ152" s="51"/>
      <c r="FA152" s="51"/>
      <c r="FB152" s="51"/>
      <c r="FC152" s="51"/>
      <c r="FD152" s="51"/>
      <c r="FE152" s="51"/>
      <c r="FF152" s="51"/>
      <c r="FG152" s="51"/>
      <c r="FH152" s="51"/>
      <c r="FI152" s="51"/>
      <c r="FJ152" s="51"/>
      <c r="FK152" s="51"/>
      <c r="FL152" s="51"/>
      <c r="FM152" s="51"/>
      <c r="FN152" s="51"/>
      <c r="FO152" s="51"/>
      <c r="FP152" s="51"/>
      <c r="FQ152" s="51"/>
      <c r="FR152" s="51"/>
      <c r="FS152" s="51"/>
      <c r="FT152" s="51"/>
      <c r="FU152" s="51"/>
      <c r="FV152" s="51"/>
      <c r="FW152" s="51"/>
      <c r="FX152" s="51"/>
      <c r="FY152" s="51"/>
      <c r="FZ152" s="51"/>
      <c r="GA152" s="51"/>
      <c r="GB152" s="51"/>
      <c r="GC152" s="51"/>
      <c r="GD152" s="51"/>
      <c r="GE152" s="51"/>
      <c r="GF152" s="51"/>
      <c r="GG152" s="51"/>
    </row>
    <row r="153" spans="1:189" s="5" customFormat="1" ht="9.75" customHeight="1">
      <c r="B153" s="65"/>
      <c r="C153" s="98"/>
      <c r="D153" s="851"/>
      <c r="E153" s="851"/>
      <c r="F153" s="851"/>
      <c r="G153" s="851"/>
      <c r="H153" s="851"/>
      <c r="I153" s="851"/>
      <c r="J153" s="851"/>
      <c r="K153" s="851"/>
      <c r="L153" s="851"/>
      <c r="M153" s="851"/>
      <c r="N153" s="851"/>
      <c r="O153" s="851"/>
      <c r="P153" s="851"/>
      <c r="Q153" s="851"/>
      <c r="R153" s="851"/>
      <c r="S153" s="851"/>
      <c r="T153" s="851"/>
      <c r="U153" s="851"/>
      <c r="V153" s="851"/>
      <c r="W153" s="851"/>
      <c r="X153" s="851"/>
      <c r="Y153" s="851"/>
      <c r="Z153" s="851"/>
      <c r="AA153" s="851"/>
      <c r="AB153" s="851"/>
      <c r="AC153" s="851"/>
      <c r="AD153" s="851"/>
      <c r="AE153" s="851"/>
      <c r="AF153" s="851"/>
      <c r="AG153" s="851"/>
      <c r="AH153" s="851"/>
      <c r="AI153" s="851"/>
      <c r="AJ153" s="851"/>
      <c r="AK153" s="851"/>
      <c r="AL153" s="851"/>
      <c r="AM153" s="851"/>
      <c r="AN153" s="851"/>
      <c r="AO153" s="851"/>
      <c r="AP153" s="851"/>
      <c r="AQ153" s="851"/>
      <c r="AR153" s="851"/>
      <c r="AS153" s="851"/>
      <c r="AT153" s="851"/>
      <c r="AU153" s="851"/>
      <c r="AV153" s="851"/>
      <c r="AW153" s="851"/>
      <c r="AX153" s="851"/>
      <c r="AY153" s="851"/>
      <c r="AZ153" s="851"/>
      <c r="BA153" s="851"/>
      <c r="BB153" s="851"/>
      <c r="BC153" s="851"/>
      <c r="BD153" s="851"/>
      <c r="BE153" s="851"/>
      <c r="BF153" s="851"/>
      <c r="BG153" s="851"/>
      <c r="BH153" s="195"/>
      <c r="BI153" s="195"/>
      <c r="BJ153" s="195"/>
      <c r="BK153" s="195"/>
      <c r="BL153" s="322"/>
      <c r="BM153" s="323"/>
      <c r="BN153" s="323"/>
      <c r="BO153" s="323"/>
      <c r="BP153" s="323"/>
      <c r="BQ153" s="323"/>
      <c r="BR153" s="323"/>
      <c r="BS153" s="323"/>
      <c r="BT153" s="323"/>
      <c r="BU153" s="323"/>
      <c r="BV153" s="323"/>
      <c r="BW153" s="323"/>
      <c r="BX153" s="323"/>
      <c r="BY153" s="323"/>
      <c r="BZ153" s="323"/>
      <c r="CA153" s="323"/>
      <c r="CB153" s="323"/>
      <c r="CC153" s="324"/>
      <c r="CD153" s="209"/>
      <c r="CE153" s="209"/>
      <c r="CF153" s="51"/>
      <c r="CG153" s="51"/>
      <c r="CH153" s="51"/>
      <c r="CI153" s="51"/>
      <c r="CJ153" s="51"/>
      <c r="CK153" s="51"/>
      <c r="CL153" s="51"/>
      <c r="CM153" s="51"/>
      <c r="CN153" s="51"/>
      <c r="CO153" s="51"/>
      <c r="CP153" s="51"/>
      <c r="CQ153" s="51"/>
      <c r="CR153" s="51"/>
      <c r="CS153" s="51"/>
      <c r="CT153" s="51"/>
      <c r="CU153" s="51"/>
      <c r="CV153" s="51"/>
      <c r="CW153" s="51"/>
      <c r="CX153" s="51"/>
      <c r="CY153" s="51"/>
      <c r="CZ153" s="262"/>
      <c r="DA153" s="262"/>
      <c r="DB153" s="278"/>
      <c r="DC153" s="278"/>
      <c r="DD153" s="278"/>
      <c r="DE153" s="278"/>
      <c r="DF153" s="263"/>
      <c r="DG153" s="263"/>
      <c r="DH153" s="263"/>
      <c r="DI153" s="263"/>
      <c r="DJ153" s="263"/>
      <c r="DK153" s="263"/>
      <c r="DL153" s="263"/>
      <c r="DM153" s="263"/>
      <c r="DN153" s="263"/>
      <c r="DO153" s="263"/>
      <c r="DP153" s="263"/>
      <c r="DQ153" s="263"/>
      <c r="DR153" s="272"/>
      <c r="DS153" s="239"/>
      <c r="DT153" s="240"/>
      <c r="DU153" s="263"/>
      <c r="DV153" s="263"/>
      <c r="DW153" s="263"/>
      <c r="DX153" s="263"/>
      <c r="DY153" s="263"/>
      <c r="DZ153" s="51"/>
      <c r="EA153" s="51"/>
      <c r="EB153" s="51"/>
      <c r="EC153" s="51"/>
      <c r="ED153" s="51"/>
      <c r="EE153" s="51"/>
      <c r="EF153" s="51"/>
      <c r="EG153" s="51"/>
      <c r="EH153" s="51"/>
      <c r="EI153" s="51"/>
      <c r="EJ153" s="51"/>
      <c r="EK153" s="51"/>
      <c r="EL153" s="51"/>
      <c r="EM153" s="51"/>
      <c r="EN153" s="51"/>
      <c r="EO153" s="51"/>
      <c r="EP153" s="51"/>
      <c r="EQ153" s="51"/>
      <c r="ER153" s="51"/>
      <c r="ES153" s="51"/>
      <c r="ET153" s="51"/>
      <c r="EU153" s="51"/>
      <c r="EV153" s="51"/>
      <c r="EW153" s="51"/>
      <c r="EX153" s="51"/>
      <c r="EY153" s="51"/>
      <c r="EZ153" s="51"/>
      <c r="FA153" s="51"/>
      <c r="FB153" s="51"/>
      <c r="FC153" s="51"/>
      <c r="FD153" s="51"/>
      <c r="FE153" s="51"/>
      <c r="FF153" s="51"/>
      <c r="FG153" s="51"/>
      <c r="FH153" s="51"/>
      <c r="FI153" s="51"/>
      <c r="FJ153" s="51"/>
      <c r="FK153" s="51"/>
      <c r="FL153" s="51"/>
      <c r="FM153" s="51"/>
      <c r="FN153" s="51"/>
      <c r="FO153" s="51"/>
      <c r="FP153" s="51"/>
      <c r="FQ153" s="51"/>
      <c r="FR153" s="51"/>
      <c r="FS153" s="51"/>
      <c r="FT153" s="51"/>
      <c r="FU153" s="51"/>
      <c r="FV153" s="51"/>
      <c r="FW153" s="51"/>
      <c r="FX153" s="51"/>
      <c r="FY153" s="51"/>
      <c r="FZ153" s="51"/>
      <c r="GA153" s="51"/>
      <c r="GB153" s="51"/>
      <c r="GC153" s="51"/>
      <c r="GD153" s="51"/>
      <c r="GE153" s="51"/>
      <c r="GF153" s="51"/>
      <c r="GG153" s="51"/>
    </row>
    <row r="154" spans="1:189" s="5" customFormat="1" ht="6.75" customHeight="1">
      <c r="B154" s="65"/>
      <c r="C154" s="98"/>
      <c r="D154" s="851"/>
      <c r="E154" s="851"/>
      <c r="F154" s="851"/>
      <c r="G154" s="851"/>
      <c r="H154" s="851"/>
      <c r="I154" s="851"/>
      <c r="J154" s="851"/>
      <c r="K154" s="851"/>
      <c r="L154" s="851"/>
      <c r="M154" s="851"/>
      <c r="N154" s="851"/>
      <c r="O154" s="851"/>
      <c r="P154" s="851"/>
      <c r="Q154" s="851"/>
      <c r="R154" s="851"/>
      <c r="S154" s="851"/>
      <c r="T154" s="851"/>
      <c r="U154" s="851"/>
      <c r="V154" s="851"/>
      <c r="W154" s="851"/>
      <c r="X154" s="851"/>
      <c r="Y154" s="851"/>
      <c r="Z154" s="851"/>
      <c r="AA154" s="851"/>
      <c r="AB154" s="851"/>
      <c r="AC154" s="851"/>
      <c r="AD154" s="851"/>
      <c r="AE154" s="851"/>
      <c r="AF154" s="851"/>
      <c r="AG154" s="851"/>
      <c r="AH154" s="851"/>
      <c r="AI154" s="851"/>
      <c r="AJ154" s="851"/>
      <c r="AK154" s="851"/>
      <c r="AL154" s="851"/>
      <c r="AM154" s="851"/>
      <c r="AN154" s="851"/>
      <c r="AO154" s="851"/>
      <c r="AP154" s="851"/>
      <c r="AQ154" s="851"/>
      <c r="AR154" s="851"/>
      <c r="AS154" s="851"/>
      <c r="AT154" s="851"/>
      <c r="AU154" s="851"/>
      <c r="AV154" s="851"/>
      <c r="AW154" s="851"/>
      <c r="AX154" s="851"/>
      <c r="AY154" s="851"/>
      <c r="AZ154" s="851"/>
      <c r="BA154" s="851"/>
      <c r="BB154" s="851"/>
      <c r="BC154" s="851"/>
      <c r="BD154" s="851"/>
      <c r="BE154" s="851"/>
      <c r="BF154" s="851"/>
      <c r="BG154" s="851"/>
      <c r="BH154" s="195"/>
      <c r="BI154" s="195"/>
      <c r="BJ154" s="195"/>
      <c r="BK154" s="195"/>
      <c r="BL154" s="195"/>
      <c r="BM154" s="195"/>
      <c r="BN154" s="195"/>
      <c r="BO154" s="195"/>
      <c r="BP154" s="195"/>
      <c r="BQ154" s="195"/>
      <c r="BR154" s="195"/>
      <c r="BS154" s="195"/>
      <c r="BT154" s="195"/>
      <c r="BU154" s="195"/>
      <c r="BV154" s="195"/>
      <c r="BW154" s="195"/>
      <c r="BX154" s="195"/>
      <c r="BY154" s="195"/>
      <c r="BZ154" s="195"/>
      <c r="CA154" s="195"/>
      <c r="CB154" s="195"/>
      <c r="CC154" s="195"/>
      <c r="CD154" s="209"/>
      <c r="CE154" s="209"/>
      <c r="CF154" s="51"/>
      <c r="CG154" s="51"/>
      <c r="CH154" s="51"/>
      <c r="CI154" s="51"/>
      <c r="CJ154" s="51"/>
      <c r="CK154" s="51"/>
      <c r="CL154" s="51"/>
      <c r="CM154" s="51"/>
      <c r="CN154" s="51"/>
      <c r="CO154" s="51"/>
      <c r="CP154" s="51"/>
      <c r="CQ154" s="51"/>
      <c r="CR154" s="51"/>
      <c r="CS154" s="51"/>
      <c r="CT154" s="51"/>
      <c r="CU154" s="51"/>
      <c r="CV154" s="51"/>
      <c r="CW154" s="51"/>
      <c r="CX154" s="51"/>
      <c r="CY154" s="51"/>
      <c r="CZ154" s="262"/>
      <c r="DA154" s="262"/>
      <c r="DB154" s="278"/>
      <c r="DC154" s="278"/>
      <c r="DD154" s="278"/>
      <c r="DE154" s="278"/>
      <c r="DF154" s="263"/>
      <c r="DG154" s="263"/>
      <c r="DH154" s="263"/>
      <c r="DI154" s="263"/>
      <c r="DJ154" s="263"/>
      <c r="DK154" s="263"/>
      <c r="DL154" s="263"/>
      <c r="DM154" s="263"/>
      <c r="DN154" s="263"/>
      <c r="DO154" s="263"/>
      <c r="DP154" s="263"/>
      <c r="DQ154" s="263"/>
      <c r="DR154" s="272"/>
      <c r="DS154" s="239"/>
      <c r="DT154" s="240"/>
      <c r="DU154" s="263"/>
      <c r="DV154" s="263"/>
      <c r="DW154" s="263"/>
      <c r="DX154" s="263"/>
      <c r="DY154" s="263"/>
      <c r="DZ154" s="51"/>
      <c r="EA154" s="51"/>
      <c r="EB154" s="51"/>
      <c r="EC154" s="51"/>
      <c r="ED154" s="51"/>
      <c r="EE154" s="51"/>
      <c r="EF154" s="51"/>
      <c r="EG154" s="51"/>
      <c r="EH154" s="51"/>
      <c r="EI154" s="51"/>
      <c r="EJ154" s="51"/>
      <c r="EK154" s="51"/>
      <c r="EL154" s="51"/>
      <c r="EM154" s="51"/>
      <c r="EN154" s="51"/>
      <c r="EO154" s="51"/>
      <c r="EP154" s="51"/>
      <c r="EQ154" s="51"/>
      <c r="ER154" s="51"/>
      <c r="ES154" s="51"/>
      <c r="ET154" s="51"/>
      <c r="EU154" s="51"/>
      <c r="EV154" s="51"/>
      <c r="EW154" s="51"/>
      <c r="EX154" s="51"/>
      <c r="EY154" s="51"/>
      <c r="EZ154" s="51"/>
      <c r="FA154" s="51"/>
      <c r="FB154" s="51"/>
      <c r="FC154" s="51"/>
      <c r="FD154" s="51"/>
      <c r="FE154" s="51"/>
      <c r="FF154" s="51"/>
      <c r="FG154" s="51"/>
      <c r="FH154" s="51"/>
      <c r="FI154" s="51"/>
      <c r="FJ154" s="51"/>
      <c r="FK154" s="51"/>
      <c r="FL154" s="51"/>
      <c r="FM154" s="51"/>
      <c r="FN154" s="51"/>
      <c r="FO154" s="51"/>
      <c r="FP154" s="51"/>
      <c r="FQ154" s="51"/>
      <c r="FR154" s="51"/>
      <c r="FS154" s="51"/>
      <c r="FT154" s="51"/>
      <c r="FU154" s="51"/>
      <c r="FV154" s="51"/>
      <c r="FW154" s="51"/>
      <c r="FX154" s="51"/>
      <c r="FY154" s="51"/>
      <c r="FZ154" s="51"/>
      <c r="GA154" s="51"/>
      <c r="GB154" s="51"/>
      <c r="GC154" s="51"/>
      <c r="GD154" s="51"/>
      <c r="GE154" s="51"/>
      <c r="GF154" s="51"/>
      <c r="GG154" s="51"/>
    </row>
    <row r="155" spans="1:189" s="5" customFormat="1" ht="6.75" customHeight="1">
      <c r="B155" s="65"/>
      <c r="C155" s="98"/>
      <c r="D155" s="851"/>
      <c r="E155" s="851"/>
      <c r="F155" s="851"/>
      <c r="G155" s="851"/>
      <c r="H155" s="851"/>
      <c r="I155" s="851"/>
      <c r="J155" s="851"/>
      <c r="K155" s="851"/>
      <c r="L155" s="851"/>
      <c r="M155" s="851"/>
      <c r="N155" s="851"/>
      <c r="O155" s="851"/>
      <c r="P155" s="851"/>
      <c r="Q155" s="851"/>
      <c r="R155" s="851"/>
      <c r="S155" s="851"/>
      <c r="T155" s="851"/>
      <c r="U155" s="851"/>
      <c r="V155" s="851"/>
      <c r="W155" s="851"/>
      <c r="X155" s="851"/>
      <c r="Y155" s="851"/>
      <c r="Z155" s="851"/>
      <c r="AA155" s="851"/>
      <c r="AB155" s="851"/>
      <c r="AC155" s="851"/>
      <c r="AD155" s="851"/>
      <c r="AE155" s="851"/>
      <c r="AF155" s="851"/>
      <c r="AG155" s="851"/>
      <c r="AH155" s="851"/>
      <c r="AI155" s="851"/>
      <c r="AJ155" s="851"/>
      <c r="AK155" s="851"/>
      <c r="AL155" s="851"/>
      <c r="AM155" s="851"/>
      <c r="AN155" s="851"/>
      <c r="AO155" s="851"/>
      <c r="AP155" s="851"/>
      <c r="AQ155" s="851"/>
      <c r="AR155" s="851"/>
      <c r="AS155" s="851"/>
      <c r="AT155" s="851"/>
      <c r="AU155" s="851"/>
      <c r="AV155" s="851"/>
      <c r="AW155" s="851"/>
      <c r="AX155" s="851"/>
      <c r="AY155" s="851"/>
      <c r="AZ155" s="851"/>
      <c r="BA155" s="851"/>
      <c r="BB155" s="851"/>
      <c r="BC155" s="851"/>
      <c r="BD155" s="851"/>
      <c r="BE155" s="851"/>
      <c r="BF155" s="851"/>
      <c r="BG155" s="851"/>
      <c r="BH155" s="195"/>
      <c r="BI155" s="195"/>
      <c r="BJ155" s="195"/>
      <c r="BK155" s="195"/>
      <c r="BL155" s="195"/>
      <c r="BM155" s="195"/>
      <c r="BN155" s="195"/>
      <c r="BO155" s="195"/>
      <c r="BP155" s="195"/>
      <c r="BQ155" s="195"/>
      <c r="BR155" s="195"/>
      <c r="BS155" s="195"/>
      <c r="BT155" s="195"/>
      <c r="BU155" s="195"/>
      <c r="BV155" s="195"/>
      <c r="BW155" s="195"/>
      <c r="BX155" s="195"/>
      <c r="BY155" s="195"/>
      <c r="BZ155" s="195"/>
      <c r="CA155" s="195"/>
      <c r="CB155" s="195"/>
      <c r="CC155" s="195"/>
      <c r="CD155" s="209"/>
      <c r="CE155" s="209"/>
      <c r="CF155" s="51"/>
      <c r="CG155" s="51"/>
      <c r="CH155" s="51"/>
      <c r="CI155" s="51"/>
      <c r="CJ155" s="51"/>
      <c r="CK155" s="51"/>
      <c r="CL155" s="51"/>
      <c r="CM155" s="51"/>
      <c r="CN155" s="51"/>
      <c r="CO155" s="51"/>
      <c r="CP155" s="51"/>
      <c r="CQ155" s="51"/>
      <c r="CR155" s="51"/>
      <c r="CS155" s="51"/>
      <c r="CT155" s="51"/>
      <c r="CU155" s="51"/>
      <c r="CV155" s="51"/>
      <c r="CW155" s="51"/>
      <c r="CX155" s="51"/>
      <c r="CY155" s="51"/>
      <c r="CZ155" s="262"/>
      <c r="DA155" s="262"/>
      <c r="DB155" s="278"/>
      <c r="DC155" s="278"/>
      <c r="DD155" s="278"/>
      <c r="DE155" s="278"/>
      <c r="DF155" s="263"/>
      <c r="DG155" s="263"/>
      <c r="DH155" s="263"/>
      <c r="DI155" s="263"/>
      <c r="DJ155" s="263"/>
      <c r="DK155" s="263"/>
      <c r="DL155" s="263"/>
      <c r="DM155" s="263"/>
      <c r="DN155" s="263"/>
      <c r="DO155" s="263"/>
      <c r="DP155" s="263"/>
      <c r="DQ155" s="263"/>
      <c r="DR155" s="272"/>
      <c r="DS155" s="239"/>
      <c r="DT155" s="240"/>
      <c r="DU155" s="263"/>
      <c r="DV155" s="263"/>
      <c r="DW155" s="263"/>
      <c r="DX155" s="263"/>
      <c r="DY155" s="263"/>
      <c r="DZ155" s="51"/>
      <c r="EA155" s="51"/>
      <c r="EB155" s="51"/>
      <c r="EC155" s="51"/>
      <c r="ED155" s="51"/>
      <c r="EE155" s="51"/>
      <c r="EF155" s="51"/>
      <c r="EG155" s="51"/>
      <c r="EH155" s="51"/>
      <c r="EI155" s="51"/>
      <c r="EJ155" s="51"/>
      <c r="EK155" s="51"/>
      <c r="EL155" s="51"/>
      <c r="EM155" s="51"/>
      <c r="EN155" s="51"/>
      <c r="EO155" s="51"/>
      <c r="EP155" s="51"/>
      <c r="EQ155" s="51"/>
      <c r="ER155" s="51"/>
      <c r="ES155" s="51"/>
      <c r="ET155" s="51"/>
      <c r="EU155" s="51"/>
      <c r="EV155" s="51"/>
      <c r="EW155" s="51"/>
      <c r="EX155" s="51"/>
      <c r="EY155" s="51"/>
      <c r="EZ155" s="51"/>
      <c r="FA155" s="51"/>
      <c r="FB155" s="51"/>
      <c r="FC155" s="51"/>
      <c r="FD155" s="51"/>
      <c r="FE155" s="51"/>
      <c r="FF155" s="51"/>
      <c r="FG155" s="51"/>
      <c r="FH155" s="51"/>
      <c r="FI155" s="51"/>
      <c r="FJ155" s="51"/>
      <c r="FK155" s="51"/>
      <c r="FL155" s="51"/>
      <c r="FM155" s="51"/>
      <c r="FN155" s="51"/>
      <c r="FO155" s="51"/>
      <c r="FP155" s="51"/>
      <c r="FQ155" s="51"/>
      <c r="FR155" s="51"/>
      <c r="FS155" s="51"/>
      <c r="FT155" s="51"/>
      <c r="FU155" s="51"/>
      <c r="FV155" s="51"/>
      <c r="FW155" s="51"/>
      <c r="FX155" s="51"/>
      <c r="FY155" s="51"/>
      <c r="FZ155" s="51"/>
      <c r="GA155" s="51"/>
      <c r="GB155" s="51"/>
      <c r="GC155" s="51"/>
      <c r="GD155" s="51"/>
      <c r="GE155" s="51"/>
      <c r="GF155" s="51"/>
      <c r="GG155" s="51"/>
    </row>
    <row r="156" spans="1:189" s="5" customFormat="1" ht="6.75" customHeight="1">
      <c r="B156" s="65"/>
      <c r="C156" s="98"/>
      <c r="D156" s="318"/>
      <c r="E156" s="318"/>
      <c r="F156" s="318"/>
      <c r="G156" s="318"/>
      <c r="H156" s="318"/>
      <c r="I156" s="318"/>
      <c r="J156" s="318"/>
      <c r="K156" s="318"/>
      <c r="L156" s="318"/>
      <c r="M156" s="318"/>
      <c r="N156" s="318"/>
      <c r="O156" s="318"/>
      <c r="P156" s="318"/>
      <c r="Q156" s="318"/>
      <c r="R156" s="318"/>
      <c r="S156" s="318"/>
      <c r="T156" s="318"/>
      <c r="U156" s="318"/>
      <c r="V156" s="318"/>
      <c r="W156" s="318"/>
      <c r="X156" s="318"/>
      <c r="Y156" s="318"/>
      <c r="Z156" s="318"/>
      <c r="AA156" s="318"/>
      <c r="AB156" s="318"/>
      <c r="AC156" s="318"/>
      <c r="AD156" s="318"/>
      <c r="AE156" s="318"/>
      <c r="AF156" s="318"/>
      <c r="AG156" s="318"/>
      <c r="AH156" s="318"/>
      <c r="AI156" s="318"/>
      <c r="AJ156" s="318"/>
      <c r="AK156" s="318"/>
      <c r="AL156" s="318"/>
      <c r="AM156" s="318"/>
      <c r="AN156" s="318"/>
      <c r="AO156" s="318"/>
      <c r="AP156" s="318"/>
      <c r="AQ156" s="318"/>
      <c r="AR156" s="318"/>
      <c r="AS156" s="318"/>
      <c r="AT156" s="318"/>
      <c r="AU156" s="318"/>
      <c r="AV156" s="318"/>
      <c r="AW156" s="318"/>
      <c r="AX156" s="318"/>
      <c r="AY156" s="318"/>
      <c r="AZ156" s="318"/>
      <c r="BA156" s="318"/>
      <c r="BB156" s="191"/>
      <c r="BC156" s="99"/>
      <c r="BD156" s="100"/>
      <c r="BE156" s="100"/>
      <c r="BF156" s="100"/>
      <c r="BG156" s="100"/>
      <c r="BH156" s="100"/>
      <c r="BI156" s="100"/>
      <c r="BJ156" s="100"/>
      <c r="BK156" s="100"/>
      <c r="BL156" s="100"/>
      <c r="BM156" s="100"/>
      <c r="BN156" s="100"/>
      <c r="BO156" s="100"/>
      <c r="BP156" s="100"/>
      <c r="BQ156" s="100"/>
      <c r="BR156" s="100"/>
      <c r="BS156" s="100"/>
      <c r="BT156" s="100"/>
      <c r="BU156" s="100"/>
      <c r="BV156" s="100"/>
      <c r="BW156" s="100"/>
      <c r="BX156" s="100"/>
      <c r="BY156" s="100"/>
      <c r="BZ156" s="100"/>
      <c r="CA156" s="100"/>
      <c r="CB156" s="100"/>
      <c r="CC156" s="100"/>
      <c r="CF156" s="51"/>
      <c r="CG156" s="51"/>
      <c r="CH156" s="51"/>
      <c r="CI156" s="51"/>
      <c r="CJ156" s="51"/>
      <c r="CK156" s="51"/>
      <c r="CL156" s="51"/>
      <c r="CM156" s="51"/>
      <c r="CN156" s="51"/>
      <c r="CO156" s="51"/>
      <c r="CP156" s="51"/>
      <c r="CQ156" s="51"/>
      <c r="CR156" s="51"/>
      <c r="CS156" s="51"/>
      <c r="CT156" s="51"/>
      <c r="CU156" s="51"/>
      <c r="CV156" s="51"/>
      <c r="CW156" s="51"/>
      <c r="CX156" s="51"/>
      <c r="CY156" s="51"/>
      <c r="CZ156" s="262"/>
      <c r="DA156" s="262"/>
      <c r="DB156" s="278"/>
      <c r="DC156" s="278"/>
      <c r="DD156" s="278"/>
      <c r="DE156" s="278"/>
      <c r="DF156" s="263"/>
      <c r="DG156" s="263"/>
      <c r="DH156" s="263"/>
      <c r="DI156" s="263"/>
      <c r="DJ156" s="263"/>
      <c r="DK156" s="263"/>
      <c r="DL156" s="263"/>
      <c r="DM156" s="263"/>
      <c r="DN156" s="263"/>
      <c r="DO156" s="263"/>
      <c r="DP156" s="263"/>
      <c r="DQ156" s="263"/>
      <c r="DR156" s="272"/>
      <c r="DS156" s="239"/>
      <c r="DT156" s="240"/>
      <c r="DU156" s="263"/>
      <c r="DV156" s="263"/>
      <c r="DW156" s="263"/>
      <c r="DX156" s="263"/>
      <c r="DY156" s="263"/>
      <c r="DZ156" s="51"/>
      <c r="EA156" s="51"/>
      <c r="EB156" s="51"/>
      <c r="EC156" s="51"/>
      <c r="ED156" s="51"/>
      <c r="EE156" s="51"/>
      <c r="EF156" s="51"/>
      <c r="EG156" s="51"/>
      <c r="EH156" s="51"/>
      <c r="EI156" s="51"/>
      <c r="EJ156" s="51"/>
      <c r="EK156" s="51"/>
      <c r="EL156" s="51"/>
      <c r="EM156" s="51"/>
      <c r="EN156" s="51"/>
      <c r="EO156" s="51"/>
      <c r="EP156" s="51"/>
      <c r="EQ156" s="51"/>
      <c r="ER156" s="51"/>
      <c r="ES156" s="51"/>
      <c r="ET156" s="51"/>
      <c r="EU156" s="51"/>
      <c r="EV156" s="51"/>
      <c r="EW156" s="51"/>
      <c r="EX156" s="51"/>
      <c r="EY156" s="51"/>
      <c r="EZ156" s="51"/>
      <c r="FA156" s="51"/>
      <c r="FB156" s="51"/>
      <c r="FC156" s="51"/>
      <c r="FD156" s="51"/>
      <c r="FE156" s="51"/>
      <c r="FF156" s="51"/>
      <c r="FG156" s="51"/>
      <c r="FH156" s="51"/>
      <c r="FI156" s="51"/>
      <c r="FJ156" s="51"/>
      <c r="FK156" s="51"/>
      <c r="FL156" s="51"/>
      <c r="FM156" s="51"/>
      <c r="FN156" s="51"/>
      <c r="FO156" s="51"/>
      <c r="FP156" s="51"/>
      <c r="FQ156" s="51"/>
      <c r="FR156" s="51"/>
      <c r="FS156" s="51"/>
      <c r="FT156" s="51"/>
      <c r="FU156" s="51"/>
      <c r="FV156" s="51"/>
      <c r="FW156" s="51"/>
      <c r="FX156" s="51"/>
      <c r="FY156" s="51"/>
      <c r="FZ156" s="51"/>
      <c r="GA156" s="51"/>
      <c r="GB156" s="51"/>
      <c r="GC156" s="51"/>
      <c r="GD156" s="51"/>
      <c r="GE156" s="51"/>
      <c r="GF156" s="51"/>
      <c r="GG156" s="51"/>
    </row>
    <row r="157" spans="1:189" ht="15" customHeight="1">
      <c r="A157" s="1"/>
      <c r="B157" s="65"/>
      <c r="C157" s="98"/>
      <c r="D157" s="318"/>
      <c r="E157" s="318"/>
      <c r="F157" s="318"/>
      <c r="G157" s="318"/>
      <c r="H157" s="318"/>
      <c r="I157" s="318"/>
      <c r="J157" s="318"/>
      <c r="K157" s="318"/>
      <c r="L157" s="318"/>
      <c r="M157" s="318"/>
      <c r="N157" s="318"/>
      <c r="O157" s="318"/>
      <c r="P157" s="318"/>
      <c r="Q157" s="318"/>
      <c r="R157" s="318"/>
      <c r="S157" s="318"/>
      <c r="T157" s="318"/>
      <c r="U157" s="318"/>
      <c r="V157" s="318"/>
      <c r="W157" s="318"/>
      <c r="X157" s="318"/>
      <c r="Y157" s="318"/>
      <c r="Z157" s="318"/>
      <c r="AA157" s="318"/>
      <c r="AB157" s="318"/>
      <c r="AC157" s="318"/>
      <c r="AD157" s="318"/>
      <c r="AE157" s="318"/>
      <c r="AF157" s="318"/>
      <c r="AG157" s="318"/>
      <c r="AH157" s="318"/>
      <c r="AI157" s="318"/>
      <c r="AJ157" s="318"/>
      <c r="AK157" s="318"/>
      <c r="AL157" s="318"/>
      <c r="AM157" s="318"/>
      <c r="AN157" s="318"/>
      <c r="AO157" s="318"/>
      <c r="AP157" s="318"/>
      <c r="AQ157" s="318"/>
      <c r="AR157" s="318"/>
      <c r="AS157" s="318"/>
      <c r="AT157" s="318"/>
      <c r="AU157" s="318"/>
      <c r="AV157" s="318"/>
      <c r="AW157" s="318"/>
      <c r="AX157" s="318"/>
      <c r="AY157" s="318"/>
      <c r="AZ157" s="318"/>
      <c r="BA157" s="318"/>
      <c r="BB157" s="334"/>
      <c r="BC157" s="334"/>
      <c r="BD157" s="334"/>
      <c r="BE157" s="334"/>
      <c r="BF157" s="334"/>
      <c r="BG157" s="334"/>
      <c r="BH157" s="334"/>
      <c r="BI157" s="334"/>
      <c r="BJ157" s="334"/>
      <c r="BK157" s="334"/>
      <c r="BL157" s="334"/>
      <c r="BM157" s="334"/>
      <c r="BN157" s="334"/>
      <c r="BO157" s="334"/>
      <c r="BP157" s="334"/>
      <c r="BQ157" s="334"/>
      <c r="BR157" s="334"/>
      <c r="BS157" s="334"/>
      <c r="BT157" s="334"/>
      <c r="BU157" s="334"/>
      <c r="BV157" s="334"/>
      <c r="BW157" s="334"/>
      <c r="BX157" s="334"/>
      <c r="BY157" s="334"/>
      <c r="BZ157" s="334"/>
      <c r="CA157" s="334"/>
      <c r="CB157" s="334"/>
      <c r="CC157" s="334"/>
      <c r="CD157" s="1"/>
      <c r="CE157" s="1"/>
      <c r="CZ157" s="238"/>
      <c r="DA157" s="238"/>
      <c r="DB157" s="240"/>
      <c r="DC157" s="240"/>
      <c r="DD157" s="240"/>
      <c r="DE157" s="240"/>
      <c r="DF157" s="239"/>
      <c r="DG157" s="239"/>
      <c r="DH157" s="239"/>
      <c r="DI157" s="239"/>
      <c r="DJ157" s="239"/>
      <c r="DK157" s="239"/>
      <c r="DL157" s="239"/>
      <c r="DM157" s="239"/>
      <c r="DN157" s="239"/>
      <c r="DO157" s="239"/>
      <c r="DP157" s="239"/>
      <c r="DQ157" s="239"/>
      <c r="DR157" s="268"/>
      <c r="DS157" s="239"/>
      <c r="DT157" s="240"/>
      <c r="DU157" s="239"/>
      <c r="DV157" s="239"/>
      <c r="DW157" s="239"/>
      <c r="DX157" s="239"/>
      <c r="DY157" s="239"/>
      <c r="FP157" s="47"/>
      <c r="FQ157" s="47"/>
      <c r="FR157" s="47"/>
      <c r="FS157" s="47"/>
      <c r="FT157" s="47"/>
      <c r="FU157" s="47"/>
      <c r="FV157" s="47"/>
      <c r="FW157" s="47"/>
      <c r="FX157" s="47"/>
      <c r="FY157" s="47"/>
      <c r="FZ157" s="47"/>
      <c r="GA157" s="47"/>
      <c r="GB157" s="47"/>
      <c r="GC157" s="47"/>
      <c r="GD157" s="47"/>
      <c r="GE157" s="47"/>
      <c r="GF157" s="47"/>
      <c r="GG157" s="47"/>
    </row>
    <row r="158" spans="1:189" s="47" customFormat="1" ht="15" customHeight="1">
      <c r="A158" s="538" t="s">
        <v>150</v>
      </c>
      <c r="B158" s="539"/>
      <c r="C158" s="539"/>
      <c r="D158" s="539"/>
      <c r="E158" s="539"/>
      <c r="F158" s="539"/>
      <c r="G158" s="539"/>
      <c r="H158" s="539"/>
      <c r="I158" s="539"/>
      <c r="J158" s="539"/>
      <c r="K158" s="539"/>
      <c r="L158" s="539"/>
      <c r="M158" s="193"/>
      <c r="N158" s="193"/>
      <c r="O158" s="193"/>
      <c r="P158" s="193"/>
      <c r="Q158" s="665" t="s">
        <v>152</v>
      </c>
      <c r="R158" s="666"/>
      <c r="S158" s="666"/>
      <c r="T158" s="666"/>
      <c r="U158" s="666"/>
      <c r="V158" s="666"/>
      <c r="W158" s="666"/>
      <c r="X158" s="666"/>
      <c r="Y158" s="666"/>
      <c r="Z158" s="666"/>
      <c r="AA158" s="666"/>
      <c r="AB158" s="666"/>
      <c r="AC158" s="666"/>
      <c r="AD158" s="666"/>
      <c r="AE158" s="666"/>
      <c r="AF158" s="666"/>
      <c r="AG158" s="666"/>
      <c r="AH158" s="666"/>
      <c r="AI158" s="666"/>
      <c r="AJ158" s="666"/>
      <c r="AK158" s="666"/>
      <c r="AL158" s="666"/>
      <c r="AM158" s="666"/>
      <c r="AN158" s="666"/>
      <c r="AO158" s="666"/>
      <c r="AP158" s="666"/>
      <c r="AQ158" s="666"/>
      <c r="AR158" s="666"/>
      <c r="AS158" s="666"/>
      <c r="AT158" s="666"/>
      <c r="AU158" s="666"/>
      <c r="AV158" s="666"/>
      <c r="AW158" s="666"/>
      <c r="AX158" s="666"/>
      <c r="AY158" s="666"/>
      <c r="AZ158" s="666"/>
      <c r="BA158" s="666"/>
      <c r="BB158" s="666"/>
      <c r="BC158" s="666"/>
      <c r="BD158" s="666"/>
      <c r="BE158" s="666"/>
      <c r="BF158" s="666"/>
      <c r="BG158" s="666"/>
      <c r="BH158" s="666"/>
      <c r="BI158" s="666"/>
      <c r="BJ158" s="666"/>
      <c r="BK158" s="666"/>
      <c r="BL158" s="666"/>
      <c r="BM158" s="666"/>
      <c r="BN158" s="666"/>
      <c r="BO158" s="666"/>
      <c r="BP158" s="666"/>
      <c r="BQ158" s="666"/>
      <c r="BR158" s="666"/>
      <c r="BS158" s="666"/>
      <c r="BT158" s="666"/>
      <c r="BU158" s="67"/>
      <c r="BV158" s="667" t="s">
        <v>43</v>
      </c>
      <c r="BW158" s="667"/>
      <c r="BX158" s="667"/>
      <c r="BY158" s="667"/>
      <c r="BZ158" s="667"/>
      <c r="CA158" s="667"/>
      <c r="CB158" s="667"/>
      <c r="CC158" s="667"/>
      <c r="CD158" s="1"/>
      <c r="CE158" s="1"/>
      <c r="CZ158" s="238"/>
      <c r="DA158" s="238"/>
      <c r="DB158" s="240"/>
      <c r="DC158" s="240"/>
      <c r="DD158" s="240"/>
      <c r="DE158" s="240"/>
      <c r="DF158" s="239"/>
      <c r="DG158" s="239"/>
      <c r="DH158" s="239"/>
      <c r="DI158" s="239"/>
      <c r="DJ158" s="239"/>
      <c r="DK158" s="239"/>
      <c r="DL158" s="239"/>
      <c r="DM158" s="239"/>
      <c r="DN158" s="239"/>
      <c r="DO158" s="239"/>
      <c r="DP158" s="239"/>
      <c r="DQ158" s="239"/>
      <c r="DR158" s="268"/>
      <c r="DS158" s="239"/>
      <c r="DT158" s="240"/>
      <c r="DU158" s="239"/>
      <c r="DV158" s="239"/>
      <c r="DW158" s="239"/>
      <c r="DX158" s="239"/>
      <c r="DY158" s="239"/>
    </row>
    <row r="159" spans="1:189" s="47" customFormat="1" ht="15" customHeight="1">
      <c r="A159" s="539"/>
      <c r="B159" s="539"/>
      <c r="C159" s="539"/>
      <c r="D159" s="539"/>
      <c r="E159" s="539"/>
      <c r="F159" s="539"/>
      <c r="G159" s="539"/>
      <c r="H159" s="539"/>
      <c r="I159" s="539"/>
      <c r="J159" s="539"/>
      <c r="K159" s="539"/>
      <c r="L159" s="539"/>
      <c r="M159" s="193"/>
      <c r="N159" s="193"/>
      <c r="O159" s="193"/>
      <c r="P159" s="193"/>
      <c r="Q159" s="666"/>
      <c r="R159" s="666"/>
      <c r="S159" s="666"/>
      <c r="T159" s="666"/>
      <c r="U159" s="666"/>
      <c r="V159" s="666"/>
      <c r="W159" s="666"/>
      <c r="X159" s="666"/>
      <c r="Y159" s="666"/>
      <c r="Z159" s="666"/>
      <c r="AA159" s="666"/>
      <c r="AB159" s="666"/>
      <c r="AC159" s="666"/>
      <c r="AD159" s="666"/>
      <c r="AE159" s="666"/>
      <c r="AF159" s="666"/>
      <c r="AG159" s="666"/>
      <c r="AH159" s="666"/>
      <c r="AI159" s="666"/>
      <c r="AJ159" s="666"/>
      <c r="AK159" s="666"/>
      <c r="AL159" s="666"/>
      <c r="AM159" s="666"/>
      <c r="AN159" s="666"/>
      <c r="AO159" s="666"/>
      <c r="AP159" s="666"/>
      <c r="AQ159" s="666"/>
      <c r="AR159" s="666"/>
      <c r="AS159" s="666"/>
      <c r="AT159" s="666"/>
      <c r="AU159" s="666"/>
      <c r="AV159" s="666"/>
      <c r="AW159" s="666"/>
      <c r="AX159" s="666"/>
      <c r="AY159" s="666"/>
      <c r="AZ159" s="666"/>
      <c r="BA159" s="666"/>
      <c r="BB159" s="666"/>
      <c r="BC159" s="666"/>
      <c r="BD159" s="666"/>
      <c r="BE159" s="666"/>
      <c r="BF159" s="666"/>
      <c r="BG159" s="666"/>
      <c r="BH159" s="666"/>
      <c r="BI159" s="666"/>
      <c r="BJ159" s="666"/>
      <c r="BK159" s="666"/>
      <c r="BL159" s="666"/>
      <c r="BM159" s="666"/>
      <c r="BN159" s="666"/>
      <c r="BO159" s="666"/>
      <c r="BP159" s="666"/>
      <c r="BQ159" s="666"/>
      <c r="BR159" s="666"/>
      <c r="BS159" s="666"/>
      <c r="BT159" s="666"/>
      <c r="BU159" s="67"/>
      <c r="BV159" s="668"/>
      <c r="BW159" s="668"/>
      <c r="BX159" s="668"/>
      <c r="BY159" s="668"/>
      <c r="BZ159" s="668"/>
      <c r="CA159" s="668"/>
      <c r="CB159" s="668"/>
      <c r="CC159" s="668"/>
      <c r="CD159" s="1"/>
      <c r="CE159" s="1"/>
      <c r="CZ159" s="238"/>
      <c r="DA159" s="238"/>
      <c r="DB159" s="240"/>
      <c r="DC159" s="240"/>
      <c r="DD159" s="240"/>
      <c r="DE159" s="240"/>
      <c r="DF159" s="239"/>
      <c r="DG159" s="239"/>
      <c r="DH159" s="239"/>
      <c r="DI159" s="239"/>
      <c r="DJ159" s="239"/>
      <c r="DK159" s="239"/>
      <c r="DL159" s="239"/>
      <c r="DM159" s="239"/>
      <c r="DN159" s="239"/>
      <c r="DO159" s="239"/>
      <c r="DP159" s="239"/>
      <c r="DQ159" s="239"/>
      <c r="DR159" s="268"/>
      <c r="DS159" s="239"/>
      <c r="DT159" s="240"/>
      <c r="DU159" s="239"/>
      <c r="DV159" s="239"/>
      <c r="DW159" s="239"/>
      <c r="DX159" s="239"/>
      <c r="DY159" s="239"/>
    </row>
    <row r="160" spans="1:189" s="47" customFormat="1" ht="15" customHeight="1">
      <c r="A160" s="669"/>
      <c r="B160" s="670"/>
      <c r="C160" s="670"/>
      <c r="D160" s="670"/>
      <c r="E160" s="670"/>
      <c r="F160" s="670"/>
      <c r="G160" s="670"/>
      <c r="H160" s="670"/>
      <c r="I160" s="670"/>
      <c r="J160" s="670"/>
      <c r="K160" s="670"/>
      <c r="L160" s="670"/>
      <c r="M160" s="670"/>
      <c r="N160" s="670"/>
      <c r="O160" s="670"/>
      <c r="P160" s="670"/>
      <c r="Q160" s="666"/>
      <c r="R160" s="666"/>
      <c r="S160" s="666"/>
      <c r="T160" s="666"/>
      <c r="U160" s="666"/>
      <c r="V160" s="666"/>
      <c r="W160" s="666"/>
      <c r="X160" s="666"/>
      <c r="Y160" s="666"/>
      <c r="Z160" s="666"/>
      <c r="AA160" s="666"/>
      <c r="AB160" s="666"/>
      <c r="AC160" s="666"/>
      <c r="AD160" s="666"/>
      <c r="AE160" s="666"/>
      <c r="AF160" s="666"/>
      <c r="AG160" s="666"/>
      <c r="AH160" s="666"/>
      <c r="AI160" s="666"/>
      <c r="AJ160" s="666"/>
      <c r="AK160" s="666"/>
      <c r="AL160" s="666"/>
      <c r="AM160" s="666"/>
      <c r="AN160" s="666"/>
      <c r="AO160" s="666"/>
      <c r="AP160" s="666"/>
      <c r="AQ160" s="666"/>
      <c r="AR160" s="666"/>
      <c r="AS160" s="666"/>
      <c r="AT160" s="666"/>
      <c r="AU160" s="666"/>
      <c r="AV160" s="666"/>
      <c r="AW160" s="666"/>
      <c r="AX160" s="666"/>
      <c r="AY160" s="666"/>
      <c r="AZ160" s="666"/>
      <c r="BA160" s="666"/>
      <c r="BB160" s="666"/>
      <c r="BC160" s="666"/>
      <c r="BD160" s="666"/>
      <c r="BE160" s="666"/>
      <c r="BF160" s="666"/>
      <c r="BG160" s="666"/>
      <c r="BH160" s="666"/>
      <c r="BI160" s="666"/>
      <c r="BJ160" s="666"/>
      <c r="BK160" s="666"/>
      <c r="BL160" s="666"/>
      <c r="BM160" s="666"/>
      <c r="BN160" s="666"/>
      <c r="BO160" s="666"/>
      <c r="BP160" s="666"/>
      <c r="BQ160" s="666"/>
      <c r="BR160" s="666"/>
      <c r="BS160" s="666"/>
      <c r="BT160" s="666"/>
      <c r="BU160" s="67"/>
      <c r="BV160" s="492"/>
      <c r="BW160" s="493"/>
      <c r="BX160" s="493"/>
      <c r="BY160" s="493"/>
      <c r="BZ160" s="493"/>
      <c r="CA160" s="493"/>
      <c r="CB160" s="493"/>
      <c r="CC160" s="493"/>
      <c r="CD160" s="68"/>
      <c r="CE160" s="68"/>
      <c r="CZ160" s="238"/>
      <c r="DA160" s="57"/>
      <c r="DB160" s="279"/>
      <c r="DC160" s="279"/>
      <c r="DD160" s="240"/>
      <c r="DE160" s="240"/>
      <c r="DF160" s="239"/>
      <c r="DG160" s="239"/>
      <c r="DH160" s="239"/>
      <c r="DI160" s="239"/>
      <c r="DJ160" s="239"/>
      <c r="DK160" s="239"/>
      <c r="DL160" s="239"/>
      <c r="DM160" s="239"/>
      <c r="DN160" s="239"/>
      <c r="DO160" s="239"/>
      <c r="DP160" s="239"/>
      <c r="DQ160" s="239"/>
      <c r="DR160" s="268"/>
      <c r="DS160" s="239"/>
      <c r="DT160" s="240"/>
      <c r="DU160" s="239"/>
      <c r="DV160" s="239"/>
      <c r="DW160" s="239"/>
      <c r="DX160" s="239"/>
      <c r="DY160" s="239"/>
    </row>
    <row r="161" spans="1:129" s="47" customFormat="1" ht="15" customHeight="1">
      <c r="A161" s="870" t="s">
        <v>145</v>
      </c>
      <c r="B161" s="872" t="s">
        <v>144</v>
      </c>
      <c r="C161" s="872"/>
      <c r="D161" s="634" t="s">
        <v>1</v>
      </c>
      <c r="E161" s="635"/>
      <c r="F161" s="635"/>
      <c r="G161" s="635"/>
      <c r="H161" s="635"/>
      <c r="I161" s="635"/>
      <c r="J161" s="635"/>
      <c r="K161" s="635"/>
      <c r="L161" s="635"/>
      <c r="M161" s="635"/>
      <c r="N161" s="635"/>
      <c r="O161" s="635"/>
      <c r="P161" s="873"/>
      <c r="Q161" s="638">
        <f ca="1">IF(F5="","",F5)</f>
        <v>45867</v>
      </c>
      <c r="R161" s="639"/>
      <c r="S161" s="639"/>
      <c r="T161" s="639"/>
      <c r="U161" s="639"/>
      <c r="V161" s="639"/>
      <c r="W161" s="639"/>
      <c r="X161" s="639"/>
      <c r="Y161" s="639"/>
      <c r="Z161" s="639"/>
      <c r="AA161" s="639"/>
      <c r="AB161" s="639"/>
      <c r="AC161" s="639"/>
      <c r="AD161" s="639"/>
      <c r="AE161" s="639"/>
      <c r="AF161" s="639"/>
      <c r="AG161" s="639"/>
      <c r="AH161" s="639"/>
      <c r="AI161" s="639"/>
      <c r="AJ161" s="639"/>
      <c r="AK161" s="639"/>
      <c r="AL161" s="640"/>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493"/>
      <c r="BW161" s="493"/>
      <c r="BX161" s="493"/>
      <c r="BY161" s="493"/>
      <c r="BZ161" s="493"/>
      <c r="CA161" s="493"/>
      <c r="CB161" s="493"/>
      <c r="CC161" s="493"/>
      <c r="CD161" s="68"/>
      <c r="CE161" s="68"/>
      <c r="CZ161" s="238"/>
      <c r="DA161" s="238"/>
      <c r="DB161" s="240"/>
      <c r="DC161" s="240"/>
      <c r="DD161" s="240"/>
      <c r="DE161" s="240"/>
      <c r="DF161" s="239"/>
      <c r="DG161" s="239"/>
      <c r="DH161" s="239"/>
      <c r="DI161" s="239"/>
      <c r="DJ161" s="239"/>
      <c r="DK161" s="239"/>
      <c r="DL161" s="239"/>
      <c r="DM161" s="239"/>
      <c r="DN161" s="239"/>
      <c r="DO161" s="239"/>
      <c r="DP161" s="239"/>
      <c r="DQ161" s="239"/>
      <c r="DR161" s="268"/>
      <c r="DS161" s="239"/>
      <c r="DT161" s="240"/>
      <c r="DU161" s="239"/>
      <c r="DV161" s="239"/>
      <c r="DW161" s="239"/>
      <c r="DX161" s="239"/>
      <c r="DY161" s="239"/>
    </row>
    <row r="162" spans="1:129" s="47" customFormat="1" ht="15" customHeight="1">
      <c r="A162" s="871"/>
      <c r="B162" s="872"/>
      <c r="C162" s="872"/>
      <c r="D162" s="636"/>
      <c r="E162" s="637"/>
      <c r="F162" s="637"/>
      <c r="G162" s="637"/>
      <c r="H162" s="637"/>
      <c r="I162" s="637"/>
      <c r="J162" s="637"/>
      <c r="K162" s="637"/>
      <c r="L162" s="637"/>
      <c r="M162" s="637"/>
      <c r="N162" s="637"/>
      <c r="O162" s="637"/>
      <c r="P162" s="874"/>
      <c r="Q162" s="875"/>
      <c r="R162" s="876"/>
      <c r="S162" s="876"/>
      <c r="T162" s="876"/>
      <c r="U162" s="876"/>
      <c r="V162" s="876"/>
      <c r="W162" s="876"/>
      <c r="X162" s="876"/>
      <c r="Y162" s="876"/>
      <c r="Z162" s="876"/>
      <c r="AA162" s="876"/>
      <c r="AB162" s="876"/>
      <c r="AC162" s="876"/>
      <c r="AD162" s="876"/>
      <c r="AE162" s="876"/>
      <c r="AF162" s="876"/>
      <c r="AG162" s="876"/>
      <c r="AH162" s="876"/>
      <c r="AI162" s="876"/>
      <c r="AJ162" s="876"/>
      <c r="AK162" s="876"/>
      <c r="AL162" s="877"/>
      <c r="AM162" s="1"/>
      <c r="AN162" s="1"/>
      <c r="AO162" s="1"/>
      <c r="AP162" s="1"/>
      <c r="AQ162" s="1"/>
      <c r="AR162" s="1"/>
      <c r="AS162" s="10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6"/>
      <c r="BY162" s="6"/>
      <c r="BZ162" s="6"/>
      <c r="CA162" s="6"/>
      <c r="CB162" s="6"/>
      <c r="CC162" s="6"/>
      <c r="CD162" s="6"/>
      <c r="CE162" s="6"/>
      <c r="CZ162" s="238"/>
      <c r="DA162" s="238"/>
      <c r="DB162" s="240"/>
      <c r="DC162" s="240"/>
      <c r="DD162" s="240"/>
      <c r="DE162" s="240"/>
      <c r="DF162" s="239"/>
      <c r="DG162" s="239"/>
      <c r="DH162" s="239"/>
      <c r="DI162" s="239"/>
      <c r="DJ162" s="239"/>
      <c r="DK162" s="239"/>
      <c r="DL162" s="239"/>
      <c r="DM162" s="239"/>
      <c r="DN162" s="239"/>
      <c r="DO162" s="239"/>
      <c r="DP162" s="239"/>
      <c r="DQ162" s="239"/>
      <c r="DR162" s="268"/>
      <c r="DS162" s="239"/>
      <c r="DT162" s="240"/>
      <c r="DU162" s="239"/>
      <c r="DV162" s="239"/>
      <c r="DW162" s="239"/>
      <c r="DX162" s="239"/>
      <c r="DY162" s="239"/>
    </row>
    <row r="163" spans="1:129" s="47" customFormat="1" ht="13.5" customHeight="1">
      <c r="A163" s="871"/>
      <c r="B163" s="872"/>
      <c r="C163" s="872"/>
      <c r="D163" s="653" t="s">
        <v>2</v>
      </c>
      <c r="E163" s="654"/>
      <c r="F163" s="654"/>
      <c r="G163" s="654"/>
      <c r="H163" s="654"/>
      <c r="I163" s="654"/>
      <c r="J163" s="654"/>
      <c r="K163" s="654"/>
      <c r="L163" s="654"/>
      <c r="M163" s="654"/>
      <c r="N163" s="654"/>
      <c r="O163" s="654"/>
      <c r="P163" s="654"/>
      <c r="Q163" s="659" t="s">
        <v>3</v>
      </c>
      <c r="R163" s="660"/>
      <c r="S163" s="660"/>
      <c r="T163" s="660"/>
      <c r="U163" s="660"/>
      <c r="V163" s="661"/>
      <c r="W163" s="661"/>
      <c r="X163" s="907"/>
      <c r="Y163" s="907"/>
      <c r="Z163" s="312"/>
      <c r="AA163" s="312"/>
      <c r="AB163" s="312"/>
      <c r="AC163" s="312"/>
      <c r="AD163" s="312"/>
      <c r="AE163" s="312"/>
      <c r="AF163" s="312"/>
      <c r="AG163" s="312"/>
      <c r="AH163" s="312"/>
      <c r="AI163" s="312"/>
      <c r="AJ163" s="312"/>
      <c r="AK163" s="312"/>
      <c r="AL163" s="312"/>
      <c r="AM163" s="326"/>
      <c r="AN163" s="326"/>
      <c r="AO163" s="326"/>
      <c r="AP163" s="326"/>
      <c r="AQ163" s="326"/>
      <c r="AR163" s="326"/>
      <c r="AS163" s="326"/>
      <c r="AT163" s="326"/>
      <c r="AU163" s="326"/>
      <c r="AV163" s="326"/>
      <c r="AW163" s="659" t="s">
        <v>4</v>
      </c>
      <c r="AX163" s="662"/>
      <c r="AY163" s="662"/>
      <c r="AZ163" s="662"/>
      <c r="BA163" s="662"/>
      <c r="BB163" s="644" t="str">
        <f>IF(L42="","",L42)</f>
        <v/>
      </c>
      <c r="BC163" s="644"/>
      <c r="BD163" s="644"/>
      <c r="BE163" s="644"/>
      <c r="BF163" s="644"/>
      <c r="BG163" s="644"/>
      <c r="BH163" s="644"/>
      <c r="BI163" s="644"/>
      <c r="BJ163" s="644"/>
      <c r="BK163" s="644"/>
      <c r="BL163" s="644"/>
      <c r="BM163" s="644"/>
      <c r="BN163" s="644"/>
      <c r="BO163" s="644"/>
      <c r="BP163" s="644"/>
      <c r="BQ163" s="644"/>
      <c r="BR163" s="644"/>
      <c r="BS163" s="644"/>
      <c r="BT163" s="644"/>
      <c r="BU163" s="644"/>
      <c r="BV163" s="644"/>
      <c r="BW163" s="645"/>
      <c r="BX163" s="912" t="s">
        <v>80</v>
      </c>
      <c r="BY163" s="599"/>
      <c r="BZ163" s="599"/>
      <c r="CA163" s="599"/>
      <c r="CB163" s="599"/>
      <c r="CC163" s="600"/>
      <c r="CD163" s="1"/>
      <c r="CE163" s="1"/>
      <c r="CZ163" s="238"/>
      <c r="DA163" s="238"/>
      <c r="DB163" s="240"/>
      <c r="DC163" s="240"/>
      <c r="DD163" s="240"/>
      <c r="DE163" s="240"/>
      <c r="DF163" s="239"/>
      <c r="DG163" s="239"/>
      <c r="DH163" s="239"/>
      <c r="DI163" s="239"/>
      <c r="DJ163" s="239"/>
      <c r="DK163" s="239"/>
      <c r="DL163" s="239"/>
      <c r="DM163" s="239"/>
      <c r="DN163" s="239"/>
      <c r="DO163" s="239"/>
      <c r="DP163" s="239"/>
      <c r="DQ163" s="239"/>
      <c r="DR163" s="268"/>
      <c r="DS163" s="239"/>
      <c r="DT163" s="240"/>
      <c r="DU163" s="239"/>
      <c r="DV163" s="239"/>
      <c r="DW163" s="239"/>
      <c r="DX163" s="239"/>
      <c r="DY163" s="239"/>
    </row>
    <row r="164" spans="1:129" s="47" customFormat="1" ht="13.5" customHeight="1">
      <c r="A164" s="871"/>
      <c r="B164" s="872"/>
      <c r="C164" s="872"/>
      <c r="D164" s="655"/>
      <c r="E164" s="656"/>
      <c r="F164" s="656"/>
      <c r="G164" s="656"/>
      <c r="H164" s="656"/>
      <c r="I164" s="656"/>
      <c r="J164" s="656"/>
      <c r="K164" s="656"/>
      <c r="L164" s="656"/>
      <c r="M164" s="656"/>
      <c r="N164" s="656"/>
      <c r="O164" s="656"/>
      <c r="P164" s="656"/>
      <c r="Q164" s="605"/>
      <c r="R164" s="915"/>
      <c r="S164" s="915"/>
      <c r="T164" s="915"/>
      <c r="U164" s="916" t="str">
        <f>IF(L40="","",L40)</f>
        <v/>
      </c>
      <c r="V164" s="917"/>
      <c r="W164" s="917"/>
      <c r="X164" s="917"/>
      <c r="Y164" s="917"/>
      <c r="Z164" s="917"/>
      <c r="AA164" s="917"/>
      <c r="AB164" s="917"/>
      <c r="AC164" s="917"/>
      <c r="AD164" s="917"/>
      <c r="AE164" s="917"/>
      <c r="AF164" s="917"/>
      <c r="AG164" s="917"/>
      <c r="AH164" s="917"/>
      <c r="AI164" s="917"/>
      <c r="AJ164" s="917"/>
      <c r="AK164" s="917"/>
      <c r="AL164" s="917"/>
      <c r="AM164" s="917"/>
      <c r="AN164" s="917"/>
      <c r="AO164" s="917"/>
      <c r="AP164" s="917"/>
      <c r="AQ164" s="917"/>
      <c r="AR164" s="917"/>
      <c r="AS164" s="917"/>
      <c r="AT164" s="917"/>
      <c r="AU164" s="917"/>
      <c r="AV164" s="328"/>
      <c r="AW164" s="327"/>
      <c r="AX164" s="328"/>
      <c r="AY164" s="69"/>
      <c r="AZ164" s="69"/>
      <c r="BA164" s="69"/>
      <c r="BB164" s="646"/>
      <c r="BC164" s="646"/>
      <c r="BD164" s="646"/>
      <c r="BE164" s="646"/>
      <c r="BF164" s="646"/>
      <c r="BG164" s="646"/>
      <c r="BH164" s="646"/>
      <c r="BI164" s="646"/>
      <c r="BJ164" s="646"/>
      <c r="BK164" s="646"/>
      <c r="BL164" s="646"/>
      <c r="BM164" s="646"/>
      <c r="BN164" s="646"/>
      <c r="BO164" s="646"/>
      <c r="BP164" s="646"/>
      <c r="BQ164" s="646"/>
      <c r="BR164" s="646"/>
      <c r="BS164" s="646"/>
      <c r="BT164" s="646"/>
      <c r="BU164" s="646"/>
      <c r="BV164" s="646"/>
      <c r="BW164" s="647"/>
      <c r="BX164" s="913"/>
      <c r="BY164" s="601"/>
      <c r="BZ164" s="601"/>
      <c r="CA164" s="601"/>
      <c r="CB164" s="601"/>
      <c r="CC164" s="602"/>
      <c r="CD164" s="1"/>
      <c r="CE164" s="1"/>
      <c r="CZ164" s="238"/>
      <c r="DA164" s="238"/>
      <c r="DB164" s="240"/>
      <c r="DC164" s="240"/>
      <c r="DD164" s="240"/>
      <c r="DE164" s="240"/>
      <c r="DF164" s="239"/>
      <c r="DG164" s="239"/>
      <c r="DH164" s="239"/>
      <c r="DI164" s="239"/>
      <c r="DJ164" s="239"/>
      <c r="DK164" s="239"/>
      <c r="DL164" s="239"/>
      <c r="DM164" s="239"/>
      <c r="DN164" s="239"/>
      <c r="DO164" s="239"/>
      <c r="DP164" s="239"/>
      <c r="DQ164" s="239"/>
      <c r="DR164" s="268"/>
      <c r="DS164" s="239"/>
      <c r="DT164" s="240"/>
      <c r="DU164" s="239"/>
      <c r="DV164" s="239"/>
      <c r="DW164" s="239"/>
      <c r="DX164" s="239"/>
      <c r="DY164" s="239"/>
    </row>
    <row r="165" spans="1:129" s="47" customFormat="1" ht="13.5" customHeight="1">
      <c r="A165" s="871"/>
      <c r="B165" s="872"/>
      <c r="C165" s="872"/>
      <c r="D165" s="657"/>
      <c r="E165" s="658"/>
      <c r="F165" s="658"/>
      <c r="G165" s="658"/>
      <c r="H165" s="658"/>
      <c r="I165" s="658"/>
      <c r="J165" s="658"/>
      <c r="K165" s="658"/>
      <c r="L165" s="658"/>
      <c r="M165" s="658"/>
      <c r="N165" s="658"/>
      <c r="O165" s="658"/>
      <c r="P165" s="658"/>
      <c r="Q165" s="488"/>
      <c r="R165" s="489"/>
      <c r="S165" s="489"/>
      <c r="T165" s="489"/>
      <c r="U165" s="918"/>
      <c r="V165" s="918"/>
      <c r="W165" s="918"/>
      <c r="X165" s="918"/>
      <c r="Y165" s="918"/>
      <c r="Z165" s="918"/>
      <c r="AA165" s="918"/>
      <c r="AB165" s="918"/>
      <c r="AC165" s="918"/>
      <c r="AD165" s="918"/>
      <c r="AE165" s="918"/>
      <c r="AF165" s="918"/>
      <c r="AG165" s="918"/>
      <c r="AH165" s="918"/>
      <c r="AI165" s="918"/>
      <c r="AJ165" s="918"/>
      <c r="AK165" s="918"/>
      <c r="AL165" s="918"/>
      <c r="AM165" s="918"/>
      <c r="AN165" s="918"/>
      <c r="AO165" s="918"/>
      <c r="AP165" s="918"/>
      <c r="AQ165" s="918"/>
      <c r="AR165" s="918"/>
      <c r="AS165" s="918"/>
      <c r="AT165" s="918"/>
      <c r="AU165" s="918"/>
      <c r="AV165" s="330"/>
      <c r="AW165" s="329"/>
      <c r="AX165" s="330"/>
      <c r="AY165" s="165"/>
      <c r="AZ165" s="165"/>
      <c r="BA165" s="165"/>
      <c r="BB165" s="648"/>
      <c r="BC165" s="648"/>
      <c r="BD165" s="648"/>
      <c r="BE165" s="648"/>
      <c r="BF165" s="648"/>
      <c r="BG165" s="648"/>
      <c r="BH165" s="648"/>
      <c r="BI165" s="648"/>
      <c r="BJ165" s="648"/>
      <c r="BK165" s="648"/>
      <c r="BL165" s="648"/>
      <c r="BM165" s="648"/>
      <c r="BN165" s="648"/>
      <c r="BO165" s="648"/>
      <c r="BP165" s="648"/>
      <c r="BQ165" s="648"/>
      <c r="BR165" s="648"/>
      <c r="BS165" s="648"/>
      <c r="BT165" s="648"/>
      <c r="BU165" s="648"/>
      <c r="BV165" s="648"/>
      <c r="BW165" s="649"/>
      <c r="BX165" s="914"/>
      <c r="BY165" s="603"/>
      <c r="BZ165" s="603"/>
      <c r="CA165" s="603"/>
      <c r="CB165" s="603"/>
      <c r="CC165" s="604"/>
      <c r="CD165" s="1"/>
      <c r="CE165" s="1"/>
      <c r="CZ165" s="238"/>
      <c r="DA165" s="238"/>
      <c r="DB165" s="240"/>
      <c r="DC165" s="240"/>
      <c r="DD165" s="240"/>
      <c r="DE165" s="240"/>
      <c r="DF165" s="239"/>
      <c r="DG165" s="239"/>
      <c r="DH165" s="239"/>
      <c r="DI165" s="239"/>
      <c r="DJ165" s="239"/>
      <c r="DK165" s="239"/>
      <c r="DL165" s="239"/>
      <c r="DM165" s="239"/>
      <c r="DN165" s="239"/>
      <c r="DO165" s="239"/>
      <c r="DP165" s="239"/>
      <c r="DQ165" s="239"/>
      <c r="DR165" s="268"/>
      <c r="DS165" s="239"/>
      <c r="DT165" s="240"/>
      <c r="DU165" s="239"/>
      <c r="DV165" s="239"/>
      <c r="DW165" s="239"/>
      <c r="DX165" s="239"/>
      <c r="DY165" s="239"/>
    </row>
    <row r="166" spans="1:129" s="47" customFormat="1" ht="12" customHeight="1">
      <c r="A166" s="871"/>
      <c r="B166" s="872"/>
      <c r="C166" s="872"/>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3"/>
      <c r="AL166" s="313"/>
      <c r="AM166" s="313"/>
      <c r="AN166" s="313"/>
      <c r="AO166" s="313"/>
      <c r="AP166" s="313"/>
      <c r="AQ166" s="313"/>
      <c r="AR166" s="313"/>
      <c r="AS166" s="313"/>
      <c r="AT166" s="313"/>
      <c r="AU166" s="313"/>
      <c r="AV166" s="313"/>
      <c r="AW166" s="313"/>
      <c r="AX166" s="313"/>
      <c r="AY166" s="313"/>
      <c r="AZ166" s="313"/>
      <c r="BA166" s="313"/>
      <c r="BB166" s="313"/>
      <c r="BC166" s="313"/>
      <c r="BD166" s="313"/>
      <c r="BE166" s="313"/>
      <c r="BF166" s="313"/>
      <c r="BG166" s="313"/>
      <c r="BH166" s="313"/>
      <c r="BI166" s="313"/>
      <c r="BJ166" s="313"/>
      <c r="BK166" s="313"/>
      <c r="BL166" s="313"/>
      <c r="BM166" s="313"/>
      <c r="BN166" s="313"/>
      <c r="BO166" s="313"/>
      <c r="BP166" s="313"/>
      <c r="BQ166" s="313"/>
      <c r="BR166" s="313"/>
      <c r="BS166" s="313"/>
      <c r="BT166" s="313"/>
      <c r="BU166" s="313"/>
      <c r="BV166" s="313"/>
      <c r="BW166" s="313"/>
      <c r="BX166" s="313"/>
      <c r="BY166" s="313"/>
      <c r="BZ166" s="313"/>
      <c r="CA166" s="313"/>
      <c r="CB166" s="313"/>
      <c r="CC166" s="313"/>
      <c r="CD166" s="1"/>
      <c r="CE166" s="1"/>
      <c r="CZ166" s="238"/>
      <c r="DA166" s="238"/>
      <c r="DB166" s="240"/>
      <c r="DC166" s="240"/>
      <c r="DD166" s="240"/>
      <c r="DE166" s="240"/>
      <c r="DF166" s="239"/>
      <c r="DG166" s="239"/>
      <c r="DH166" s="239"/>
      <c r="DI166" s="239"/>
      <c r="DJ166" s="239"/>
      <c r="DK166" s="239"/>
      <c r="DL166" s="239"/>
      <c r="DM166" s="239"/>
      <c r="DN166" s="239"/>
      <c r="DO166" s="239"/>
      <c r="DP166" s="239"/>
      <c r="DQ166" s="239"/>
      <c r="DR166" s="268"/>
      <c r="DS166" s="239"/>
      <c r="DT166" s="240"/>
      <c r="DU166" s="239"/>
      <c r="DV166" s="239"/>
      <c r="DW166" s="239"/>
      <c r="DX166" s="239"/>
      <c r="DY166" s="239"/>
    </row>
    <row r="167" spans="1:129" s="47" customFormat="1" ht="15" customHeight="1">
      <c r="A167" s="871"/>
      <c r="B167" s="872"/>
      <c r="C167" s="872"/>
      <c r="D167" s="465" t="s">
        <v>5</v>
      </c>
      <c r="E167" s="610"/>
      <c r="F167" s="928"/>
      <c r="G167" s="931" t="str">
        <f>IF(BZ8=TRUE,"停止(解約)","開始(変更)")</f>
        <v>開始(変更)</v>
      </c>
      <c r="H167" s="932"/>
      <c r="I167" s="932"/>
      <c r="J167" s="932"/>
      <c r="K167" s="932"/>
      <c r="L167" s="932"/>
      <c r="M167" s="932"/>
      <c r="N167" s="932"/>
      <c r="O167" s="932"/>
      <c r="P167" s="933"/>
      <c r="Q167" s="940" t="str">
        <f>IF(G96="開始(変更)",CK93,CK95)</f>
        <v>下記のとおり、口座振替によって納付したいので、下記契約事項を確認のうえ、依頼します。（金融機関の変更・振替方法の変更等、変更の場合を含む。）</v>
      </c>
      <c r="R167" s="941"/>
      <c r="S167" s="941"/>
      <c r="T167" s="941"/>
      <c r="U167" s="941"/>
      <c r="V167" s="941"/>
      <c r="W167" s="941"/>
      <c r="X167" s="941"/>
      <c r="Y167" s="941"/>
      <c r="Z167" s="941"/>
      <c r="AA167" s="941"/>
      <c r="AB167" s="941"/>
      <c r="AC167" s="941"/>
      <c r="AD167" s="941"/>
      <c r="AE167" s="941"/>
      <c r="AF167" s="941"/>
      <c r="AG167" s="941"/>
      <c r="AH167" s="941"/>
      <c r="AI167" s="941"/>
      <c r="AJ167" s="941"/>
      <c r="AK167" s="941"/>
      <c r="AL167" s="941"/>
      <c r="AM167" s="941"/>
      <c r="AN167" s="941"/>
      <c r="AO167" s="941"/>
      <c r="AP167" s="941"/>
      <c r="AQ167" s="941"/>
      <c r="AR167" s="941"/>
      <c r="AS167" s="941"/>
      <c r="AT167" s="941"/>
      <c r="AU167" s="941"/>
      <c r="AV167" s="941"/>
      <c r="AW167" s="941"/>
      <c r="AX167" s="941"/>
      <c r="AY167" s="941"/>
      <c r="AZ167" s="941"/>
      <c r="BA167" s="941"/>
      <c r="BB167" s="941"/>
      <c r="BC167" s="941"/>
      <c r="BD167" s="941"/>
      <c r="BE167" s="941"/>
      <c r="BF167" s="941"/>
      <c r="BG167" s="941"/>
      <c r="BH167" s="941"/>
      <c r="BI167" s="941"/>
      <c r="BJ167" s="941"/>
      <c r="BK167" s="941"/>
      <c r="BL167" s="941"/>
      <c r="BM167" s="941"/>
      <c r="BN167" s="941"/>
      <c r="BO167" s="941"/>
      <c r="BP167" s="941"/>
      <c r="BQ167" s="941"/>
      <c r="BR167" s="941"/>
      <c r="BS167" s="941"/>
      <c r="BT167" s="941"/>
      <c r="BU167" s="941"/>
      <c r="BV167" s="941"/>
      <c r="BW167" s="941"/>
      <c r="BX167" s="941"/>
      <c r="BY167" s="941"/>
      <c r="BZ167" s="941"/>
      <c r="CA167" s="941"/>
      <c r="CB167" s="941"/>
      <c r="CC167" s="942"/>
      <c r="CD167" s="1"/>
      <c r="CE167" s="1"/>
      <c r="CZ167" s="238"/>
      <c r="DA167" s="238"/>
      <c r="DB167" s="240"/>
      <c r="DC167" s="240"/>
      <c r="DD167" s="240"/>
      <c r="DE167" s="240"/>
      <c r="DF167" s="239"/>
      <c r="DG167" s="239"/>
      <c r="DH167" s="239"/>
      <c r="DI167" s="239"/>
      <c r="DJ167" s="239"/>
      <c r="DK167" s="239"/>
      <c r="DL167" s="239"/>
      <c r="DM167" s="239"/>
      <c r="DN167" s="239"/>
      <c r="DO167" s="239"/>
      <c r="DP167" s="239"/>
      <c r="DQ167" s="239"/>
      <c r="DR167" s="268"/>
      <c r="DS167" s="239"/>
      <c r="DT167" s="240"/>
      <c r="DU167" s="239"/>
      <c r="DV167" s="239"/>
      <c r="DW167" s="239"/>
      <c r="DX167" s="239"/>
      <c r="DY167" s="239"/>
    </row>
    <row r="168" spans="1:129" s="47" customFormat="1" ht="15" customHeight="1">
      <c r="A168" s="871"/>
      <c r="B168" s="872"/>
      <c r="C168" s="872"/>
      <c r="D168" s="611"/>
      <c r="E168" s="612"/>
      <c r="F168" s="929"/>
      <c r="G168" s="934"/>
      <c r="H168" s="935"/>
      <c r="I168" s="935"/>
      <c r="J168" s="935"/>
      <c r="K168" s="935"/>
      <c r="L168" s="935"/>
      <c r="M168" s="935"/>
      <c r="N168" s="935"/>
      <c r="O168" s="935"/>
      <c r="P168" s="936"/>
      <c r="Q168" s="943"/>
      <c r="R168" s="943"/>
      <c r="S168" s="943"/>
      <c r="T168" s="943"/>
      <c r="U168" s="943"/>
      <c r="V168" s="943"/>
      <c r="W168" s="943"/>
      <c r="X168" s="943"/>
      <c r="Y168" s="943"/>
      <c r="Z168" s="943"/>
      <c r="AA168" s="943"/>
      <c r="AB168" s="943"/>
      <c r="AC168" s="943"/>
      <c r="AD168" s="943"/>
      <c r="AE168" s="943"/>
      <c r="AF168" s="943"/>
      <c r="AG168" s="943"/>
      <c r="AH168" s="943"/>
      <c r="AI168" s="943"/>
      <c r="AJ168" s="943"/>
      <c r="AK168" s="943"/>
      <c r="AL168" s="943"/>
      <c r="AM168" s="943"/>
      <c r="AN168" s="943"/>
      <c r="AO168" s="943"/>
      <c r="AP168" s="943"/>
      <c r="AQ168" s="943"/>
      <c r="AR168" s="943"/>
      <c r="AS168" s="943"/>
      <c r="AT168" s="943"/>
      <c r="AU168" s="943"/>
      <c r="AV168" s="943"/>
      <c r="AW168" s="943"/>
      <c r="AX168" s="943"/>
      <c r="AY168" s="943"/>
      <c r="AZ168" s="943"/>
      <c r="BA168" s="943"/>
      <c r="BB168" s="943"/>
      <c r="BC168" s="943"/>
      <c r="BD168" s="943"/>
      <c r="BE168" s="943"/>
      <c r="BF168" s="943"/>
      <c r="BG168" s="943"/>
      <c r="BH168" s="943"/>
      <c r="BI168" s="943"/>
      <c r="BJ168" s="943"/>
      <c r="BK168" s="943"/>
      <c r="BL168" s="943"/>
      <c r="BM168" s="943"/>
      <c r="BN168" s="943"/>
      <c r="BO168" s="943"/>
      <c r="BP168" s="943"/>
      <c r="BQ168" s="943"/>
      <c r="BR168" s="943"/>
      <c r="BS168" s="943"/>
      <c r="BT168" s="943"/>
      <c r="BU168" s="943"/>
      <c r="BV168" s="943"/>
      <c r="BW168" s="943"/>
      <c r="BX168" s="943"/>
      <c r="BY168" s="943"/>
      <c r="BZ168" s="943"/>
      <c r="CA168" s="943"/>
      <c r="CB168" s="943"/>
      <c r="CC168" s="944"/>
      <c r="CD168" s="1"/>
      <c r="CE168" s="1"/>
      <c r="CZ168" s="238"/>
      <c r="DA168" s="238"/>
      <c r="DB168" s="240"/>
      <c r="DC168" s="240"/>
      <c r="DD168" s="240"/>
      <c r="DE168" s="240"/>
      <c r="DF168" s="239"/>
      <c r="DG168" s="239"/>
      <c r="DH168" s="239"/>
      <c r="DI168" s="239"/>
      <c r="DJ168" s="239"/>
      <c r="DK168" s="239"/>
      <c r="DL168" s="239"/>
      <c r="DM168" s="239"/>
      <c r="DN168" s="239"/>
      <c r="DO168" s="239"/>
      <c r="DP168" s="239"/>
      <c r="DQ168" s="239"/>
      <c r="DR168" s="268"/>
      <c r="DS168" s="239"/>
      <c r="DT168" s="240"/>
      <c r="DU168" s="239"/>
      <c r="DV168" s="239"/>
      <c r="DW168" s="239"/>
      <c r="DX168" s="239"/>
      <c r="DY168" s="239"/>
    </row>
    <row r="169" spans="1:129" s="47" customFormat="1" ht="15" customHeight="1">
      <c r="A169" s="871"/>
      <c r="B169" s="872"/>
      <c r="C169" s="872"/>
      <c r="D169" s="614"/>
      <c r="E169" s="615"/>
      <c r="F169" s="930"/>
      <c r="G169" s="937"/>
      <c r="H169" s="938"/>
      <c r="I169" s="938"/>
      <c r="J169" s="938"/>
      <c r="K169" s="938"/>
      <c r="L169" s="938"/>
      <c r="M169" s="938"/>
      <c r="N169" s="938"/>
      <c r="O169" s="938"/>
      <c r="P169" s="939"/>
      <c r="Q169" s="945"/>
      <c r="R169" s="945"/>
      <c r="S169" s="945"/>
      <c r="T169" s="945"/>
      <c r="U169" s="945"/>
      <c r="V169" s="945"/>
      <c r="W169" s="945"/>
      <c r="X169" s="945"/>
      <c r="Y169" s="945"/>
      <c r="Z169" s="945"/>
      <c r="AA169" s="945"/>
      <c r="AB169" s="945"/>
      <c r="AC169" s="945"/>
      <c r="AD169" s="945"/>
      <c r="AE169" s="945"/>
      <c r="AF169" s="945"/>
      <c r="AG169" s="945"/>
      <c r="AH169" s="945"/>
      <c r="AI169" s="945"/>
      <c r="AJ169" s="945"/>
      <c r="AK169" s="945"/>
      <c r="AL169" s="945"/>
      <c r="AM169" s="945"/>
      <c r="AN169" s="945"/>
      <c r="AO169" s="945"/>
      <c r="AP169" s="945"/>
      <c r="AQ169" s="945"/>
      <c r="AR169" s="945"/>
      <c r="AS169" s="945"/>
      <c r="AT169" s="945"/>
      <c r="AU169" s="945"/>
      <c r="AV169" s="945"/>
      <c r="AW169" s="945"/>
      <c r="AX169" s="945"/>
      <c r="AY169" s="945"/>
      <c r="AZ169" s="945"/>
      <c r="BA169" s="945"/>
      <c r="BB169" s="945"/>
      <c r="BC169" s="945"/>
      <c r="BD169" s="945"/>
      <c r="BE169" s="945"/>
      <c r="BF169" s="945"/>
      <c r="BG169" s="945"/>
      <c r="BH169" s="945"/>
      <c r="BI169" s="945"/>
      <c r="BJ169" s="945"/>
      <c r="BK169" s="945"/>
      <c r="BL169" s="945"/>
      <c r="BM169" s="945"/>
      <c r="BN169" s="945"/>
      <c r="BO169" s="945"/>
      <c r="BP169" s="945"/>
      <c r="BQ169" s="945"/>
      <c r="BR169" s="945"/>
      <c r="BS169" s="945"/>
      <c r="BT169" s="945"/>
      <c r="BU169" s="945"/>
      <c r="BV169" s="945"/>
      <c r="BW169" s="945"/>
      <c r="BX169" s="945"/>
      <c r="BY169" s="945"/>
      <c r="BZ169" s="945"/>
      <c r="CA169" s="945"/>
      <c r="CB169" s="945"/>
      <c r="CC169" s="946"/>
      <c r="CD169" s="1"/>
      <c r="CE169" s="1"/>
      <c r="CZ169" s="238"/>
      <c r="DA169" s="238"/>
      <c r="DB169" s="240"/>
      <c r="DC169" s="240"/>
      <c r="DD169" s="240"/>
      <c r="DE169" s="240"/>
      <c r="DF169" s="239"/>
      <c r="DG169" s="239"/>
      <c r="DH169" s="239"/>
      <c r="DI169" s="239"/>
      <c r="DJ169" s="239"/>
      <c r="DK169" s="239"/>
      <c r="DL169" s="239"/>
      <c r="DM169" s="239"/>
      <c r="DN169" s="239"/>
      <c r="DO169" s="239"/>
      <c r="DP169" s="239"/>
      <c r="DQ169" s="239"/>
      <c r="DR169" s="268"/>
      <c r="DS169" s="239"/>
      <c r="DT169" s="240"/>
      <c r="DU169" s="239"/>
      <c r="DV169" s="239"/>
      <c r="DW169" s="239"/>
      <c r="DX169" s="239"/>
      <c r="DY169" s="239"/>
    </row>
    <row r="170" spans="1:129" s="47" customFormat="1" ht="6" customHeight="1">
      <c r="A170" s="1"/>
      <c r="B170" s="65"/>
      <c r="C170" s="1"/>
      <c r="D170" s="1"/>
      <c r="E170" s="1"/>
      <c r="F170" s="1"/>
      <c r="G170" s="1"/>
      <c r="H170" s="1"/>
      <c r="I170" s="1"/>
      <c r="J170" s="1"/>
      <c r="K170" s="947"/>
      <c r="L170" s="947"/>
      <c r="M170" s="947"/>
      <c r="N170" s="947"/>
      <c r="O170" s="947"/>
      <c r="P170" s="947"/>
      <c r="Q170" s="947"/>
      <c r="R170" s="947"/>
      <c r="S170" s="947"/>
      <c r="T170" s="947"/>
      <c r="U170" s="947"/>
      <c r="V170" s="947"/>
      <c r="W170" s="947"/>
      <c r="X170" s="947"/>
      <c r="Y170" s="947"/>
      <c r="Z170" s="947"/>
      <c r="AA170" s="947"/>
      <c r="AB170" s="947"/>
      <c r="AC170" s="947"/>
      <c r="AD170" s="947"/>
      <c r="AE170" s="947"/>
      <c r="AF170" s="947"/>
      <c r="AG170" s="947"/>
      <c r="AH170" s="947"/>
      <c r="AI170" s="947"/>
      <c r="AJ170" s="947"/>
      <c r="AK170" s="947"/>
      <c r="AL170" s="947"/>
      <c r="AM170" s="947"/>
      <c r="AN170" s="947"/>
      <c r="AO170" s="947"/>
      <c r="AP170" s="947"/>
      <c r="AQ170" s="947"/>
      <c r="AR170" s="947"/>
      <c r="AS170" s="947"/>
      <c r="AT170" s="947"/>
      <c r="AU170" s="947"/>
      <c r="AV170" s="947"/>
      <c r="AW170" s="947"/>
      <c r="AX170" s="947"/>
      <c r="AY170" s="947"/>
      <c r="AZ170" s="947"/>
      <c r="BA170" s="947"/>
      <c r="BB170" s="947"/>
      <c r="BC170" s="947"/>
      <c r="BD170" s="947"/>
      <c r="BE170" s="947"/>
      <c r="BF170" s="947"/>
      <c r="BG170" s="947"/>
      <c r="BH170" s="947"/>
      <c r="BI170" s="947"/>
      <c r="BJ170" s="947"/>
      <c r="BK170" s="947"/>
      <c r="BL170" s="947"/>
      <c r="BM170" s="947"/>
      <c r="BN170" s="947"/>
      <c r="BO170" s="947"/>
      <c r="BP170" s="947"/>
      <c r="BQ170" s="947"/>
      <c r="BR170" s="947"/>
      <c r="BS170" s="947"/>
      <c r="BT170" s="947"/>
      <c r="BU170" s="947"/>
      <c r="BV170" s="947"/>
      <c r="BW170" s="947"/>
      <c r="BX170" s="947"/>
      <c r="BY170" s="947"/>
      <c r="BZ170" s="947"/>
      <c r="CA170" s="947"/>
      <c r="CB170" s="947"/>
      <c r="CC170" s="947"/>
      <c r="CD170" s="1"/>
      <c r="CE170" s="1"/>
      <c r="CZ170" s="238"/>
      <c r="DA170" s="238"/>
      <c r="DB170" s="240"/>
      <c r="DC170" s="240"/>
      <c r="DD170" s="240"/>
      <c r="DE170" s="240"/>
      <c r="DF170" s="239"/>
      <c r="DG170" s="239"/>
      <c r="DH170" s="239"/>
      <c r="DI170" s="239"/>
      <c r="DJ170" s="239"/>
      <c r="DK170" s="239"/>
      <c r="DL170" s="239"/>
      <c r="DM170" s="239"/>
      <c r="DN170" s="239"/>
      <c r="DO170" s="239"/>
      <c r="DP170" s="239"/>
      <c r="DQ170" s="239"/>
      <c r="DR170" s="268"/>
      <c r="DS170" s="239"/>
      <c r="DT170" s="240"/>
      <c r="DU170" s="239"/>
      <c r="DV170" s="239"/>
      <c r="DW170" s="239"/>
      <c r="DX170" s="239"/>
      <c r="DY170" s="239"/>
    </row>
    <row r="171" spans="1:129" s="47" customFormat="1" ht="6" customHeight="1">
      <c r="A171" s="1"/>
      <c r="B171" s="65"/>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Z171" s="238"/>
      <c r="DA171" s="238"/>
      <c r="DB171" s="240"/>
      <c r="DC171" s="240"/>
      <c r="DD171" s="240"/>
      <c r="DE171" s="240"/>
      <c r="DF171" s="239"/>
      <c r="DG171" s="239"/>
      <c r="DH171" s="239"/>
      <c r="DI171" s="239"/>
      <c r="DJ171" s="239"/>
      <c r="DK171" s="239"/>
      <c r="DL171" s="239"/>
      <c r="DM171" s="239"/>
      <c r="DN171" s="239"/>
      <c r="DO171" s="239"/>
      <c r="DP171" s="239"/>
      <c r="DQ171" s="239"/>
      <c r="DR171" s="268"/>
      <c r="DS171" s="239"/>
      <c r="DT171" s="240"/>
      <c r="DU171" s="239"/>
      <c r="DV171" s="239"/>
      <c r="DW171" s="239"/>
      <c r="DX171" s="239"/>
      <c r="DY171" s="239"/>
    </row>
    <row r="172" spans="1:129" s="47" customFormat="1" ht="12" customHeight="1">
      <c r="A172" s="1"/>
      <c r="B172" s="65"/>
      <c r="C172" s="671" t="s">
        <v>208</v>
      </c>
      <c r="D172" s="674" t="s">
        <v>77</v>
      </c>
      <c r="E172" s="675"/>
      <c r="F172" s="676"/>
      <c r="G172" s="680" t="s">
        <v>82</v>
      </c>
      <c r="H172" s="681"/>
      <c r="I172" s="681"/>
      <c r="J172" s="681"/>
      <c r="K172" s="681"/>
      <c r="L172" s="681"/>
      <c r="M172" s="681"/>
      <c r="N172" s="681"/>
      <c r="O172" s="681"/>
      <c r="P172" s="681"/>
      <c r="Q172" s="681"/>
      <c r="R172" s="681"/>
      <c r="S172" s="681"/>
      <c r="T172" s="681"/>
      <c r="U172" s="681"/>
      <c r="V172" s="102"/>
      <c r="W172" s="103" t="s">
        <v>6</v>
      </c>
      <c r="X172" s="103"/>
      <c r="Y172" s="506" t="str">
        <f>IF(I22="","",I22)</f>
        <v/>
      </c>
      <c r="Z172" s="506"/>
      <c r="AA172" s="506"/>
      <c r="AB172" s="506"/>
      <c r="AC172" s="506"/>
      <c r="AD172" s="506"/>
      <c r="AE172" s="506"/>
      <c r="AF172" s="506"/>
      <c r="AG172" s="506"/>
      <c r="AH172" s="506"/>
      <c r="AI172" s="103" t="s">
        <v>7</v>
      </c>
      <c r="AJ172" s="104"/>
      <c r="AK172" s="104"/>
      <c r="AL172" s="104"/>
      <c r="AM172" s="104"/>
      <c r="AN172" s="104"/>
      <c r="AO172" s="104"/>
      <c r="AP172" s="104"/>
      <c r="AQ172" s="104"/>
      <c r="AR172" s="104"/>
      <c r="AS172" s="104"/>
      <c r="AT172" s="104"/>
      <c r="AU172" s="104"/>
      <c r="AV172" s="104"/>
      <c r="AW172" s="104"/>
      <c r="AX172" s="104"/>
      <c r="AY172" s="104"/>
      <c r="AZ172" s="104"/>
      <c r="BA172" s="325"/>
      <c r="BB172" s="325"/>
      <c r="BC172" s="901" t="s">
        <v>73</v>
      </c>
      <c r="BD172" s="902"/>
      <c r="BE172" s="902"/>
      <c r="BF172" s="902"/>
      <c r="BG172" s="902"/>
      <c r="BH172" s="902"/>
      <c r="BI172" s="902"/>
      <c r="BJ172" s="902"/>
      <c r="BK172" s="902"/>
      <c r="BL172" s="902"/>
      <c r="BM172" s="903"/>
      <c r="BN172" s="963" t="str">
        <f>IF(I34="","",I34)</f>
        <v/>
      </c>
      <c r="BO172" s="501"/>
      <c r="BP172" s="501"/>
      <c r="BQ172" s="501"/>
      <c r="BR172" s="501"/>
      <c r="BS172" s="501"/>
      <c r="BT172" s="501"/>
      <c r="BU172" s="501"/>
      <c r="BV172" s="501"/>
      <c r="BW172" s="501"/>
      <c r="BX172" s="501"/>
      <c r="BY172" s="501"/>
      <c r="BZ172" s="501"/>
      <c r="CA172" s="501"/>
      <c r="CB172" s="501"/>
      <c r="CC172" s="502"/>
      <c r="CD172" s="1"/>
      <c r="CE172" s="1"/>
      <c r="CZ172" s="238"/>
      <c r="DA172" s="238"/>
      <c r="DB172" s="240"/>
      <c r="DC172" s="240"/>
      <c r="DD172" s="240"/>
      <c r="DE172" s="240"/>
      <c r="DF172" s="239"/>
      <c r="DG172" s="239"/>
      <c r="DH172" s="239"/>
      <c r="DI172" s="239"/>
      <c r="DJ172" s="239"/>
      <c r="DK172" s="239"/>
      <c r="DL172" s="239"/>
      <c r="DM172" s="239"/>
      <c r="DN172" s="239"/>
      <c r="DO172" s="239"/>
      <c r="DP172" s="239"/>
      <c r="DQ172" s="239"/>
      <c r="DR172" s="268"/>
      <c r="DS172" s="239"/>
      <c r="DT172" s="240"/>
      <c r="DU172" s="239"/>
      <c r="DV172" s="239"/>
      <c r="DW172" s="239"/>
      <c r="DX172" s="239"/>
      <c r="DY172" s="239"/>
    </row>
    <row r="173" spans="1:129" s="47" customFormat="1" ht="10.5" customHeight="1">
      <c r="A173" s="1"/>
      <c r="B173" s="65"/>
      <c r="C173" s="900"/>
      <c r="D173" s="674"/>
      <c r="E173" s="675"/>
      <c r="F173" s="676"/>
      <c r="G173" s="682"/>
      <c r="H173" s="683"/>
      <c r="I173" s="683"/>
      <c r="J173" s="683"/>
      <c r="K173" s="683"/>
      <c r="L173" s="683"/>
      <c r="M173" s="683"/>
      <c r="N173" s="683"/>
      <c r="O173" s="683"/>
      <c r="P173" s="683"/>
      <c r="Q173" s="683"/>
      <c r="R173" s="683"/>
      <c r="S173" s="683"/>
      <c r="T173" s="683"/>
      <c r="U173" s="683"/>
      <c r="V173" s="105"/>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7"/>
      <c r="BB173" s="107"/>
      <c r="BC173" s="904"/>
      <c r="BD173" s="905"/>
      <c r="BE173" s="905"/>
      <c r="BF173" s="905"/>
      <c r="BG173" s="905"/>
      <c r="BH173" s="905"/>
      <c r="BI173" s="905"/>
      <c r="BJ173" s="905"/>
      <c r="BK173" s="905"/>
      <c r="BL173" s="905"/>
      <c r="BM173" s="906"/>
      <c r="BN173" s="503"/>
      <c r="BO173" s="504"/>
      <c r="BP173" s="504"/>
      <c r="BQ173" s="504"/>
      <c r="BR173" s="504"/>
      <c r="BS173" s="504"/>
      <c r="BT173" s="504"/>
      <c r="BU173" s="504"/>
      <c r="BV173" s="504"/>
      <c r="BW173" s="504"/>
      <c r="BX173" s="504"/>
      <c r="BY173" s="504"/>
      <c r="BZ173" s="504"/>
      <c r="CA173" s="504"/>
      <c r="CB173" s="504"/>
      <c r="CC173" s="505"/>
      <c r="CD173" s="1"/>
      <c r="CE173" s="1"/>
      <c r="CZ173" s="238"/>
      <c r="DA173" s="238"/>
      <c r="DB173" s="240"/>
      <c r="DC173" s="240"/>
      <c r="DD173" s="240"/>
      <c r="DE173" s="240"/>
      <c r="DF173" s="239"/>
      <c r="DG173" s="239"/>
      <c r="DH173" s="239"/>
      <c r="DI173" s="239"/>
      <c r="DJ173" s="239"/>
      <c r="DK173" s="239"/>
      <c r="DL173" s="239"/>
      <c r="DM173" s="239"/>
      <c r="DN173" s="239"/>
      <c r="DO173" s="239"/>
      <c r="DP173" s="239"/>
      <c r="DQ173" s="239"/>
      <c r="DR173" s="268"/>
      <c r="DS173" s="239"/>
      <c r="DT173" s="240"/>
      <c r="DU173" s="239"/>
      <c r="DV173" s="239"/>
      <c r="DW173" s="239"/>
      <c r="DX173" s="239"/>
      <c r="DY173" s="239"/>
    </row>
    <row r="174" spans="1:129" s="47" customFormat="1" ht="10.5" customHeight="1" thickBot="1">
      <c r="A174" s="1"/>
      <c r="B174" s="65"/>
      <c r="C174" s="900"/>
      <c r="D174" s="674"/>
      <c r="E174" s="675"/>
      <c r="F174" s="676"/>
      <c r="G174" s="682"/>
      <c r="H174" s="683"/>
      <c r="I174" s="683"/>
      <c r="J174" s="683"/>
      <c r="K174" s="683"/>
      <c r="L174" s="683"/>
      <c r="M174" s="683"/>
      <c r="N174" s="683"/>
      <c r="O174" s="683"/>
      <c r="P174" s="683"/>
      <c r="Q174" s="683"/>
      <c r="R174" s="683"/>
      <c r="S174" s="683"/>
      <c r="T174" s="683"/>
      <c r="U174" s="683"/>
      <c r="V174" s="105"/>
      <c r="W174" s="689" t="str">
        <f>IF(I25="","",I25)</f>
        <v/>
      </c>
      <c r="X174" s="690"/>
      <c r="Y174" s="690"/>
      <c r="Z174" s="690"/>
      <c r="AA174" s="690"/>
      <c r="AB174" s="690"/>
      <c r="AC174" s="690"/>
      <c r="AD174" s="690"/>
      <c r="AE174" s="690"/>
      <c r="AF174" s="690"/>
      <c r="AG174" s="690"/>
      <c r="AH174" s="690"/>
      <c r="AI174" s="690"/>
      <c r="AJ174" s="690"/>
      <c r="AK174" s="690"/>
      <c r="AL174" s="690"/>
      <c r="AM174" s="690"/>
      <c r="AN174" s="690"/>
      <c r="AO174" s="690"/>
      <c r="AP174" s="690"/>
      <c r="AQ174" s="690"/>
      <c r="AR174" s="690"/>
      <c r="AS174" s="690"/>
      <c r="AT174" s="690"/>
      <c r="AU174" s="690"/>
      <c r="AV174" s="690"/>
      <c r="AW174" s="690"/>
      <c r="AX174" s="690"/>
      <c r="AY174" s="690"/>
      <c r="AZ174" s="690"/>
      <c r="BA174" s="690"/>
      <c r="BB174" s="690"/>
      <c r="BC174" s="690"/>
      <c r="BD174" s="690"/>
      <c r="BE174" s="690"/>
      <c r="BF174" s="690"/>
      <c r="BG174" s="690"/>
      <c r="BH174" s="690"/>
      <c r="BI174" s="690"/>
      <c r="BJ174" s="690"/>
      <c r="BK174" s="690"/>
      <c r="BL174" s="690"/>
      <c r="BM174" s="690"/>
      <c r="BN174" s="690"/>
      <c r="BO174" s="690"/>
      <c r="BP174" s="690"/>
      <c r="BQ174" s="108"/>
      <c r="BR174" s="691" t="s">
        <v>76</v>
      </c>
      <c r="BS174" s="692"/>
      <c r="BT174" s="692"/>
      <c r="BU174" s="692"/>
      <c r="BV174" s="692"/>
      <c r="BW174" s="692"/>
      <c r="BX174" s="692"/>
      <c r="BY174" s="692"/>
      <c r="BZ174" s="692"/>
      <c r="CA174" s="692"/>
      <c r="CB174" s="692"/>
      <c r="CC174" s="693"/>
      <c r="CD174" s="1"/>
      <c r="CE174" s="1"/>
      <c r="CZ174" s="238"/>
      <c r="DA174" s="238"/>
      <c r="DB174" s="240"/>
      <c r="DC174" s="240"/>
      <c r="DD174" s="240"/>
      <c r="DE174" s="240"/>
      <c r="DF174" s="239"/>
      <c r="DG174" s="239"/>
      <c r="DH174" s="239"/>
      <c r="DI174" s="239"/>
      <c r="DJ174" s="239"/>
      <c r="DK174" s="239"/>
      <c r="DL174" s="239"/>
      <c r="DM174" s="239"/>
      <c r="DN174" s="239"/>
      <c r="DO174" s="239"/>
      <c r="DP174" s="239"/>
      <c r="DQ174" s="239"/>
      <c r="DR174" s="268"/>
      <c r="DS174" s="239"/>
      <c r="DT174" s="240"/>
      <c r="DU174" s="239"/>
      <c r="DV174" s="239"/>
      <c r="DW174" s="239"/>
      <c r="DX174" s="239"/>
      <c r="DY174" s="239"/>
    </row>
    <row r="175" spans="1:129" s="47" customFormat="1" ht="10.5" customHeight="1" thickTop="1">
      <c r="A175" s="1"/>
      <c r="B175" s="65"/>
      <c r="C175" s="900"/>
      <c r="D175" s="674"/>
      <c r="E175" s="675"/>
      <c r="F175" s="676"/>
      <c r="G175" s="682"/>
      <c r="H175" s="683"/>
      <c r="I175" s="683"/>
      <c r="J175" s="683"/>
      <c r="K175" s="683"/>
      <c r="L175" s="683"/>
      <c r="M175" s="683"/>
      <c r="N175" s="683"/>
      <c r="O175" s="683"/>
      <c r="P175" s="683"/>
      <c r="Q175" s="683"/>
      <c r="R175" s="683"/>
      <c r="S175" s="683"/>
      <c r="T175" s="683"/>
      <c r="U175" s="683"/>
      <c r="V175" s="105"/>
      <c r="W175" s="690"/>
      <c r="X175" s="690"/>
      <c r="Y175" s="690"/>
      <c r="Z175" s="690"/>
      <c r="AA175" s="690"/>
      <c r="AB175" s="690"/>
      <c r="AC175" s="690"/>
      <c r="AD175" s="690"/>
      <c r="AE175" s="690"/>
      <c r="AF175" s="690"/>
      <c r="AG175" s="690"/>
      <c r="AH175" s="690"/>
      <c r="AI175" s="690"/>
      <c r="AJ175" s="690"/>
      <c r="AK175" s="690"/>
      <c r="AL175" s="690"/>
      <c r="AM175" s="690"/>
      <c r="AN175" s="690"/>
      <c r="AO175" s="690"/>
      <c r="AP175" s="690"/>
      <c r="AQ175" s="690"/>
      <c r="AR175" s="690"/>
      <c r="AS175" s="690"/>
      <c r="AT175" s="690"/>
      <c r="AU175" s="690"/>
      <c r="AV175" s="690"/>
      <c r="AW175" s="690"/>
      <c r="AX175" s="690"/>
      <c r="AY175" s="690"/>
      <c r="AZ175" s="690"/>
      <c r="BA175" s="690"/>
      <c r="BB175" s="690"/>
      <c r="BC175" s="690"/>
      <c r="BD175" s="690"/>
      <c r="BE175" s="690"/>
      <c r="BF175" s="690"/>
      <c r="BG175" s="690"/>
      <c r="BH175" s="690"/>
      <c r="BI175" s="690"/>
      <c r="BJ175" s="690"/>
      <c r="BK175" s="690"/>
      <c r="BL175" s="690"/>
      <c r="BM175" s="690"/>
      <c r="BN175" s="690"/>
      <c r="BO175" s="690"/>
      <c r="BP175" s="690"/>
      <c r="BQ175" s="109"/>
      <c r="BR175" s="919"/>
      <c r="BS175" s="920"/>
      <c r="BT175" s="920"/>
      <c r="BU175" s="920"/>
      <c r="BV175" s="920"/>
      <c r="BW175" s="920"/>
      <c r="BX175" s="920"/>
      <c r="BY175" s="920"/>
      <c r="BZ175" s="920"/>
      <c r="CA175" s="920"/>
      <c r="CB175" s="920"/>
      <c r="CC175" s="921"/>
      <c r="CD175" s="1"/>
      <c r="CE175" s="1"/>
      <c r="CZ175" s="238"/>
      <c r="DA175" s="238"/>
      <c r="DB175" s="240"/>
      <c r="DC175" s="240"/>
      <c r="DD175" s="240"/>
      <c r="DE175" s="240"/>
      <c r="DF175" s="239"/>
      <c r="DG175" s="239"/>
      <c r="DH175" s="239"/>
      <c r="DI175" s="239"/>
      <c r="DJ175" s="239"/>
      <c r="DK175" s="239"/>
      <c r="DL175" s="239"/>
      <c r="DM175" s="239"/>
      <c r="DN175" s="239"/>
      <c r="DO175" s="239"/>
      <c r="DP175" s="239"/>
      <c r="DQ175" s="239"/>
      <c r="DR175" s="268"/>
      <c r="DS175" s="239"/>
      <c r="DT175" s="240"/>
      <c r="DU175" s="239"/>
      <c r="DV175" s="239"/>
      <c r="DW175" s="239"/>
      <c r="DX175" s="239"/>
      <c r="DY175" s="239"/>
    </row>
    <row r="176" spans="1:129" s="47" customFormat="1" ht="10.5" customHeight="1">
      <c r="A176" s="1"/>
      <c r="B176" s="65"/>
      <c r="C176" s="900"/>
      <c r="D176" s="674"/>
      <c r="E176" s="675"/>
      <c r="F176" s="676"/>
      <c r="G176" s="682"/>
      <c r="H176" s="683"/>
      <c r="I176" s="683"/>
      <c r="J176" s="683"/>
      <c r="K176" s="683"/>
      <c r="L176" s="683"/>
      <c r="M176" s="683"/>
      <c r="N176" s="683"/>
      <c r="O176" s="683"/>
      <c r="P176" s="683"/>
      <c r="Q176" s="683"/>
      <c r="R176" s="683"/>
      <c r="S176" s="683"/>
      <c r="T176" s="683"/>
      <c r="U176" s="683"/>
      <c r="V176" s="105"/>
      <c r="W176" s="689" t="str">
        <f>IF(I27="","",I27)</f>
        <v/>
      </c>
      <c r="X176" s="690"/>
      <c r="Y176" s="690"/>
      <c r="Z176" s="690"/>
      <c r="AA176" s="690"/>
      <c r="AB176" s="690"/>
      <c r="AC176" s="690"/>
      <c r="AD176" s="690"/>
      <c r="AE176" s="690"/>
      <c r="AF176" s="690"/>
      <c r="AG176" s="690"/>
      <c r="AH176" s="690"/>
      <c r="AI176" s="690"/>
      <c r="AJ176" s="690"/>
      <c r="AK176" s="690"/>
      <c r="AL176" s="690"/>
      <c r="AM176" s="690"/>
      <c r="AN176" s="690"/>
      <c r="AO176" s="690"/>
      <c r="AP176" s="690"/>
      <c r="AQ176" s="690"/>
      <c r="AR176" s="690"/>
      <c r="AS176" s="690"/>
      <c r="AT176" s="690"/>
      <c r="AU176" s="690"/>
      <c r="AV176" s="690"/>
      <c r="AW176" s="690"/>
      <c r="AX176" s="690"/>
      <c r="AY176" s="690"/>
      <c r="AZ176" s="690"/>
      <c r="BA176" s="690"/>
      <c r="BB176" s="690"/>
      <c r="BC176" s="690"/>
      <c r="BD176" s="690"/>
      <c r="BE176" s="690"/>
      <c r="BF176" s="690"/>
      <c r="BG176" s="690"/>
      <c r="BH176" s="690"/>
      <c r="BI176" s="690"/>
      <c r="BJ176" s="690"/>
      <c r="BK176" s="690"/>
      <c r="BL176" s="690"/>
      <c r="BM176" s="690"/>
      <c r="BN176" s="690"/>
      <c r="BO176" s="690"/>
      <c r="BP176" s="690"/>
      <c r="BQ176" s="106"/>
      <c r="BR176" s="922"/>
      <c r="BS176" s="923"/>
      <c r="BT176" s="923"/>
      <c r="BU176" s="923"/>
      <c r="BV176" s="923"/>
      <c r="BW176" s="923"/>
      <c r="BX176" s="923"/>
      <c r="BY176" s="923"/>
      <c r="BZ176" s="923"/>
      <c r="CA176" s="923"/>
      <c r="CB176" s="923"/>
      <c r="CC176" s="924"/>
      <c r="CD176" s="1"/>
      <c r="CE176" s="1"/>
      <c r="CZ176" s="238"/>
      <c r="DA176" s="238"/>
      <c r="DB176" s="240"/>
      <c r="DC176" s="240"/>
      <c r="DD176" s="240"/>
      <c r="DE176" s="240"/>
      <c r="DF176" s="239"/>
      <c r="DG176" s="239"/>
      <c r="DH176" s="239"/>
      <c r="DI176" s="239"/>
      <c r="DJ176" s="239"/>
      <c r="DK176" s="239"/>
      <c r="DL176" s="239"/>
      <c r="DM176" s="239"/>
      <c r="DN176" s="239"/>
      <c r="DO176" s="239"/>
      <c r="DP176" s="239"/>
      <c r="DQ176" s="239"/>
      <c r="DR176" s="268"/>
      <c r="DS176" s="239"/>
      <c r="DT176" s="240"/>
      <c r="DU176" s="239"/>
      <c r="DV176" s="239"/>
      <c r="DW176" s="239"/>
      <c r="DX176" s="239"/>
      <c r="DY176" s="239"/>
    </row>
    <row r="177" spans="1:129" s="47" customFormat="1" ht="10.5" customHeight="1">
      <c r="A177" s="1"/>
      <c r="B177" s="65"/>
      <c r="C177" s="900"/>
      <c r="D177" s="674"/>
      <c r="E177" s="675"/>
      <c r="F177" s="676"/>
      <c r="G177" s="684"/>
      <c r="H177" s="685"/>
      <c r="I177" s="685"/>
      <c r="J177" s="685"/>
      <c r="K177" s="685"/>
      <c r="L177" s="685"/>
      <c r="M177" s="685"/>
      <c r="N177" s="685"/>
      <c r="O177" s="685"/>
      <c r="P177" s="685"/>
      <c r="Q177" s="685"/>
      <c r="R177" s="685"/>
      <c r="S177" s="685"/>
      <c r="T177" s="685"/>
      <c r="U177" s="685"/>
      <c r="V177" s="192"/>
      <c r="W177" s="703"/>
      <c r="X177" s="703"/>
      <c r="Y177" s="703"/>
      <c r="Z177" s="703"/>
      <c r="AA177" s="703"/>
      <c r="AB177" s="703"/>
      <c r="AC177" s="703"/>
      <c r="AD177" s="703"/>
      <c r="AE177" s="703"/>
      <c r="AF177" s="703"/>
      <c r="AG177" s="703"/>
      <c r="AH177" s="703"/>
      <c r="AI177" s="703"/>
      <c r="AJ177" s="703"/>
      <c r="AK177" s="703"/>
      <c r="AL177" s="703"/>
      <c r="AM177" s="703"/>
      <c r="AN177" s="703"/>
      <c r="AO177" s="703"/>
      <c r="AP177" s="703"/>
      <c r="AQ177" s="703"/>
      <c r="AR177" s="703"/>
      <c r="AS177" s="703"/>
      <c r="AT177" s="703"/>
      <c r="AU177" s="703"/>
      <c r="AV177" s="703"/>
      <c r="AW177" s="703"/>
      <c r="AX177" s="703"/>
      <c r="AY177" s="703"/>
      <c r="AZ177" s="703"/>
      <c r="BA177" s="703"/>
      <c r="BB177" s="703"/>
      <c r="BC177" s="703"/>
      <c r="BD177" s="703"/>
      <c r="BE177" s="703"/>
      <c r="BF177" s="703"/>
      <c r="BG177" s="703"/>
      <c r="BH177" s="703"/>
      <c r="BI177" s="703"/>
      <c r="BJ177" s="703"/>
      <c r="BK177" s="703"/>
      <c r="BL177" s="703"/>
      <c r="BM177" s="703"/>
      <c r="BN177" s="703"/>
      <c r="BO177" s="703"/>
      <c r="BP177" s="703"/>
      <c r="BQ177" s="110"/>
      <c r="BR177" s="922"/>
      <c r="BS177" s="923"/>
      <c r="BT177" s="923"/>
      <c r="BU177" s="923"/>
      <c r="BV177" s="923"/>
      <c r="BW177" s="923"/>
      <c r="BX177" s="923"/>
      <c r="BY177" s="923"/>
      <c r="BZ177" s="923"/>
      <c r="CA177" s="923"/>
      <c r="CB177" s="923"/>
      <c r="CC177" s="924"/>
      <c r="CD177" s="1"/>
      <c r="CE177" s="1"/>
      <c r="CZ177" s="238"/>
      <c r="DA177" s="238"/>
      <c r="DB177" s="240"/>
      <c r="DC177" s="240"/>
      <c r="DD177" s="240"/>
      <c r="DE177" s="240"/>
      <c r="DF177" s="239"/>
      <c r="DG177" s="239"/>
      <c r="DH177" s="239"/>
      <c r="DI177" s="239"/>
      <c r="DJ177" s="239"/>
      <c r="DK177" s="239"/>
      <c r="DL177" s="239"/>
      <c r="DM177" s="239"/>
      <c r="DN177" s="239"/>
      <c r="DO177" s="239"/>
      <c r="DP177" s="239"/>
      <c r="DQ177" s="239"/>
      <c r="DR177" s="268"/>
      <c r="DS177" s="239"/>
      <c r="DT177" s="240"/>
      <c r="DU177" s="239"/>
      <c r="DV177" s="239"/>
      <c r="DW177" s="239"/>
      <c r="DX177" s="239"/>
      <c r="DY177" s="239"/>
    </row>
    <row r="178" spans="1:129" s="47" customFormat="1" ht="10.5" customHeight="1">
      <c r="A178" s="1"/>
      <c r="B178" s="65"/>
      <c r="C178" s="900"/>
      <c r="D178" s="674"/>
      <c r="E178" s="675"/>
      <c r="F178" s="676"/>
      <c r="G178" s="704" t="s">
        <v>8</v>
      </c>
      <c r="H178" s="705"/>
      <c r="I178" s="705"/>
      <c r="J178" s="705"/>
      <c r="K178" s="705"/>
      <c r="L178" s="705"/>
      <c r="M178" s="705"/>
      <c r="N178" s="705"/>
      <c r="O178" s="705"/>
      <c r="P178" s="705"/>
      <c r="Q178" s="705"/>
      <c r="R178" s="705"/>
      <c r="S178" s="705"/>
      <c r="T178" s="705"/>
      <c r="U178" s="705"/>
      <c r="V178" s="459" t="str">
        <f>IF(I30="","",I30)</f>
        <v/>
      </c>
      <c r="W178" s="736"/>
      <c r="X178" s="736"/>
      <c r="Y178" s="736"/>
      <c r="Z178" s="736"/>
      <c r="AA178" s="736"/>
      <c r="AB178" s="736"/>
      <c r="AC178" s="736"/>
      <c r="AD178" s="736"/>
      <c r="AE178" s="736"/>
      <c r="AF178" s="736"/>
      <c r="AG178" s="736"/>
      <c r="AH178" s="736"/>
      <c r="AI178" s="736"/>
      <c r="AJ178" s="736"/>
      <c r="AK178" s="736"/>
      <c r="AL178" s="736"/>
      <c r="AM178" s="736"/>
      <c r="AN178" s="736"/>
      <c r="AO178" s="736"/>
      <c r="AP178" s="736"/>
      <c r="AQ178" s="736"/>
      <c r="AR178" s="736"/>
      <c r="AS178" s="736"/>
      <c r="AT178" s="736"/>
      <c r="AU178" s="736"/>
      <c r="AV178" s="736"/>
      <c r="AW178" s="736"/>
      <c r="AX178" s="736"/>
      <c r="AY178" s="736"/>
      <c r="AZ178" s="736"/>
      <c r="BA178" s="736"/>
      <c r="BB178" s="736"/>
      <c r="BC178" s="736"/>
      <c r="BD178" s="736"/>
      <c r="BE178" s="736"/>
      <c r="BF178" s="736"/>
      <c r="BG178" s="736"/>
      <c r="BH178" s="736"/>
      <c r="BI178" s="736"/>
      <c r="BJ178" s="736"/>
      <c r="BK178" s="736"/>
      <c r="BL178" s="736"/>
      <c r="BM178" s="736"/>
      <c r="BN178" s="736"/>
      <c r="BO178" s="736"/>
      <c r="BP178" s="736"/>
      <c r="BQ178" s="737"/>
      <c r="BR178" s="922"/>
      <c r="BS178" s="923"/>
      <c r="BT178" s="923"/>
      <c r="BU178" s="923"/>
      <c r="BV178" s="923"/>
      <c r="BW178" s="923"/>
      <c r="BX178" s="923"/>
      <c r="BY178" s="923"/>
      <c r="BZ178" s="923"/>
      <c r="CA178" s="923"/>
      <c r="CB178" s="923"/>
      <c r="CC178" s="924"/>
      <c r="CD178" s="1"/>
      <c r="CE178" s="1"/>
      <c r="CZ178" s="238"/>
      <c r="DA178" s="238"/>
      <c r="DB178" s="240"/>
      <c r="DC178" s="240"/>
      <c r="DD178" s="240"/>
      <c r="DE178" s="240"/>
      <c r="DF178" s="239"/>
      <c r="DG178" s="239"/>
      <c r="DH178" s="239"/>
      <c r="DI178" s="239"/>
      <c r="DJ178" s="239"/>
      <c r="DK178" s="239"/>
      <c r="DL178" s="239"/>
      <c r="DM178" s="239"/>
      <c r="DN178" s="239"/>
      <c r="DO178" s="239"/>
      <c r="DP178" s="239"/>
      <c r="DQ178" s="239"/>
      <c r="DR178" s="268"/>
      <c r="DS178" s="239"/>
      <c r="DT178" s="240"/>
      <c r="DU178" s="239"/>
      <c r="DV178" s="239"/>
      <c r="DW178" s="239"/>
      <c r="DX178" s="239"/>
      <c r="DY178" s="239"/>
    </row>
    <row r="179" spans="1:129" s="47" customFormat="1" ht="10.5" customHeight="1" thickBot="1">
      <c r="A179" s="1"/>
      <c r="B179" s="65"/>
      <c r="C179" s="900"/>
      <c r="D179" s="674"/>
      <c r="E179" s="675"/>
      <c r="F179" s="676"/>
      <c r="G179" s="706"/>
      <c r="H179" s="707"/>
      <c r="I179" s="707"/>
      <c r="J179" s="707"/>
      <c r="K179" s="707"/>
      <c r="L179" s="707"/>
      <c r="M179" s="707"/>
      <c r="N179" s="707"/>
      <c r="O179" s="707"/>
      <c r="P179" s="707"/>
      <c r="Q179" s="707"/>
      <c r="R179" s="707"/>
      <c r="S179" s="707"/>
      <c r="T179" s="707"/>
      <c r="U179" s="707"/>
      <c r="V179" s="738"/>
      <c r="W179" s="739"/>
      <c r="X179" s="739"/>
      <c r="Y179" s="739"/>
      <c r="Z179" s="739"/>
      <c r="AA179" s="739"/>
      <c r="AB179" s="739"/>
      <c r="AC179" s="739"/>
      <c r="AD179" s="739"/>
      <c r="AE179" s="739"/>
      <c r="AF179" s="739"/>
      <c r="AG179" s="739"/>
      <c r="AH179" s="739"/>
      <c r="AI179" s="739"/>
      <c r="AJ179" s="739"/>
      <c r="AK179" s="739"/>
      <c r="AL179" s="739"/>
      <c r="AM179" s="739"/>
      <c r="AN179" s="739"/>
      <c r="AO179" s="739"/>
      <c r="AP179" s="739"/>
      <c r="AQ179" s="739"/>
      <c r="AR179" s="739"/>
      <c r="AS179" s="739"/>
      <c r="AT179" s="739"/>
      <c r="AU179" s="739"/>
      <c r="AV179" s="739"/>
      <c r="AW179" s="739"/>
      <c r="AX179" s="739"/>
      <c r="AY179" s="739"/>
      <c r="AZ179" s="739"/>
      <c r="BA179" s="739"/>
      <c r="BB179" s="739"/>
      <c r="BC179" s="739"/>
      <c r="BD179" s="739"/>
      <c r="BE179" s="739"/>
      <c r="BF179" s="739"/>
      <c r="BG179" s="739"/>
      <c r="BH179" s="739"/>
      <c r="BI179" s="739"/>
      <c r="BJ179" s="739"/>
      <c r="BK179" s="739"/>
      <c r="BL179" s="739"/>
      <c r="BM179" s="739"/>
      <c r="BN179" s="739"/>
      <c r="BO179" s="739"/>
      <c r="BP179" s="739"/>
      <c r="BQ179" s="740"/>
      <c r="BR179" s="922"/>
      <c r="BS179" s="923"/>
      <c r="BT179" s="923"/>
      <c r="BU179" s="923"/>
      <c r="BV179" s="923"/>
      <c r="BW179" s="923"/>
      <c r="BX179" s="923"/>
      <c r="BY179" s="923"/>
      <c r="BZ179" s="923"/>
      <c r="CA179" s="923"/>
      <c r="CB179" s="923"/>
      <c r="CC179" s="924"/>
      <c r="CD179" s="1"/>
      <c r="CE179" s="1"/>
      <c r="CZ179" s="238"/>
      <c r="DA179" s="238"/>
      <c r="DB179" s="240"/>
      <c r="DC179" s="240"/>
      <c r="DD179" s="240"/>
      <c r="DE179" s="240"/>
      <c r="DF179" s="239"/>
      <c r="DG179" s="239"/>
      <c r="DH179" s="239"/>
      <c r="DI179" s="239"/>
      <c r="DJ179" s="239"/>
      <c r="DK179" s="239"/>
      <c r="DL179" s="239"/>
      <c r="DM179" s="239"/>
      <c r="DN179" s="239"/>
      <c r="DO179" s="239"/>
      <c r="DP179" s="239"/>
      <c r="DQ179" s="239"/>
      <c r="DR179" s="268"/>
      <c r="DS179" s="239"/>
      <c r="DT179" s="240"/>
      <c r="DU179" s="239"/>
      <c r="DV179" s="239"/>
      <c r="DW179" s="239"/>
      <c r="DX179" s="239"/>
      <c r="DY179" s="239"/>
    </row>
    <row r="180" spans="1:129" s="47" customFormat="1" ht="12" customHeight="1" thickTop="1">
      <c r="A180" s="1"/>
      <c r="B180" s="65"/>
      <c r="C180" s="900"/>
      <c r="D180" s="674"/>
      <c r="E180" s="675"/>
      <c r="F180" s="676"/>
      <c r="G180" s="708" t="s">
        <v>9</v>
      </c>
      <c r="H180" s="707"/>
      <c r="I180" s="707"/>
      <c r="J180" s="707"/>
      <c r="K180" s="707"/>
      <c r="L180" s="707"/>
      <c r="M180" s="707"/>
      <c r="N180" s="707"/>
      <c r="O180" s="707"/>
      <c r="P180" s="707"/>
      <c r="Q180" s="707"/>
      <c r="R180" s="707"/>
      <c r="S180" s="707"/>
      <c r="T180" s="707"/>
      <c r="U180" s="707"/>
      <c r="V180" s="948" t="s">
        <v>44</v>
      </c>
      <c r="W180" s="949"/>
      <c r="X180" s="949"/>
      <c r="Y180" s="949"/>
      <c r="Z180" s="954"/>
      <c r="AA180" s="955"/>
      <c r="AB180" s="955"/>
      <c r="AC180" s="955"/>
      <c r="AD180" s="955"/>
      <c r="AE180" s="955"/>
      <c r="AF180" s="955"/>
      <c r="AG180" s="955"/>
      <c r="AH180" s="955"/>
      <c r="AI180" s="955"/>
      <c r="AJ180" s="955"/>
      <c r="AK180" s="955"/>
      <c r="AL180" s="955"/>
      <c r="AM180" s="955"/>
      <c r="AN180" s="955"/>
      <c r="AO180" s="955"/>
      <c r="AP180" s="955"/>
      <c r="AQ180" s="955"/>
      <c r="AR180" s="955"/>
      <c r="AS180" s="955"/>
      <c r="AT180" s="955"/>
      <c r="AU180" s="955"/>
      <c r="AV180" s="955"/>
      <c r="AW180" s="955"/>
      <c r="AX180" s="955"/>
      <c r="AY180" s="955"/>
      <c r="AZ180" s="955"/>
      <c r="BA180" s="955"/>
      <c r="BB180" s="955"/>
      <c r="BC180" s="955"/>
      <c r="BD180" s="955"/>
      <c r="BE180" s="955"/>
      <c r="BF180" s="955"/>
      <c r="BG180" s="955"/>
      <c r="BH180" s="955"/>
      <c r="BI180" s="955"/>
      <c r="BJ180" s="955"/>
      <c r="BK180" s="955"/>
      <c r="BL180" s="955"/>
      <c r="BM180" s="955"/>
      <c r="BN180" s="955"/>
      <c r="BO180" s="955"/>
      <c r="BP180" s="955"/>
      <c r="BQ180" s="955"/>
      <c r="BR180" s="922"/>
      <c r="BS180" s="923"/>
      <c r="BT180" s="923"/>
      <c r="BU180" s="923"/>
      <c r="BV180" s="923"/>
      <c r="BW180" s="923"/>
      <c r="BX180" s="923"/>
      <c r="BY180" s="923"/>
      <c r="BZ180" s="923"/>
      <c r="CA180" s="923"/>
      <c r="CB180" s="923"/>
      <c r="CC180" s="924"/>
      <c r="CD180" s="1"/>
      <c r="CE180" s="1"/>
      <c r="CZ180" s="238"/>
      <c r="DA180" s="238"/>
      <c r="DB180" s="240"/>
      <c r="DC180" s="240"/>
      <c r="DD180" s="240"/>
      <c r="DE180" s="240"/>
      <c r="DF180" s="239"/>
      <c r="DG180" s="239"/>
      <c r="DH180" s="239"/>
      <c r="DI180" s="239"/>
      <c r="DJ180" s="239"/>
      <c r="DK180" s="239"/>
      <c r="DL180" s="239"/>
      <c r="DM180" s="239"/>
      <c r="DN180" s="239"/>
      <c r="DO180" s="239"/>
      <c r="DP180" s="239"/>
      <c r="DQ180" s="239"/>
      <c r="DR180" s="268"/>
      <c r="DS180" s="239"/>
      <c r="DT180" s="240"/>
      <c r="DU180" s="239"/>
      <c r="DV180" s="239"/>
      <c r="DW180" s="239"/>
      <c r="DX180" s="239"/>
      <c r="DY180" s="239"/>
    </row>
    <row r="181" spans="1:129" s="47" customFormat="1" ht="12" customHeight="1">
      <c r="A181" s="1"/>
      <c r="B181" s="65"/>
      <c r="C181" s="900"/>
      <c r="D181" s="674"/>
      <c r="E181" s="675"/>
      <c r="F181" s="676"/>
      <c r="G181" s="708"/>
      <c r="H181" s="707"/>
      <c r="I181" s="707"/>
      <c r="J181" s="707"/>
      <c r="K181" s="707"/>
      <c r="L181" s="707"/>
      <c r="M181" s="707"/>
      <c r="N181" s="707"/>
      <c r="O181" s="707"/>
      <c r="P181" s="707"/>
      <c r="Q181" s="707"/>
      <c r="R181" s="707"/>
      <c r="S181" s="707"/>
      <c r="T181" s="707"/>
      <c r="U181" s="707"/>
      <c r="V181" s="950"/>
      <c r="W181" s="951"/>
      <c r="X181" s="951"/>
      <c r="Y181" s="951"/>
      <c r="Z181" s="956"/>
      <c r="AA181" s="957"/>
      <c r="AB181" s="957"/>
      <c r="AC181" s="957"/>
      <c r="AD181" s="957"/>
      <c r="AE181" s="957"/>
      <c r="AF181" s="957"/>
      <c r="AG181" s="957"/>
      <c r="AH181" s="957"/>
      <c r="AI181" s="957"/>
      <c r="AJ181" s="957"/>
      <c r="AK181" s="957"/>
      <c r="AL181" s="957"/>
      <c r="AM181" s="957"/>
      <c r="AN181" s="957"/>
      <c r="AO181" s="957"/>
      <c r="AP181" s="957"/>
      <c r="AQ181" s="957"/>
      <c r="AR181" s="957"/>
      <c r="AS181" s="957"/>
      <c r="AT181" s="957"/>
      <c r="AU181" s="957"/>
      <c r="AV181" s="957"/>
      <c r="AW181" s="957"/>
      <c r="AX181" s="957"/>
      <c r="AY181" s="957"/>
      <c r="AZ181" s="957"/>
      <c r="BA181" s="957"/>
      <c r="BB181" s="957"/>
      <c r="BC181" s="957"/>
      <c r="BD181" s="957"/>
      <c r="BE181" s="957"/>
      <c r="BF181" s="957"/>
      <c r="BG181" s="957"/>
      <c r="BH181" s="957"/>
      <c r="BI181" s="957"/>
      <c r="BJ181" s="957"/>
      <c r="BK181" s="957"/>
      <c r="BL181" s="957"/>
      <c r="BM181" s="957"/>
      <c r="BN181" s="957"/>
      <c r="BO181" s="957"/>
      <c r="BP181" s="957"/>
      <c r="BQ181" s="957"/>
      <c r="BR181" s="922"/>
      <c r="BS181" s="923"/>
      <c r="BT181" s="923"/>
      <c r="BU181" s="923"/>
      <c r="BV181" s="923"/>
      <c r="BW181" s="923"/>
      <c r="BX181" s="923"/>
      <c r="BY181" s="923"/>
      <c r="BZ181" s="923"/>
      <c r="CA181" s="923"/>
      <c r="CB181" s="923"/>
      <c r="CC181" s="924"/>
      <c r="CD181" s="1"/>
      <c r="CE181" s="1"/>
      <c r="CZ181" s="238"/>
      <c r="DA181" s="238"/>
      <c r="DB181" s="240"/>
      <c r="DC181" s="240"/>
      <c r="DD181" s="240"/>
      <c r="DE181" s="240"/>
      <c r="DF181" s="239"/>
      <c r="DG181" s="239"/>
      <c r="DH181" s="239"/>
      <c r="DI181" s="239"/>
      <c r="DJ181" s="239"/>
      <c r="DK181" s="239"/>
      <c r="DL181" s="239"/>
      <c r="DM181" s="239"/>
      <c r="DN181" s="239"/>
      <c r="DO181" s="239"/>
      <c r="DP181" s="239"/>
      <c r="DQ181" s="239"/>
      <c r="DR181" s="268"/>
      <c r="DS181" s="239"/>
      <c r="DT181" s="240"/>
      <c r="DU181" s="239"/>
      <c r="DV181" s="239"/>
      <c r="DW181" s="239"/>
      <c r="DX181" s="239"/>
      <c r="DY181" s="239"/>
    </row>
    <row r="182" spans="1:129" s="47" customFormat="1" ht="12" customHeight="1" thickBot="1">
      <c r="A182" s="1"/>
      <c r="B182" s="65"/>
      <c r="C182" s="900"/>
      <c r="D182" s="677"/>
      <c r="E182" s="678"/>
      <c r="F182" s="679"/>
      <c r="G182" s="709"/>
      <c r="H182" s="710"/>
      <c r="I182" s="710"/>
      <c r="J182" s="710"/>
      <c r="K182" s="710"/>
      <c r="L182" s="710"/>
      <c r="M182" s="710"/>
      <c r="N182" s="710"/>
      <c r="O182" s="710"/>
      <c r="P182" s="710"/>
      <c r="Q182" s="710"/>
      <c r="R182" s="710"/>
      <c r="S182" s="710"/>
      <c r="T182" s="710"/>
      <c r="U182" s="710"/>
      <c r="V182" s="952"/>
      <c r="W182" s="953"/>
      <c r="X182" s="953"/>
      <c r="Y182" s="953"/>
      <c r="Z182" s="958"/>
      <c r="AA182" s="959"/>
      <c r="AB182" s="959"/>
      <c r="AC182" s="959"/>
      <c r="AD182" s="959"/>
      <c r="AE182" s="959"/>
      <c r="AF182" s="959"/>
      <c r="AG182" s="959"/>
      <c r="AH182" s="959"/>
      <c r="AI182" s="959"/>
      <c r="AJ182" s="959"/>
      <c r="AK182" s="959"/>
      <c r="AL182" s="959"/>
      <c r="AM182" s="959"/>
      <c r="AN182" s="959"/>
      <c r="AO182" s="959"/>
      <c r="AP182" s="959"/>
      <c r="AQ182" s="959"/>
      <c r="AR182" s="959"/>
      <c r="AS182" s="959"/>
      <c r="AT182" s="959"/>
      <c r="AU182" s="959"/>
      <c r="AV182" s="959"/>
      <c r="AW182" s="959"/>
      <c r="AX182" s="959"/>
      <c r="AY182" s="959"/>
      <c r="AZ182" s="959"/>
      <c r="BA182" s="959"/>
      <c r="BB182" s="959"/>
      <c r="BC182" s="959"/>
      <c r="BD182" s="959"/>
      <c r="BE182" s="959"/>
      <c r="BF182" s="959"/>
      <c r="BG182" s="959"/>
      <c r="BH182" s="959"/>
      <c r="BI182" s="959"/>
      <c r="BJ182" s="959"/>
      <c r="BK182" s="959"/>
      <c r="BL182" s="959"/>
      <c r="BM182" s="959"/>
      <c r="BN182" s="959"/>
      <c r="BO182" s="959"/>
      <c r="BP182" s="959"/>
      <c r="BQ182" s="959"/>
      <c r="BR182" s="925"/>
      <c r="BS182" s="926"/>
      <c r="BT182" s="926"/>
      <c r="BU182" s="926"/>
      <c r="BV182" s="926"/>
      <c r="BW182" s="926"/>
      <c r="BX182" s="926"/>
      <c r="BY182" s="926"/>
      <c r="BZ182" s="926"/>
      <c r="CA182" s="926"/>
      <c r="CB182" s="926"/>
      <c r="CC182" s="927"/>
      <c r="CD182" s="1"/>
      <c r="CE182" s="1"/>
      <c r="CZ182" s="238"/>
      <c r="DA182" s="238"/>
      <c r="DB182" s="240"/>
      <c r="DC182" s="240"/>
      <c r="DD182" s="240"/>
      <c r="DE182" s="240"/>
      <c r="DF182" s="239"/>
      <c r="DG182" s="239"/>
      <c r="DH182" s="239"/>
      <c r="DI182" s="239"/>
      <c r="DJ182" s="239"/>
      <c r="DK182" s="239"/>
      <c r="DL182" s="239"/>
      <c r="DM182" s="239"/>
      <c r="DN182" s="239"/>
      <c r="DO182" s="239"/>
      <c r="DP182" s="239"/>
      <c r="DQ182" s="239"/>
      <c r="DR182" s="268"/>
      <c r="DS182" s="239"/>
      <c r="DT182" s="240"/>
      <c r="DU182" s="239"/>
      <c r="DV182" s="239"/>
      <c r="DW182" s="239"/>
      <c r="DX182" s="239"/>
      <c r="DY182" s="239"/>
    </row>
    <row r="183" spans="1:129" s="47" customFormat="1" ht="15.75" customHeight="1" thickTop="1">
      <c r="A183" s="1"/>
      <c r="B183" s="65"/>
      <c r="C183" s="900"/>
      <c r="D183" s="715" t="s">
        <v>10</v>
      </c>
      <c r="E183" s="716"/>
      <c r="F183" s="717"/>
      <c r="G183" s="724" t="s">
        <v>154</v>
      </c>
      <c r="H183" s="725"/>
      <c r="I183" s="725"/>
      <c r="J183" s="725"/>
      <c r="K183" s="725"/>
      <c r="L183" s="725"/>
      <c r="M183" s="725"/>
      <c r="N183" s="725"/>
      <c r="O183" s="725"/>
      <c r="P183" s="725"/>
      <c r="Q183" s="725"/>
      <c r="R183" s="725"/>
      <c r="S183" s="725"/>
      <c r="T183" s="725"/>
      <c r="U183" s="726"/>
      <c r="V183" s="908" t="s">
        <v>178</v>
      </c>
      <c r="W183" s="908"/>
      <c r="X183" s="908"/>
      <c r="Y183" s="908"/>
      <c r="Z183" s="909"/>
      <c r="AA183" s="909"/>
      <c r="AB183" s="909"/>
      <c r="AC183" s="909"/>
      <c r="AD183" s="909"/>
      <c r="AE183" s="909"/>
      <c r="AF183" s="909"/>
      <c r="AG183" s="909"/>
      <c r="AH183" s="733" t="s">
        <v>180</v>
      </c>
      <c r="AI183" s="733"/>
      <c r="AJ183" s="733"/>
      <c r="AK183" s="733"/>
      <c r="AL183" s="733"/>
      <c r="AM183" s="733"/>
      <c r="AN183" s="733"/>
      <c r="AO183" s="733"/>
      <c r="AP183" s="733"/>
      <c r="AQ183" s="910" t="s">
        <v>94</v>
      </c>
      <c r="AR183" s="909"/>
      <c r="AS183" s="909"/>
      <c r="AT183" s="909"/>
      <c r="AU183" s="909"/>
      <c r="AV183" s="909"/>
      <c r="AW183" s="909"/>
      <c r="AX183" s="909"/>
      <c r="AY183" s="909"/>
      <c r="AZ183" s="909"/>
      <c r="BA183" s="909"/>
      <c r="BB183" s="909"/>
      <c r="BC183" s="909"/>
      <c r="BD183" s="909"/>
      <c r="BE183" s="909"/>
      <c r="BF183" s="909"/>
      <c r="BG183" s="909"/>
      <c r="BH183" s="909"/>
      <c r="BI183" s="911" t="s">
        <v>95</v>
      </c>
      <c r="BJ183" s="911"/>
      <c r="BK183" s="911"/>
      <c r="BL183" s="911"/>
      <c r="BM183" s="911"/>
      <c r="BN183" s="911"/>
      <c r="BO183" s="911"/>
      <c r="BP183" s="911"/>
      <c r="BQ183" s="911"/>
      <c r="BR183" s="911"/>
      <c r="BS183" s="911"/>
      <c r="BT183" s="911"/>
      <c r="BU183" s="911"/>
      <c r="BV183" s="911"/>
      <c r="BW183" s="911"/>
      <c r="BX183" s="911"/>
      <c r="BY183" s="911"/>
      <c r="BZ183" s="911"/>
      <c r="CA183" s="911"/>
      <c r="CB183" s="911"/>
      <c r="CC183" s="911"/>
      <c r="CD183" s="4"/>
      <c r="CE183" s="4"/>
      <c r="CZ183" s="238"/>
      <c r="DA183" s="238"/>
      <c r="DB183" s="240"/>
      <c r="DC183" s="240"/>
      <c r="DD183" s="240"/>
      <c r="DE183" s="240"/>
      <c r="DF183" s="239"/>
      <c r="DG183" s="239"/>
      <c r="DH183" s="239"/>
      <c r="DI183" s="239"/>
      <c r="DJ183" s="239"/>
      <c r="DK183" s="239"/>
      <c r="DL183" s="239"/>
      <c r="DM183" s="239"/>
      <c r="DN183" s="239"/>
      <c r="DO183" s="239"/>
      <c r="DP183" s="239"/>
      <c r="DQ183" s="239"/>
      <c r="DR183" s="268"/>
      <c r="DS183" s="239"/>
      <c r="DT183" s="240"/>
      <c r="DU183" s="239"/>
      <c r="DV183" s="239"/>
      <c r="DW183" s="239"/>
      <c r="DX183" s="239"/>
      <c r="DY183" s="239"/>
    </row>
    <row r="184" spans="1:129" s="47" customFormat="1" ht="18" customHeight="1">
      <c r="A184" s="1"/>
      <c r="B184" s="65"/>
      <c r="C184" s="900"/>
      <c r="D184" s="718"/>
      <c r="E184" s="719"/>
      <c r="F184" s="720"/>
      <c r="G184" s="727"/>
      <c r="H184" s="728"/>
      <c r="I184" s="728"/>
      <c r="J184" s="728"/>
      <c r="K184" s="728"/>
      <c r="L184" s="728"/>
      <c r="M184" s="728"/>
      <c r="N184" s="728"/>
      <c r="O184" s="728"/>
      <c r="P184" s="728"/>
      <c r="Q184" s="728"/>
      <c r="R184" s="728"/>
      <c r="S184" s="728"/>
      <c r="T184" s="728"/>
      <c r="U184" s="729"/>
      <c r="V184" s="741" t="str">
        <f>IF(BP39="","",BP39)</f>
        <v/>
      </c>
      <c r="W184" s="516"/>
      <c r="X184" s="516"/>
      <c r="Y184" s="516"/>
      <c r="Z184" s="516"/>
      <c r="AA184" s="516"/>
      <c r="AB184" s="516"/>
      <c r="AC184" s="516"/>
      <c r="AD184" s="516"/>
      <c r="AE184" s="516"/>
      <c r="AF184" s="516"/>
      <c r="AG184" s="517"/>
      <c r="AH184" s="742" t="str">
        <f>IF(L43="","",L43)</f>
        <v/>
      </c>
      <c r="AI184" s="516"/>
      <c r="AJ184" s="516"/>
      <c r="AK184" s="516"/>
      <c r="AL184" s="516"/>
      <c r="AM184" s="516"/>
      <c r="AN184" s="516"/>
      <c r="AO184" s="516"/>
      <c r="AP184" s="517"/>
      <c r="AQ184" s="964" t="s">
        <v>11</v>
      </c>
      <c r="AR184" s="965"/>
      <c r="AS184" s="965"/>
      <c r="AT184" s="965"/>
      <c r="AU184" s="965"/>
      <c r="AV184" s="966"/>
      <c r="AW184" s="964" t="s">
        <v>12</v>
      </c>
      <c r="AX184" s="965"/>
      <c r="AY184" s="965"/>
      <c r="AZ184" s="965"/>
      <c r="BA184" s="965"/>
      <c r="BB184" s="966"/>
      <c r="BC184" s="964" t="s">
        <v>329</v>
      </c>
      <c r="BD184" s="965"/>
      <c r="BE184" s="965"/>
      <c r="BF184" s="965"/>
      <c r="BG184" s="965"/>
      <c r="BH184" s="966"/>
      <c r="BI184" s="515" t="str">
        <f>IF(L47="","",L47)</f>
        <v/>
      </c>
      <c r="BJ184" s="516"/>
      <c r="BK184" s="516"/>
      <c r="BL184" s="516"/>
      <c r="BM184" s="516"/>
      <c r="BN184" s="516"/>
      <c r="BO184" s="516"/>
      <c r="BP184" s="516"/>
      <c r="BQ184" s="516"/>
      <c r="BR184" s="516"/>
      <c r="BS184" s="516"/>
      <c r="BT184" s="516"/>
      <c r="BU184" s="516"/>
      <c r="BV184" s="516"/>
      <c r="BW184" s="516"/>
      <c r="BX184" s="516"/>
      <c r="BY184" s="516"/>
      <c r="BZ184" s="516"/>
      <c r="CA184" s="516"/>
      <c r="CB184" s="516"/>
      <c r="CC184" s="517"/>
      <c r="CD184" s="1"/>
      <c r="CE184" s="1"/>
      <c r="CZ184" s="238"/>
      <c r="DA184" s="238"/>
      <c r="DB184" s="240"/>
      <c r="DC184" s="240"/>
      <c r="DD184" s="240"/>
      <c r="DE184" s="240"/>
      <c r="DF184" s="239"/>
      <c r="DG184" s="239"/>
      <c r="DH184" s="239"/>
      <c r="DI184" s="239"/>
      <c r="DJ184" s="239"/>
      <c r="DK184" s="239"/>
      <c r="DL184" s="239"/>
      <c r="DM184" s="239"/>
      <c r="DN184" s="239"/>
      <c r="DO184" s="239"/>
      <c r="DP184" s="239"/>
      <c r="DQ184" s="239"/>
      <c r="DR184" s="268"/>
      <c r="DS184" s="239"/>
      <c r="DT184" s="240"/>
      <c r="DU184" s="239"/>
      <c r="DV184" s="239"/>
      <c r="DW184" s="239"/>
      <c r="DX184" s="239"/>
      <c r="DY184" s="239"/>
    </row>
    <row r="185" spans="1:129" s="47" customFormat="1" ht="18" customHeight="1">
      <c r="A185" s="1"/>
      <c r="B185" s="65"/>
      <c r="C185" s="900"/>
      <c r="D185" s="721"/>
      <c r="E185" s="722"/>
      <c r="F185" s="723"/>
      <c r="G185" s="730"/>
      <c r="H185" s="731"/>
      <c r="I185" s="731"/>
      <c r="J185" s="731"/>
      <c r="K185" s="731"/>
      <c r="L185" s="731"/>
      <c r="M185" s="731"/>
      <c r="N185" s="731"/>
      <c r="O185" s="731"/>
      <c r="P185" s="731"/>
      <c r="Q185" s="731"/>
      <c r="R185" s="731"/>
      <c r="S185" s="731"/>
      <c r="T185" s="731"/>
      <c r="U185" s="732"/>
      <c r="V185" s="518"/>
      <c r="W185" s="519"/>
      <c r="X185" s="519"/>
      <c r="Y185" s="519"/>
      <c r="Z185" s="519"/>
      <c r="AA185" s="519"/>
      <c r="AB185" s="519"/>
      <c r="AC185" s="519"/>
      <c r="AD185" s="519"/>
      <c r="AE185" s="519"/>
      <c r="AF185" s="519"/>
      <c r="AG185" s="520"/>
      <c r="AH185" s="518"/>
      <c r="AI185" s="519"/>
      <c r="AJ185" s="519"/>
      <c r="AK185" s="519"/>
      <c r="AL185" s="519"/>
      <c r="AM185" s="519"/>
      <c r="AN185" s="519"/>
      <c r="AO185" s="519"/>
      <c r="AP185" s="520"/>
      <c r="AQ185" s="509" t="str">
        <f>IF(L45=AQ184,"〇","")</f>
        <v/>
      </c>
      <c r="AR185" s="510"/>
      <c r="AS185" s="510"/>
      <c r="AT185" s="510"/>
      <c r="AU185" s="510"/>
      <c r="AV185" s="511"/>
      <c r="AW185" s="509" t="str">
        <f>IF(L45=AW184,"〇","")</f>
        <v/>
      </c>
      <c r="AX185" s="510"/>
      <c r="AY185" s="510"/>
      <c r="AZ185" s="510"/>
      <c r="BA185" s="510"/>
      <c r="BB185" s="511"/>
      <c r="BC185" s="509" t="str">
        <f>IF(L45=BC184,"〇","")</f>
        <v/>
      </c>
      <c r="BD185" s="510"/>
      <c r="BE185" s="510"/>
      <c r="BF185" s="510"/>
      <c r="BG185" s="510"/>
      <c r="BH185" s="511"/>
      <c r="BI185" s="518"/>
      <c r="BJ185" s="519"/>
      <c r="BK185" s="519"/>
      <c r="BL185" s="519"/>
      <c r="BM185" s="519"/>
      <c r="BN185" s="519"/>
      <c r="BO185" s="519"/>
      <c r="BP185" s="519"/>
      <c r="BQ185" s="519"/>
      <c r="BR185" s="519"/>
      <c r="BS185" s="519"/>
      <c r="BT185" s="519"/>
      <c r="BU185" s="519"/>
      <c r="BV185" s="519"/>
      <c r="BW185" s="519"/>
      <c r="BX185" s="519"/>
      <c r="BY185" s="519"/>
      <c r="BZ185" s="519"/>
      <c r="CA185" s="519"/>
      <c r="CB185" s="519"/>
      <c r="CC185" s="520"/>
      <c r="CD185" s="1"/>
      <c r="CE185" s="1"/>
      <c r="CZ185" s="238"/>
      <c r="DA185" s="238"/>
      <c r="DB185" s="240"/>
      <c r="DC185" s="240"/>
      <c r="DD185" s="240"/>
      <c r="DE185" s="240"/>
      <c r="DF185" s="239"/>
      <c r="DG185" s="239"/>
      <c r="DH185" s="239"/>
      <c r="DI185" s="239"/>
      <c r="DJ185" s="239"/>
      <c r="DK185" s="239"/>
      <c r="DL185" s="239"/>
      <c r="DM185" s="239"/>
      <c r="DN185" s="239"/>
      <c r="DO185" s="239"/>
      <c r="DP185" s="239"/>
      <c r="DQ185" s="239"/>
      <c r="DR185" s="268"/>
      <c r="DS185" s="239"/>
      <c r="DT185" s="240"/>
      <c r="DU185" s="239"/>
      <c r="DV185" s="239"/>
      <c r="DW185" s="239"/>
      <c r="DX185" s="239"/>
      <c r="DY185" s="239"/>
    </row>
    <row r="186" spans="1:129" s="47" customFormat="1" ht="3" customHeight="1">
      <c r="A186" s="1"/>
      <c r="B186" s="65"/>
      <c r="C186" s="233"/>
      <c r="D186" s="310"/>
      <c r="E186" s="310"/>
      <c r="F186" s="310"/>
      <c r="G186" s="522"/>
      <c r="H186" s="522"/>
      <c r="I186" s="522"/>
      <c r="J186" s="522"/>
      <c r="K186" s="522"/>
      <c r="L186" s="522"/>
      <c r="M186" s="522"/>
      <c r="N186" s="522"/>
      <c r="O186" s="522"/>
      <c r="P186" s="522"/>
      <c r="Q186" s="522"/>
      <c r="R186" s="522"/>
      <c r="S186" s="522"/>
      <c r="T186" s="522"/>
      <c r="U186" s="522"/>
      <c r="V186" s="960"/>
      <c r="W186" s="960"/>
      <c r="X186" s="960"/>
      <c r="Y186" s="960"/>
      <c r="Z186" s="960"/>
      <c r="AA186" s="960"/>
      <c r="AB186" s="960"/>
      <c r="AC186" s="960"/>
      <c r="AD186" s="960"/>
      <c r="AE186" s="960"/>
      <c r="AF186" s="960"/>
      <c r="AG186" s="961"/>
      <c r="AH186" s="961"/>
      <c r="AI186" s="961"/>
      <c r="AJ186" s="961"/>
      <c r="AK186" s="961"/>
      <c r="AL186" s="961"/>
      <c r="AM186" s="961"/>
      <c r="AN186" s="524"/>
      <c r="AO186" s="524"/>
      <c r="AP186" s="524"/>
      <c r="AQ186" s="524"/>
      <c r="AR186" s="524"/>
      <c r="AS186" s="524"/>
      <c r="AT186" s="524"/>
      <c r="AU186" s="524"/>
      <c r="AV186" s="524"/>
      <c r="AW186" s="524"/>
      <c r="AX186" s="524"/>
      <c r="AY186" s="524"/>
      <c r="AZ186" s="524"/>
      <c r="BA186" s="524"/>
      <c r="BB186" s="524"/>
      <c r="BC186" s="962"/>
      <c r="BD186" s="962"/>
      <c r="BE186" s="962"/>
      <c r="BF186" s="962"/>
      <c r="BG186" s="962"/>
      <c r="BH186" s="962"/>
      <c r="BI186" s="962"/>
      <c r="BJ186" s="962"/>
      <c r="BK186" s="962"/>
      <c r="BL186" s="962"/>
      <c r="BM186" s="962"/>
      <c r="BN186" s="962"/>
      <c r="BO186" s="962"/>
      <c r="BP186" s="962"/>
      <c r="BQ186" s="962"/>
      <c r="BR186" s="962"/>
      <c r="BS186" s="962"/>
      <c r="BT186" s="962"/>
      <c r="BU186" s="962"/>
      <c r="BV186" s="962"/>
      <c r="BW186" s="962"/>
      <c r="BX186" s="962"/>
      <c r="BY186" s="962"/>
      <c r="BZ186" s="962"/>
      <c r="CA186" s="962"/>
      <c r="CB186" s="962"/>
      <c r="CC186" s="962"/>
      <c r="CD186" s="4"/>
      <c r="CE186" s="4"/>
      <c r="CZ186" s="238"/>
      <c r="DA186" s="238"/>
      <c r="DB186" s="240"/>
      <c r="DC186" s="240"/>
      <c r="DD186" s="240"/>
      <c r="DE186" s="240"/>
      <c r="DF186" s="239"/>
      <c r="DG186" s="239"/>
      <c r="DH186" s="239"/>
      <c r="DI186" s="239"/>
      <c r="DJ186" s="239"/>
      <c r="DK186" s="239"/>
      <c r="DL186" s="239"/>
      <c r="DM186" s="239"/>
      <c r="DN186" s="239"/>
      <c r="DO186" s="239"/>
      <c r="DP186" s="239"/>
      <c r="DQ186" s="239"/>
      <c r="DR186" s="268"/>
      <c r="DS186" s="239"/>
      <c r="DT186" s="240"/>
      <c r="DU186" s="239"/>
      <c r="DV186" s="239"/>
      <c r="DW186" s="239"/>
      <c r="DX186" s="239"/>
      <c r="DY186" s="239"/>
    </row>
    <row r="187" spans="1:129" s="47" customFormat="1" ht="3" customHeight="1">
      <c r="A187" s="1"/>
      <c r="B187" s="65"/>
      <c r="C187" s="233"/>
      <c r="D187" s="317"/>
      <c r="E187" s="317"/>
      <c r="F187" s="317"/>
      <c r="G187" s="523"/>
      <c r="H187" s="523"/>
      <c r="I187" s="523"/>
      <c r="J187" s="523"/>
      <c r="K187" s="523"/>
      <c r="L187" s="523"/>
      <c r="M187" s="523"/>
      <c r="N187" s="523"/>
      <c r="O187" s="523"/>
      <c r="P187" s="523"/>
      <c r="Q187" s="523"/>
      <c r="R187" s="523"/>
      <c r="S187" s="523"/>
      <c r="T187" s="523"/>
      <c r="U187" s="523"/>
      <c r="V187" s="967"/>
      <c r="W187" s="967"/>
      <c r="X187" s="967"/>
      <c r="Y187" s="967"/>
      <c r="Z187" s="967"/>
      <c r="AA187" s="967"/>
      <c r="AB187" s="967"/>
      <c r="AC187" s="967"/>
      <c r="AD187" s="967"/>
      <c r="AE187" s="967"/>
      <c r="AF187" s="967"/>
      <c r="AG187" s="967"/>
      <c r="AH187" s="967"/>
      <c r="AI187" s="967"/>
      <c r="AJ187" s="967"/>
      <c r="AK187" s="967"/>
      <c r="AL187" s="967"/>
      <c r="AM187" s="967"/>
      <c r="AN187" s="759"/>
      <c r="AO187" s="759"/>
      <c r="AP187" s="759"/>
      <c r="AQ187" s="743"/>
      <c r="AR187" s="743"/>
      <c r="AS187" s="743"/>
      <c r="AT187" s="743"/>
      <c r="AU187" s="743"/>
      <c r="AV187" s="743"/>
      <c r="AW187" s="743"/>
      <c r="AX187" s="743"/>
      <c r="AY187" s="743"/>
      <c r="AZ187" s="759"/>
      <c r="BA187" s="759"/>
      <c r="BB187" s="759"/>
      <c r="BC187" s="752"/>
      <c r="BD187" s="752"/>
      <c r="BE187" s="752"/>
      <c r="BF187" s="743"/>
      <c r="BG187" s="743"/>
      <c r="BH187" s="743"/>
      <c r="BI187" s="743"/>
      <c r="BJ187" s="743"/>
      <c r="BK187" s="743"/>
      <c r="BL187" s="743"/>
      <c r="BM187" s="743"/>
      <c r="BN187" s="743"/>
      <c r="BO187" s="743"/>
      <c r="BP187" s="743"/>
      <c r="BQ187" s="743"/>
      <c r="BR187" s="743"/>
      <c r="BS187" s="743"/>
      <c r="BT187" s="743"/>
      <c r="BU187" s="743"/>
      <c r="BV187" s="743"/>
      <c r="BW187" s="743"/>
      <c r="BX187" s="743"/>
      <c r="BY187" s="743"/>
      <c r="BZ187" s="743"/>
      <c r="CA187" s="743"/>
      <c r="CB187" s="743"/>
      <c r="CC187" s="743"/>
      <c r="CD187" s="1"/>
      <c r="CE187" s="1"/>
      <c r="CZ187" s="238"/>
      <c r="DA187" s="238"/>
      <c r="DB187" s="240"/>
      <c r="DC187" s="240"/>
      <c r="DD187" s="240"/>
      <c r="DE187" s="240"/>
      <c r="DF187" s="239"/>
      <c r="DG187" s="239"/>
      <c r="DH187" s="239"/>
      <c r="DI187" s="239"/>
      <c r="DJ187" s="239"/>
      <c r="DK187" s="239"/>
      <c r="DL187" s="239"/>
      <c r="DM187" s="239"/>
      <c r="DN187" s="239"/>
      <c r="DO187" s="239"/>
      <c r="DP187" s="239"/>
      <c r="DQ187" s="239"/>
      <c r="DR187" s="268"/>
      <c r="DS187" s="239"/>
      <c r="DT187" s="240"/>
      <c r="DU187" s="239"/>
      <c r="DV187" s="239"/>
      <c r="DW187" s="239"/>
      <c r="DX187" s="239"/>
      <c r="DY187" s="239"/>
    </row>
    <row r="188" spans="1:129" s="47" customFormat="1" ht="3" customHeight="1">
      <c r="A188" s="1"/>
      <c r="B188" s="65"/>
      <c r="C188" s="233"/>
      <c r="D188" s="317"/>
      <c r="E188" s="317"/>
      <c r="F188" s="317"/>
      <c r="G188" s="523"/>
      <c r="H188" s="523"/>
      <c r="I188" s="523"/>
      <c r="J188" s="523"/>
      <c r="K188" s="523"/>
      <c r="L188" s="523"/>
      <c r="M188" s="523"/>
      <c r="N188" s="523"/>
      <c r="O188" s="523"/>
      <c r="P188" s="523"/>
      <c r="Q188" s="523"/>
      <c r="R188" s="523"/>
      <c r="S188" s="523"/>
      <c r="T188" s="523"/>
      <c r="U188" s="523"/>
      <c r="V188" s="967"/>
      <c r="W188" s="967"/>
      <c r="X188" s="967"/>
      <c r="Y188" s="967"/>
      <c r="Z188" s="967"/>
      <c r="AA188" s="967"/>
      <c r="AB188" s="967"/>
      <c r="AC188" s="967"/>
      <c r="AD188" s="967"/>
      <c r="AE188" s="967"/>
      <c r="AF188" s="967"/>
      <c r="AG188" s="967"/>
      <c r="AH188" s="967"/>
      <c r="AI188" s="967"/>
      <c r="AJ188" s="967"/>
      <c r="AK188" s="967"/>
      <c r="AL188" s="967"/>
      <c r="AM188" s="967"/>
      <c r="AN188" s="759"/>
      <c r="AO188" s="759"/>
      <c r="AP188" s="759"/>
      <c r="AQ188" s="743"/>
      <c r="AR188" s="743"/>
      <c r="AS188" s="743"/>
      <c r="AT188" s="743"/>
      <c r="AU188" s="743"/>
      <c r="AV188" s="743"/>
      <c r="AW188" s="743"/>
      <c r="AX188" s="743"/>
      <c r="AY188" s="743"/>
      <c r="AZ188" s="759"/>
      <c r="BA188" s="759"/>
      <c r="BB188" s="759"/>
      <c r="BC188" s="752"/>
      <c r="BD188" s="752"/>
      <c r="BE188" s="752"/>
      <c r="BF188" s="743"/>
      <c r="BG188" s="743"/>
      <c r="BH188" s="743"/>
      <c r="BI188" s="743"/>
      <c r="BJ188" s="743"/>
      <c r="BK188" s="743"/>
      <c r="BL188" s="743"/>
      <c r="BM188" s="743"/>
      <c r="BN188" s="743"/>
      <c r="BO188" s="743"/>
      <c r="BP188" s="743"/>
      <c r="BQ188" s="743"/>
      <c r="BR188" s="743"/>
      <c r="BS188" s="743"/>
      <c r="BT188" s="743"/>
      <c r="BU188" s="743"/>
      <c r="BV188" s="743"/>
      <c r="BW188" s="743"/>
      <c r="BX188" s="743"/>
      <c r="BY188" s="743"/>
      <c r="BZ188" s="743"/>
      <c r="CA188" s="743"/>
      <c r="CB188" s="743"/>
      <c r="CC188" s="743"/>
      <c r="CD188" s="1"/>
      <c r="CE188" s="1"/>
      <c r="CZ188" s="238"/>
      <c r="DA188" s="238"/>
      <c r="DB188" s="240"/>
      <c r="DC188" s="240"/>
      <c r="DD188" s="240"/>
      <c r="DE188" s="240"/>
      <c r="DF188" s="239"/>
      <c r="DG188" s="239"/>
      <c r="DH188" s="239"/>
      <c r="DI188" s="239"/>
      <c r="DJ188" s="239"/>
      <c r="DK188" s="239"/>
      <c r="DL188" s="239"/>
      <c r="DM188" s="239"/>
      <c r="DN188" s="239"/>
      <c r="DO188" s="239"/>
      <c r="DP188" s="239"/>
      <c r="DQ188" s="239"/>
      <c r="DR188" s="268"/>
      <c r="DS188" s="239"/>
      <c r="DT188" s="240"/>
      <c r="DU188" s="239"/>
      <c r="DV188" s="239"/>
      <c r="DW188" s="239"/>
      <c r="DX188" s="239"/>
      <c r="DY188" s="239"/>
    </row>
    <row r="189" spans="1:129" s="47" customFormat="1" ht="3" customHeight="1">
      <c r="A189" s="1"/>
      <c r="B189" s="65"/>
      <c r="C189" s="1"/>
      <c r="D189" s="77"/>
      <c r="E189" s="77"/>
      <c r="F189" s="77"/>
      <c r="G189" s="315"/>
      <c r="H189" s="315"/>
      <c r="I189" s="315"/>
      <c r="J189" s="315"/>
      <c r="K189" s="315"/>
      <c r="L189" s="315"/>
      <c r="M189" s="315"/>
      <c r="N189" s="315"/>
      <c r="O189" s="315"/>
      <c r="P189" s="315"/>
      <c r="Q189" s="315"/>
      <c r="R189" s="315"/>
      <c r="S189" s="315"/>
      <c r="T189" s="315"/>
      <c r="U189" s="315"/>
      <c r="V189" s="2"/>
      <c r="W189" s="313"/>
      <c r="X189" s="313"/>
      <c r="Y189" s="313"/>
      <c r="Z189" s="313"/>
      <c r="AA189" s="313"/>
      <c r="AB189" s="313"/>
      <c r="AC189" s="313"/>
      <c r="AD189" s="313"/>
      <c r="AE189" s="313"/>
      <c r="AF189" s="313"/>
      <c r="AG189" s="313"/>
      <c r="AH189" s="313"/>
      <c r="AI189" s="313"/>
      <c r="AJ189" s="313"/>
      <c r="AK189" s="313"/>
      <c r="AL189" s="313"/>
      <c r="AM189" s="313"/>
      <c r="AN189" s="313"/>
      <c r="AO189" s="313"/>
      <c r="AP189" s="313"/>
      <c r="AQ189" s="313"/>
      <c r="AR189" s="313"/>
      <c r="AS189" s="313"/>
      <c r="AT189" s="313"/>
      <c r="AU189" s="313"/>
      <c r="AV189" s="313"/>
      <c r="AW189" s="313"/>
      <c r="AX189" s="313"/>
      <c r="AY189" s="313"/>
      <c r="AZ189" s="313"/>
      <c r="BA189" s="313"/>
      <c r="BB189" s="313"/>
      <c r="BC189" s="316"/>
      <c r="BD189" s="316"/>
      <c r="BE189" s="316"/>
      <c r="BF189" s="313"/>
      <c r="BG189" s="313"/>
      <c r="BH189" s="313"/>
      <c r="BI189" s="313"/>
      <c r="BJ189" s="313"/>
      <c r="BK189" s="313"/>
      <c r="BL189" s="313"/>
      <c r="BM189" s="313"/>
      <c r="BN189" s="313"/>
      <c r="BO189" s="313"/>
      <c r="BP189" s="313"/>
      <c r="BQ189" s="313"/>
      <c r="BR189" s="313"/>
      <c r="BS189" s="313"/>
      <c r="BT189" s="313"/>
      <c r="BU189" s="313"/>
      <c r="BV189" s="313"/>
      <c r="BW189" s="313"/>
      <c r="BX189" s="313"/>
      <c r="BY189" s="313"/>
      <c r="BZ189" s="313"/>
      <c r="CA189" s="313"/>
      <c r="CB189" s="313"/>
      <c r="CC189" s="313"/>
      <c r="CD189" s="1"/>
      <c r="CE189" s="1"/>
      <c r="CZ189" s="238"/>
      <c r="DA189" s="238"/>
      <c r="DB189" s="240"/>
      <c r="DC189" s="240"/>
      <c r="DD189" s="240"/>
      <c r="DE189" s="240"/>
      <c r="DF189" s="239"/>
      <c r="DG189" s="239"/>
      <c r="DH189" s="239"/>
      <c r="DI189" s="239"/>
      <c r="DJ189" s="239"/>
      <c r="DK189" s="239"/>
      <c r="DL189" s="239"/>
      <c r="DM189" s="239"/>
      <c r="DN189" s="239"/>
      <c r="DO189" s="239"/>
      <c r="DP189" s="239"/>
      <c r="DQ189" s="239"/>
      <c r="DR189" s="268"/>
      <c r="DS189" s="239"/>
      <c r="DT189" s="240"/>
      <c r="DU189" s="239"/>
      <c r="DV189" s="239"/>
      <c r="DW189" s="239"/>
      <c r="DX189" s="239"/>
      <c r="DY189" s="239"/>
    </row>
    <row r="190" spans="1:129" s="47" customFormat="1" ht="15" customHeight="1">
      <c r="A190" s="1"/>
      <c r="B190" s="65"/>
      <c r="C190" s="878" t="s">
        <v>202</v>
      </c>
      <c r="D190" s="78"/>
      <c r="E190" s="879" t="s">
        <v>41</v>
      </c>
      <c r="F190" s="880"/>
      <c r="G190" s="880"/>
      <c r="H190" s="880"/>
      <c r="I190" s="880"/>
      <c r="J190" s="880"/>
      <c r="K190" s="880"/>
      <c r="L190" s="880"/>
      <c r="M190" s="880"/>
      <c r="N190" s="880"/>
      <c r="O190" s="880"/>
      <c r="P190" s="880"/>
      <c r="Q190" s="880"/>
      <c r="R190" s="880"/>
      <c r="S190" s="880"/>
      <c r="T190" s="880"/>
      <c r="U190" s="880"/>
      <c r="V190" s="880"/>
      <c r="W190" s="880"/>
      <c r="X190" s="880"/>
      <c r="Y190" s="880"/>
      <c r="Z190" s="880"/>
      <c r="AA190" s="880"/>
      <c r="AB190" s="880"/>
      <c r="AC190" s="880"/>
      <c r="AD190" s="880"/>
      <c r="AE190" s="880"/>
      <c r="AF190" s="880"/>
      <c r="AG190" s="880"/>
      <c r="AH190" s="880"/>
      <c r="AI190" s="880"/>
      <c r="AJ190" s="880"/>
      <c r="AK190" s="880"/>
      <c r="AL190" s="880"/>
      <c r="AM190" s="880"/>
      <c r="AN190" s="880"/>
      <c r="AO190" s="880"/>
      <c r="AP190" s="880"/>
      <c r="AQ190" s="880"/>
      <c r="AR190" s="880"/>
      <c r="AS190" s="880"/>
      <c r="AT190" s="880"/>
      <c r="AU190" s="880"/>
      <c r="AV190" s="880"/>
      <c r="AW190" s="880"/>
      <c r="AX190" s="79"/>
      <c r="AY190" s="79"/>
      <c r="AZ190" s="79"/>
      <c r="BA190" s="79"/>
      <c r="BB190" s="79"/>
      <c r="BC190" s="79"/>
      <c r="BD190" s="79"/>
      <c r="BE190" s="79"/>
      <c r="BF190" s="79"/>
      <c r="BG190" s="79"/>
      <c r="BH190" s="79"/>
      <c r="BI190" s="79"/>
      <c r="BJ190" s="79"/>
      <c r="BK190" s="79"/>
      <c r="BL190" s="79"/>
      <c r="BM190" s="79"/>
      <c r="BN190" s="79"/>
      <c r="BO190" s="79"/>
      <c r="BP190" s="79"/>
      <c r="BQ190" s="79"/>
      <c r="BR190" s="79"/>
      <c r="BS190" s="79"/>
      <c r="BT190" s="79"/>
      <c r="BU190" s="79"/>
      <c r="BV190" s="79"/>
      <c r="BW190" s="79"/>
      <c r="BX190" s="79"/>
      <c r="BY190" s="79"/>
      <c r="BZ190" s="79"/>
      <c r="CA190" s="79"/>
      <c r="CB190" s="79"/>
      <c r="CC190" s="80"/>
      <c r="CD190" s="1"/>
      <c r="CE190" s="1"/>
      <c r="CZ190" s="238"/>
      <c r="DA190" s="238"/>
      <c r="DB190" s="240"/>
      <c r="DC190" s="240"/>
      <c r="DD190" s="240"/>
      <c r="DE190" s="240"/>
      <c r="DF190" s="239"/>
      <c r="DG190" s="239"/>
      <c r="DH190" s="239"/>
      <c r="DI190" s="239"/>
      <c r="DJ190" s="239"/>
      <c r="DK190" s="239"/>
      <c r="DL190" s="239"/>
      <c r="DM190" s="239"/>
      <c r="DN190" s="239"/>
      <c r="DO190" s="239"/>
      <c r="DP190" s="239"/>
      <c r="DQ190" s="239"/>
      <c r="DR190" s="268"/>
      <c r="DS190" s="239"/>
      <c r="DT190" s="240"/>
      <c r="DU190" s="239"/>
      <c r="DV190" s="239"/>
      <c r="DW190" s="239"/>
      <c r="DX190" s="239"/>
      <c r="DY190" s="239"/>
    </row>
    <row r="191" spans="1:129" s="47" customFormat="1" ht="15" customHeight="1">
      <c r="A191" s="1"/>
      <c r="B191" s="65"/>
      <c r="C191" s="878"/>
      <c r="D191" s="81"/>
      <c r="E191" s="82"/>
      <c r="F191" s="82"/>
      <c r="G191" s="581"/>
      <c r="H191" s="990"/>
      <c r="I191" s="990"/>
      <c r="J191" s="883" t="s">
        <v>142</v>
      </c>
      <c r="K191" s="991"/>
      <c r="L191" s="991"/>
      <c r="M191" s="991"/>
      <c r="N191" s="991"/>
      <c r="O191" s="991"/>
      <c r="P191" s="991"/>
      <c r="Q191" s="991"/>
      <c r="R191" s="991"/>
      <c r="S191" s="991"/>
      <c r="T191" s="991"/>
      <c r="U191" s="991"/>
      <c r="V191" s="991"/>
      <c r="W191" s="991"/>
      <c r="X191" s="991"/>
      <c r="Y191" s="991"/>
      <c r="Z191" s="991"/>
      <c r="AA191" s="991"/>
      <c r="AB191" s="991"/>
      <c r="AC191" s="991"/>
      <c r="AD191" s="991"/>
      <c r="AE191" s="991"/>
      <c r="AF191" s="991"/>
      <c r="AG191" s="991"/>
      <c r="AH191" s="991"/>
      <c r="AI191" s="991"/>
      <c r="AJ191" s="991"/>
      <c r="AK191" s="991"/>
      <c r="AL191" s="991"/>
      <c r="AM191" s="991"/>
      <c r="AN191" s="991"/>
      <c r="AO191" s="991"/>
      <c r="AP191" s="991"/>
      <c r="AQ191" s="991"/>
      <c r="AR191" s="991"/>
      <c r="AS191" s="991"/>
      <c r="AT191" s="991"/>
      <c r="AU191" s="991"/>
      <c r="AV191" s="991"/>
      <c r="AW191" s="991"/>
      <c r="AX191" s="991"/>
      <c r="AY191" s="991"/>
      <c r="AZ191" s="991"/>
      <c r="BA191" s="991"/>
      <c r="BB191" s="991"/>
      <c r="BC191" s="991"/>
      <c r="BD191" s="991"/>
      <c r="BE191" s="915"/>
      <c r="BF191" s="915"/>
      <c r="BG191" s="915"/>
      <c r="BH191" s="885"/>
      <c r="BI191" s="992"/>
      <c r="BJ191" s="992"/>
      <c r="BK191" s="992"/>
      <c r="BL191" s="992"/>
      <c r="BM191" s="992"/>
      <c r="BN191" s="992"/>
      <c r="BO191" s="992"/>
      <c r="BP191" s="992"/>
      <c r="BQ191" s="992"/>
      <c r="BR191" s="992"/>
      <c r="BS191" s="83"/>
      <c r="BT191" s="83"/>
      <c r="BU191" s="83"/>
      <c r="BV191" s="83"/>
      <c r="BW191" s="83"/>
      <c r="BX191" s="83"/>
      <c r="BY191" s="83"/>
      <c r="BZ191" s="83"/>
      <c r="CA191" s="83"/>
      <c r="CB191" s="83"/>
      <c r="CC191" s="84"/>
      <c r="CD191" s="1"/>
      <c r="CE191" s="1"/>
      <c r="CZ191" s="238"/>
      <c r="DA191" s="238"/>
      <c r="DB191" s="240"/>
      <c r="DC191" s="240"/>
      <c r="DD191" s="240"/>
      <c r="DE191" s="240"/>
      <c r="DF191" s="239"/>
      <c r="DG191" s="239"/>
      <c r="DH191" s="239"/>
      <c r="DI191" s="239"/>
      <c r="DJ191" s="239"/>
      <c r="DK191" s="239"/>
      <c r="DL191" s="239"/>
      <c r="DM191" s="239"/>
      <c r="DN191" s="239"/>
      <c r="DO191" s="239"/>
      <c r="DP191" s="239"/>
      <c r="DQ191" s="239"/>
      <c r="DR191" s="268"/>
      <c r="DS191" s="239"/>
      <c r="DT191" s="240"/>
      <c r="DU191" s="239"/>
      <c r="DV191" s="239"/>
      <c r="DW191" s="239"/>
      <c r="DX191" s="239"/>
      <c r="DY191" s="239"/>
    </row>
    <row r="192" spans="1:129" s="47" customFormat="1" ht="15" customHeight="1">
      <c r="A192" s="1"/>
      <c r="B192" s="65"/>
      <c r="C192" s="878"/>
      <c r="D192" s="85"/>
      <c r="E192" s="86"/>
      <c r="F192" s="86"/>
      <c r="G192" s="993"/>
      <c r="H192" s="990"/>
      <c r="I192" s="990"/>
      <c r="J192" s="994" t="s">
        <v>143</v>
      </c>
      <c r="K192" s="995"/>
      <c r="L192" s="995"/>
      <c r="M192" s="995"/>
      <c r="N192" s="995"/>
      <c r="O192" s="995"/>
      <c r="P192" s="995"/>
      <c r="Q192" s="995"/>
      <c r="R192" s="995"/>
      <c r="S192" s="995"/>
      <c r="T192" s="995"/>
      <c r="U192" s="995"/>
      <c r="V192" s="995"/>
      <c r="W192" s="995"/>
      <c r="X192" s="995"/>
      <c r="Y192" s="995"/>
      <c r="Z192" s="995"/>
      <c r="AA192" s="995"/>
      <c r="AB192" s="995"/>
      <c r="AC192" s="995"/>
      <c r="AD192" s="995"/>
      <c r="AE192" s="995"/>
      <c r="AF192" s="995"/>
      <c r="AG192" s="995"/>
      <c r="AH192" s="995"/>
      <c r="AI192" s="995"/>
      <c r="AJ192" s="995"/>
      <c r="AK192" s="995"/>
      <c r="AL192" s="995"/>
      <c r="AM192" s="995"/>
      <c r="AN192" s="995"/>
      <c r="AO192" s="995"/>
      <c r="AP192" s="995"/>
      <c r="AQ192" s="995"/>
      <c r="AR192" s="995"/>
      <c r="AS192" s="995"/>
      <c r="AT192" s="995"/>
      <c r="AU192" s="995"/>
      <c r="AV192" s="995"/>
      <c r="AW192" s="995"/>
      <c r="AX192" s="995"/>
      <c r="AY192" s="995"/>
      <c r="AZ192" s="995"/>
      <c r="BA192" s="995"/>
      <c r="BB192" s="995"/>
      <c r="BC192" s="995"/>
      <c r="BD192" s="995"/>
      <c r="BE192" s="995"/>
      <c r="BF192" s="995"/>
      <c r="BG192" s="995"/>
      <c r="BH192" s="995"/>
      <c r="BI192" s="995"/>
      <c r="BJ192" s="995"/>
      <c r="BK192" s="995"/>
      <c r="BL192" s="995"/>
      <c r="BM192" s="995"/>
      <c r="BN192" s="995"/>
      <c r="BO192" s="995"/>
      <c r="BP192" s="995"/>
      <c r="BQ192" s="995"/>
      <c r="BR192" s="995"/>
      <c r="BS192" s="995"/>
      <c r="BT192" s="995"/>
      <c r="BU192" s="995"/>
      <c r="BV192" s="995"/>
      <c r="BW192" s="995"/>
      <c r="BX192" s="995"/>
      <c r="BY192" s="995"/>
      <c r="BZ192" s="995"/>
      <c r="CA192" s="995"/>
      <c r="CB192" s="995"/>
      <c r="CC192" s="996"/>
      <c r="CD192" s="1"/>
      <c r="CE192" s="1"/>
      <c r="CZ192" s="238"/>
      <c r="DA192" s="238"/>
      <c r="DB192" s="240"/>
      <c r="DC192" s="240"/>
      <c r="DD192" s="240"/>
      <c r="DE192" s="240"/>
      <c r="DF192" s="239"/>
      <c r="DG192" s="239"/>
      <c r="DH192" s="239"/>
      <c r="DI192" s="239"/>
      <c r="DJ192" s="239"/>
      <c r="DK192" s="239"/>
      <c r="DL192" s="239"/>
      <c r="DM192" s="239"/>
      <c r="DN192" s="239"/>
      <c r="DO192" s="239"/>
      <c r="DP192" s="239"/>
      <c r="DQ192" s="239"/>
      <c r="DR192" s="268"/>
      <c r="DS192" s="239"/>
      <c r="DT192" s="240"/>
      <c r="DU192" s="239"/>
      <c r="DV192" s="239"/>
      <c r="DW192" s="239"/>
      <c r="DX192" s="239"/>
      <c r="DY192" s="239"/>
    </row>
    <row r="193" spans="1:129" s="47" customFormat="1" ht="18" customHeight="1">
      <c r="A193" s="1"/>
      <c r="B193" s="65"/>
      <c r="C193" s="878"/>
      <c r="D193" s="677" t="s">
        <v>13</v>
      </c>
      <c r="E193" s="678"/>
      <c r="F193" s="679"/>
      <c r="G193" s="897" t="s">
        <v>83</v>
      </c>
      <c r="H193" s="457"/>
      <c r="I193" s="457"/>
      <c r="J193" s="457"/>
      <c r="K193" s="457"/>
      <c r="L193" s="457"/>
      <c r="M193" s="457"/>
      <c r="N193" s="457"/>
      <c r="O193" s="457"/>
      <c r="P193" s="457"/>
      <c r="Q193" s="457"/>
      <c r="R193" s="457"/>
      <c r="S193" s="457"/>
      <c r="T193" s="457"/>
      <c r="U193" s="457"/>
      <c r="V193" s="526" t="str">
        <f>IF(I58="","",I58)</f>
        <v/>
      </c>
      <c r="W193" s="527"/>
      <c r="X193" s="527"/>
      <c r="Y193" s="527"/>
      <c r="Z193" s="527"/>
      <c r="AA193" s="527"/>
      <c r="AB193" s="527"/>
      <c r="AC193" s="527"/>
      <c r="AD193" s="527"/>
      <c r="AE193" s="527"/>
      <c r="AF193" s="527"/>
      <c r="AG193" s="527"/>
      <c r="AH193" s="527"/>
      <c r="AI193" s="527"/>
      <c r="AJ193" s="527"/>
      <c r="AK193" s="527"/>
      <c r="AL193" s="527"/>
      <c r="AM193" s="527"/>
      <c r="AN193" s="527"/>
      <c r="AO193" s="527"/>
      <c r="AP193" s="527"/>
      <c r="AQ193" s="527"/>
      <c r="AR193" s="527"/>
      <c r="AS193" s="527"/>
      <c r="AT193" s="527"/>
      <c r="AU193" s="527"/>
      <c r="AV193" s="527"/>
      <c r="AW193" s="527"/>
      <c r="AX193" s="527"/>
      <c r="AY193" s="527"/>
      <c r="AZ193" s="527"/>
      <c r="BA193" s="527"/>
      <c r="BB193" s="527"/>
      <c r="BC193" s="527"/>
      <c r="BD193" s="527"/>
      <c r="BE193" s="527"/>
      <c r="BF193" s="527"/>
      <c r="BG193" s="527"/>
      <c r="BH193" s="527"/>
      <c r="BI193" s="527"/>
      <c r="BJ193" s="527"/>
      <c r="BK193" s="527"/>
      <c r="BL193" s="527"/>
      <c r="BM193" s="527"/>
      <c r="BN193" s="527"/>
      <c r="BO193" s="527"/>
      <c r="BP193" s="527"/>
      <c r="BQ193" s="527"/>
      <c r="BR193" s="527"/>
      <c r="BS193" s="527"/>
      <c r="BT193" s="527"/>
      <c r="BU193" s="527"/>
      <c r="BV193" s="527"/>
      <c r="BW193" s="527"/>
      <c r="BX193" s="527"/>
      <c r="BY193" s="527"/>
      <c r="BZ193" s="527"/>
      <c r="CA193" s="527"/>
      <c r="CB193" s="527"/>
      <c r="CC193" s="528"/>
      <c r="CD193" s="1"/>
      <c r="CE193" s="1"/>
      <c r="CZ193" s="238"/>
      <c r="DA193" s="238"/>
      <c r="DB193" s="240"/>
      <c r="DC193" s="240"/>
      <c r="DD193" s="240"/>
      <c r="DE193" s="240"/>
      <c r="DF193" s="239"/>
      <c r="DG193" s="239"/>
      <c r="DH193" s="239"/>
      <c r="DI193" s="239"/>
      <c r="DJ193" s="239"/>
      <c r="DK193" s="239"/>
      <c r="DL193" s="239"/>
      <c r="DM193" s="239"/>
      <c r="DN193" s="239"/>
      <c r="DO193" s="239"/>
      <c r="DP193" s="239"/>
      <c r="DQ193" s="239"/>
      <c r="DR193" s="268"/>
      <c r="DS193" s="239"/>
      <c r="DT193" s="240"/>
      <c r="DU193" s="239"/>
      <c r="DV193" s="239"/>
      <c r="DW193" s="239"/>
      <c r="DX193" s="239"/>
      <c r="DY193" s="239"/>
    </row>
    <row r="194" spans="1:129" s="47" customFormat="1" ht="18" customHeight="1">
      <c r="A194" s="1"/>
      <c r="B194" s="65"/>
      <c r="C194" s="878"/>
      <c r="D194" s="891"/>
      <c r="E194" s="892"/>
      <c r="F194" s="893"/>
      <c r="G194" s="457"/>
      <c r="H194" s="457"/>
      <c r="I194" s="457"/>
      <c r="J194" s="457"/>
      <c r="K194" s="457"/>
      <c r="L194" s="457"/>
      <c r="M194" s="457"/>
      <c r="N194" s="457"/>
      <c r="O194" s="457"/>
      <c r="P194" s="457"/>
      <c r="Q194" s="457"/>
      <c r="R194" s="457"/>
      <c r="S194" s="457"/>
      <c r="T194" s="457"/>
      <c r="U194" s="457"/>
      <c r="V194" s="529" t="str">
        <f>IF(I60="","",I60)</f>
        <v/>
      </c>
      <c r="W194" s="530"/>
      <c r="X194" s="530"/>
      <c r="Y194" s="530"/>
      <c r="Z194" s="530"/>
      <c r="AA194" s="530"/>
      <c r="AB194" s="530"/>
      <c r="AC194" s="530"/>
      <c r="AD194" s="530"/>
      <c r="AE194" s="530"/>
      <c r="AF194" s="530"/>
      <c r="AG194" s="530"/>
      <c r="AH194" s="530"/>
      <c r="AI194" s="530"/>
      <c r="AJ194" s="530"/>
      <c r="AK194" s="530"/>
      <c r="AL194" s="530"/>
      <c r="AM194" s="530"/>
      <c r="AN194" s="530"/>
      <c r="AO194" s="530"/>
      <c r="AP194" s="530"/>
      <c r="AQ194" s="530"/>
      <c r="AR194" s="530"/>
      <c r="AS194" s="530"/>
      <c r="AT194" s="530"/>
      <c r="AU194" s="530"/>
      <c r="AV194" s="530"/>
      <c r="AW194" s="530"/>
      <c r="AX194" s="530"/>
      <c r="AY194" s="530"/>
      <c r="AZ194" s="530"/>
      <c r="BA194" s="530"/>
      <c r="BB194" s="530"/>
      <c r="BC194" s="531"/>
      <c r="BD194" s="531"/>
      <c r="BE194" s="531"/>
      <c r="BF194" s="531"/>
      <c r="BG194" s="531"/>
      <c r="BH194" s="531"/>
      <c r="BI194" s="531"/>
      <c r="BJ194" s="531"/>
      <c r="BK194" s="531"/>
      <c r="BL194" s="531"/>
      <c r="BM194" s="531"/>
      <c r="BN194" s="531"/>
      <c r="BO194" s="531"/>
      <c r="BP194" s="531"/>
      <c r="BQ194" s="531"/>
      <c r="BR194" s="531"/>
      <c r="BS194" s="531"/>
      <c r="BT194" s="531"/>
      <c r="BU194" s="531"/>
      <c r="BV194" s="531"/>
      <c r="BW194" s="531"/>
      <c r="BX194" s="531"/>
      <c r="BY194" s="531"/>
      <c r="BZ194" s="531"/>
      <c r="CA194" s="531"/>
      <c r="CB194" s="531"/>
      <c r="CC194" s="532"/>
      <c r="CD194" s="1"/>
      <c r="CE194" s="1"/>
      <c r="CZ194" s="238"/>
      <c r="DA194" s="238"/>
      <c r="DB194" s="240"/>
      <c r="DC194" s="240"/>
      <c r="DD194" s="240"/>
      <c r="DE194" s="240"/>
      <c r="DF194" s="239"/>
      <c r="DG194" s="239"/>
      <c r="DH194" s="239"/>
      <c r="DI194" s="239"/>
      <c r="DJ194" s="239"/>
      <c r="DK194" s="239"/>
      <c r="DL194" s="239"/>
      <c r="DM194" s="239"/>
      <c r="DN194" s="239"/>
      <c r="DO194" s="239"/>
      <c r="DP194" s="239"/>
      <c r="DQ194" s="239"/>
      <c r="DR194" s="268"/>
      <c r="DS194" s="239"/>
      <c r="DT194" s="240"/>
      <c r="DU194" s="239"/>
      <c r="DV194" s="239"/>
      <c r="DW194" s="239"/>
      <c r="DX194" s="239"/>
      <c r="DY194" s="239"/>
    </row>
    <row r="195" spans="1:129" s="47" customFormat="1" ht="10.5" customHeight="1">
      <c r="A195" s="1"/>
      <c r="B195" s="65"/>
      <c r="C195" s="878"/>
      <c r="D195" s="891"/>
      <c r="E195" s="892"/>
      <c r="F195" s="893"/>
      <c r="G195" s="457" t="s">
        <v>8</v>
      </c>
      <c r="H195" s="457"/>
      <c r="I195" s="457"/>
      <c r="J195" s="457"/>
      <c r="K195" s="457"/>
      <c r="L195" s="457"/>
      <c r="M195" s="457"/>
      <c r="N195" s="457"/>
      <c r="O195" s="457"/>
      <c r="P195" s="457"/>
      <c r="Q195" s="457"/>
      <c r="R195" s="457"/>
      <c r="S195" s="457"/>
      <c r="T195" s="457"/>
      <c r="U195" s="457"/>
      <c r="V195" s="459" t="str">
        <f>IF(I63="","",I63)</f>
        <v/>
      </c>
      <c r="W195" s="460"/>
      <c r="X195" s="460"/>
      <c r="Y195" s="460"/>
      <c r="Z195" s="460"/>
      <c r="AA195" s="460"/>
      <c r="AB195" s="460"/>
      <c r="AC195" s="460"/>
      <c r="AD195" s="460"/>
      <c r="AE195" s="460"/>
      <c r="AF195" s="460"/>
      <c r="AG195" s="460"/>
      <c r="AH195" s="460"/>
      <c r="AI195" s="460"/>
      <c r="AJ195" s="460"/>
      <c r="AK195" s="460"/>
      <c r="AL195" s="460"/>
      <c r="AM195" s="460"/>
      <c r="AN195" s="460"/>
      <c r="AO195" s="460"/>
      <c r="AP195" s="460"/>
      <c r="AQ195" s="460"/>
      <c r="AR195" s="460"/>
      <c r="AS195" s="460"/>
      <c r="AT195" s="460"/>
      <c r="AU195" s="460"/>
      <c r="AV195" s="460"/>
      <c r="AW195" s="460"/>
      <c r="AX195" s="460"/>
      <c r="AY195" s="460"/>
      <c r="AZ195" s="460"/>
      <c r="BA195" s="460"/>
      <c r="BB195" s="461"/>
      <c r="BC195" s="901" t="s">
        <v>73</v>
      </c>
      <c r="BD195" s="902"/>
      <c r="BE195" s="902"/>
      <c r="BF195" s="902"/>
      <c r="BG195" s="902"/>
      <c r="BH195" s="902"/>
      <c r="BI195" s="902"/>
      <c r="BJ195" s="902"/>
      <c r="BK195" s="902"/>
      <c r="BL195" s="902"/>
      <c r="BM195" s="903"/>
      <c r="BN195" s="963" t="str">
        <f>IF(I67="","",I67)</f>
        <v/>
      </c>
      <c r="BO195" s="501"/>
      <c r="BP195" s="501"/>
      <c r="BQ195" s="501"/>
      <c r="BR195" s="501"/>
      <c r="BS195" s="501"/>
      <c r="BT195" s="501"/>
      <c r="BU195" s="501"/>
      <c r="BV195" s="501"/>
      <c r="BW195" s="501"/>
      <c r="BX195" s="501"/>
      <c r="BY195" s="501"/>
      <c r="BZ195" s="501"/>
      <c r="CA195" s="501"/>
      <c r="CB195" s="501"/>
      <c r="CC195" s="502"/>
      <c r="CD195" s="1"/>
      <c r="CE195" s="1"/>
      <c r="CZ195" s="238"/>
      <c r="DA195" s="238"/>
      <c r="DB195" s="240"/>
      <c r="DC195" s="240"/>
      <c r="DD195" s="240"/>
      <c r="DE195" s="240"/>
      <c r="DF195" s="239"/>
      <c r="DG195" s="239"/>
      <c r="DH195" s="239"/>
      <c r="DI195" s="239"/>
      <c r="DJ195" s="239"/>
      <c r="DK195" s="239"/>
      <c r="DL195" s="239"/>
      <c r="DM195" s="239"/>
      <c r="DN195" s="239"/>
      <c r="DO195" s="239"/>
      <c r="DP195" s="239"/>
      <c r="DQ195" s="239"/>
      <c r="DR195" s="268"/>
      <c r="DS195" s="239"/>
      <c r="DT195" s="240"/>
      <c r="DU195" s="239"/>
      <c r="DV195" s="239"/>
      <c r="DW195" s="239"/>
      <c r="DX195" s="239"/>
      <c r="DY195" s="239"/>
    </row>
    <row r="196" spans="1:129" s="47" customFormat="1" ht="10.5" customHeight="1">
      <c r="A196" s="1"/>
      <c r="B196" s="65"/>
      <c r="C196" s="878"/>
      <c r="D196" s="891"/>
      <c r="E196" s="892"/>
      <c r="F196" s="893"/>
      <c r="G196" s="458"/>
      <c r="H196" s="458"/>
      <c r="I196" s="458"/>
      <c r="J196" s="458"/>
      <c r="K196" s="458"/>
      <c r="L196" s="458"/>
      <c r="M196" s="458"/>
      <c r="N196" s="458"/>
      <c r="O196" s="458"/>
      <c r="P196" s="458"/>
      <c r="Q196" s="458"/>
      <c r="R196" s="458"/>
      <c r="S196" s="458"/>
      <c r="T196" s="458"/>
      <c r="U196" s="458"/>
      <c r="V196" s="462"/>
      <c r="W196" s="463"/>
      <c r="X196" s="463"/>
      <c r="Y196" s="463"/>
      <c r="Z196" s="463"/>
      <c r="AA196" s="463"/>
      <c r="AB196" s="463"/>
      <c r="AC196" s="463"/>
      <c r="AD196" s="463"/>
      <c r="AE196" s="463"/>
      <c r="AF196" s="463"/>
      <c r="AG196" s="463"/>
      <c r="AH196" s="463"/>
      <c r="AI196" s="463"/>
      <c r="AJ196" s="463"/>
      <c r="AK196" s="463"/>
      <c r="AL196" s="463"/>
      <c r="AM196" s="463"/>
      <c r="AN196" s="463"/>
      <c r="AO196" s="463"/>
      <c r="AP196" s="463"/>
      <c r="AQ196" s="463"/>
      <c r="AR196" s="463"/>
      <c r="AS196" s="463"/>
      <c r="AT196" s="463"/>
      <c r="AU196" s="463"/>
      <c r="AV196" s="463"/>
      <c r="AW196" s="463"/>
      <c r="AX196" s="463"/>
      <c r="AY196" s="463"/>
      <c r="AZ196" s="463"/>
      <c r="BA196" s="463"/>
      <c r="BB196" s="464"/>
      <c r="BC196" s="904"/>
      <c r="BD196" s="905"/>
      <c r="BE196" s="905"/>
      <c r="BF196" s="905"/>
      <c r="BG196" s="905"/>
      <c r="BH196" s="905"/>
      <c r="BI196" s="905"/>
      <c r="BJ196" s="905"/>
      <c r="BK196" s="905"/>
      <c r="BL196" s="905"/>
      <c r="BM196" s="906"/>
      <c r="BN196" s="503"/>
      <c r="BO196" s="504"/>
      <c r="BP196" s="504"/>
      <c r="BQ196" s="504"/>
      <c r="BR196" s="504"/>
      <c r="BS196" s="504"/>
      <c r="BT196" s="504"/>
      <c r="BU196" s="504"/>
      <c r="BV196" s="504"/>
      <c r="BW196" s="504"/>
      <c r="BX196" s="504"/>
      <c r="BY196" s="504"/>
      <c r="BZ196" s="504"/>
      <c r="CA196" s="504"/>
      <c r="CB196" s="504"/>
      <c r="CC196" s="505"/>
      <c r="CD196" s="1"/>
      <c r="CE196" s="1"/>
      <c r="CZ196" s="238"/>
      <c r="DA196" s="238"/>
      <c r="DB196" s="240"/>
      <c r="DC196" s="240"/>
      <c r="DD196" s="240"/>
      <c r="DE196" s="240"/>
      <c r="DF196" s="239"/>
      <c r="DG196" s="239"/>
      <c r="DH196" s="239"/>
      <c r="DI196" s="239"/>
      <c r="DJ196" s="239"/>
      <c r="DK196" s="239"/>
      <c r="DL196" s="239"/>
      <c r="DM196" s="239"/>
      <c r="DN196" s="239"/>
      <c r="DO196" s="239"/>
      <c r="DP196" s="239"/>
      <c r="DQ196" s="239"/>
      <c r="DR196" s="268"/>
      <c r="DS196" s="239"/>
      <c r="DT196" s="240"/>
      <c r="DU196" s="239"/>
      <c r="DV196" s="239"/>
      <c r="DW196" s="239"/>
      <c r="DX196" s="239"/>
      <c r="DY196" s="239"/>
    </row>
    <row r="197" spans="1:129" s="47" customFormat="1" ht="15" customHeight="1">
      <c r="A197" s="1"/>
      <c r="B197" s="65"/>
      <c r="C197" s="878"/>
      <c r="D197" s="891"/>
      <c r="E197" s="892"/>
      <c r="F197" s="893"/>
      <c r="G197" s="471" t="s">
        <v>14</v>
      </c>
      <c r="H197" s="472"/>
      <c r="I197" s="472"/>
      <c r="J197" s="472"/>
      <c r="K197" s="472"/>
      <c r="L197" s="472"/>
      <c r="M197" s="472"/>
      <c r="N197" s="472"/>
      <c r="O197" s="472"/>
      <c r="P197" s="472"/>
      <c r="Q197" s="472"/>
      <c r="R197" s="472"/>
      <c r="S197" s="472"/>
      <c r="T197" s="472"/>
      <c r="U197" s="473"/>
      <c r="V197" s="477" t="str">
        <f>IF(I64="","",I64)</f>
        <v/>
      </c>
      <c r="W197" s="478"/>
      <c r="X197" s="478"/>
      <c r="Y197" s="478"/>
      <c r="Z197" s="478"/>
      <c r="AA197" s="478"/>
      <c r="AB197" s="478"/>
      <c r="AC197" s="478"/>
      <c r="AD197" s="478"/>
      <c r="AE197" s="478"/>
      <c r="AF197" s="478"/>
      <c r="AG197" s="478"/>
      <c r="AH197" s="478"/>
      <c r="AI197" s="478"/>
      <c r="AJ197" s="478"/>
      <c r="AK197" s="478"/>
      <c r="AL197" s="478"/>
      <c r="AM197" s="478"/>
      <c r="AN197" s="478"/>
      <c r="AO197" s="478"/>
      <c r="AP197" s="478"/>
      <c r="AQ197" s="478"/>
      <c r="AR197" s="478"/>
      <c r="AS197" s="478"/>
      <c r="AT197" s="478"/>
      <c r="AU197" s="478"/>
      <c r="AV197" s="481" t="str">
        <f>IF(BL64="","",BL64)</f>
        <v/>
      </c>
      <c r="AW197" s="481"/>
      <c r="AX197" s="481"/>
      <c r="AY197" s="481"/>
      <c r="AZ197" s="481"/>
      <c r="BA197" s="481"/>
      <c r="BB197" s="482"/>
      <c r="BC197" s="984" t="s">
        <v>174</v>
      </c>
      <c r="BD197" s="985"/>
      <c r="BE197" s="985"/>
      <c r="BF197" s="985"/>
      <c r="BG197" s="985"/>
      <c r="BH197" s="985"/>
      <c r="BI197" s="985"/>
      <c r="BJ197" s="985"/>
      <c r="BK197" s="985"/>
      <c r="BL197" s="985"/>
      <c r="BM197" s="986"/>
      <c r="BN197" s="781" t="str">
        <f>IF(I70="","",I70)</f>
        <v/>
      </c>
      <c r="BO197" s="782"/>
      <c r="BP197" s="782"/>
      <c r="BQ197" s="782"/>
      <c r="BR197" s="782"/>
      <c r="BS197" s="782"/>
      <c r="BT197" s="782"/>
      <c r="BU197" s="782"/>
      <c r="BV197" s="784"/>
      <c r="BW197" s="785"/>
      <c r="BX197" s="784" t="str">
        <f>IF(AB70="","",AB70)</f>
        <v/>
      </c>
      <c r="BY197" s="784"/>
      <c r="BZ197" s="784"/>
      <c r="CA197" s="784"/>
      <c r="CB197" s="784"/>
      <c r="CC197" s="301"/>
      <c r="CD197" s="1"/>
      <c r="CE197" s="1"/>
      <c r="CZ197" s="238"/>
      <c r="DA197" s="238"/>
      <c r="DB197" s="240"/>
      <c r="DC197" s="240"/>
      <c r="DD197" s="240"/>
      <c r="DE197" s="240"/>
      <c r="DF197" s="239"/>
      <c r="DG197" s="239"/>
      <c r="DH197" s="239"/>
      <c r="DI197" s="239"/>
      <c r="DJ197" s="239"/>
      <c r="DK197" s="239"/>
      <c r="DL197" s="239"/>
      <c r="DM197" s="239"/>
      <c r="DN197" s="239"/>
      <c r="DO197" s="239"/>
      <c r="DP197" s="239"/>
      <c r="DQ197" s="239"/>
      <c r="DR197" s="268"/>
      <c r="DS197" s="239"/>
      <c r="DT197" s="240"/>
      <c r="DU197" s="239"/>
      <c r="DV197" s="239"/>
      <c r="DW197" s="239"/>
      <c r="DX197" s="239"/>
      <c r="DY197" s="239"/>
    </row>
    <row r="198" spans="1:129" s="47" customFormat="1" ht="15" customHeight="1">
      <c r="A198" s="1"/>
      <c r="B198" s="65"/>
      <c r="C198" s="878"/>
      <c r="D198" s="894"/>
      <c r="E198" s="895"/>
      <c r="F198" s="896"/>
      <c r="G198" s="474"/>
      <c r="H198" s="475"/>
      <c r="I198" s="475"/>
      <c r="J198" s="475"/>
      <c r="K198" s="475"/>
      <c r="L198" s="475"/>
      <c r="M198" s="475"/>
      <c r="N198" s="475"/>
      <c r="O198" s="475"/>
      <c r="P198" s="475"/>
      <c r="Q198" s="475"/>
      <c r="R198" s="475"/>
      <c r="S198" s="475"/>
      <c r="T198" s="475"/>
      <c r="U198" s="476"/>
      <c r="V198" s="479"/>
      <c r="W198" s="480"/>
      <c r="X198" s="480"/>
      <c r="Y198" s="480"/>
      <c r="Z198" s="480"/>
      <c r="AA198" s="480"/>
      <c r="AB198" s="480"/>
      <c r="AC198" s="480"/>
      <c r="AD198" s="480"/>
      <c r="AE198" s="480"/>
      <c r="AF198" s="480"/>
      <c r="AG198" s="480"/>
      <c r="AH198" s="480"/>
      <c r="AI198" s="480"/>
      <c r="AJ198" s="480"/>
      <c r="AK198" s="480"/>
      <c r="AL198" s="480"/>
      <c r="AM198" s="480"/>
      <c r="AN198" s="480"/>
      <c r="AO198" s="480"/>
      <c r="AP198" s="480"/>
      <c r="AQ198" s="480"/>
      <c r="AR198" s="480"/>
      <c r="AS198" s="480"/>
      <c r="AT198" s="480"/>
      <c r="AU198" s="480"/>
      <c r="AV198" s="483"/>
      <c r="AW198" s="483"/>
      <c r="AX198" s="483"/>
      <c r="AY198" s="483"/>
      <c r="AZ198" s="483"/>
      <c r="BA198" s="483"/>
      <c r="BB198" s="484"/>
      <c r="BC198" s="987"/>
      <c r="BD198" s="988"/>
      <c r="BE198" s="988"/>
      <c r="BF198" s="988"/>
      <c r="BG198" s="988"/>
      <c r="BH198" s="988"/>
      <c r="BI198" s="988"/>
      <c r="BJ198" s="988"/>
      <c r="BK198" s="988"/>
      <c r="BL198" s="988"/>
      <c r="BM198" s="989"/>
      <c r="BN198" s="783"/>
      <c r="BO198" s="783"/>
      <c r="BP198" s="783"/>
      <c r="BQ198" s="783"/>
      <c r="BR198" s="783"/>
      <c r="BS198" s="783"/>
      <c r="BT198" s="783"/>
      <c r="BU198" s="783"/>
      <c r="BV198" s="786"/>
      <c r="BW198" s="786"/>
      <c r="BX198" s="787"/>
      <c r="BY198" s="787"/>
      <c r="BZ198" s="787"/>
      <c r="CA198" s="787"/>
      <c r="CB198" s="787"/>
      <c r="CC198" s="302"/>
      <c r="CD198" s="1"/>
      <c r="CE198" s="1"/>
      <c r="CZ198" s="238"/>
      <c r="DA198" s="238"/>
      <c r="DB198" s="240"/>
      <c r="DC198" s="240"/>
      <c r="DD198" s="240"/>
      <c r="DE198" s="240"/>
      <c r="DF198" s="239"/>
      <c r="DG198" s="239"/>
      <c r="DH198" s="239"/>
      <c r="DI198" s="239"/>
      <c r="DJ198" s="239"/>
      <c r="DK198" s="239"/>
      <c r="DL198" s="239"/>
      <c r="DM198" s="239"/>
      <c r="DN198" s="239"/>
      <c r="DO198" s="239"/>
      <c r="DP198" s="239"/>
      <c r="DQ198" s="239"/>
      <c r="DR198" s="268"/>
      <c r="DS198" s="239"/>
      <c r="DT198" s="240"/>
      <c r="DU198" s="239"/>
      <c r="DV198" s="239"/>
      <c r="DW198" s="239"/>
      <c r="DX198" s="239"/>
      <c r="DY198" s="239"/>
    </row>
    <row r="199" spans="1:129" s="47" customFormat="1" ht="12" customHeight="1">
      <c r="A199" s="1"/>
      <c r="B199" s="87"/>
      <c r="C199" s="878"/>
      <c r="D199" s="111"/>
      <c r="E199" s="111"/>
      <c r="F199" s="111"/>
      <c r="G199" s="232"/>
      <c r="H199" s="232"/>
      <c r="I199" s="232"/>
      <c r="J199" s="232"/>
      <c r="K199" s="232"/>
      <c r="L199" s="232"/>
      <c r="M199" s="232"/>
      <c r="N199" s="232"/>
      <c r="O199" s="232"/>
      <c r="P199" s="232"/>
      <c r="Q199" s="232"/>
      <c r="R199" s="231"/>
      <c r="S199" s="231"/>
      <c r="T199" s="231"/>
      <c r="U199" s="231"/>
      <c r="V199" s="89"/>
      <c r="W199" s="89"/>
      <c r="X199" s="89"/>
      <c r="Y199" s="311"/>
      <c r="Z199" s="311"/>
      <c r="AA199" s="311"/>
      <c r="AB199" s="311"/>
      <c r="AC199" s="311"/>
      <c r="AD199" s="311"/>
      <c r="AE199" s="311"/>
      <c r="AF199" s="311"/>
      <c r="AG199" s="311"/>
      <c r="AH199" s="311"/>
      <c r="AI199" s="311"/>
      <c r="AJ199" s="311"/>
      <c r="AK199" s="311"/>
      <c r="AL199" s="90"/>
      <c r="AM199" s="90"/>
      <c r="AN199" s="90"/>
      <c r="AO199" s="90"/>
      <c r="AP199" s="90"/>
      <c r="AQ199" s="91"/>
      <c r="AR199" s="91"/>
      <c r="AS199" s="3"/>
      <c r="AT199" s="3"/>
      <c r="AU199" s="3"/>
      <c r="AV199" s="3"/>
      <c r="AW199" s="3"/>
      <c r="AX199" s="3"/>
      <c r="AY199" s="3"/>
      <c r="AZ199" s="3"/>
      <c r="BA199" s="3"/>
      <c r="BB199" s="92"/>
      <c r="BC199" s="92"/>
      <c r="BD199" s="92"/>
      <c r="BE199" s="93"/>
      <c r="BF199" s="93"/>
      <c r="BG199" s="93"/>
      <c r="BH199" s="93"/>
      <c r="BI199" s="93"/>
      <c r="BJ199" s="93"/>
      <c r="BK199" s="93"/>
      <c r="BL199" s="93"/>
      <c r="BM199" s="93"/>
      <c r="BN199" s="335"/>
      <c r="BO199" s="335"/>
      <c r="BP199" s="335"/>
      <c r="BQ199" s="335"/>
      <c r="BR199" s="313"/>
      <c r="BS199" s="313"/>
      <c r="BT199" s="313"/>
      <c r="BU199" s="313"/>
      <c r="BV199" s="313"/>
      <c r="BW199" s="313"/>
      <c r="BX199" s="313"/>
      <c r="BY199" s="313"/>
      <c r="BZ199" s="313"/>
      <c r="CA199" s="313"/>
      <c r="CB199" s="313"/>
      <c r="CC199" s="313"/>
      <c r="CD199" s="3"/>
      <c r="CE199" s="3"/>
      <c r="CZ199" s="238"/>
      <c r="DA199" s="238"/>
      <c r="DB199" s="240"/>
      <c r="DC199" s="240"/>
      <c r="DD199" s="240"/>
      <c r="DE199" s="240"/>
      <c r="DF199" s="239"/>
      <c r="DG199" s="239"/>
      <c r="DH199" s="239"/>
      <c r="DI199" s="239"/>
      <c r="DJ199" s="239"/>
      <c r="DK199" s="239"/>
      <c r="DL199" s="239"/>
      <c r="DM199" s="239"/>
      <c r="DN199" s="239"/>
      <c r="DO199" s="239"/>
      <c r="DP199" s="239"/>
      <c r="DQ199" s="239"/>
      <c r="DR199" s="268"/>
      <c r="DS199" s="239"/>
      <c r="DT199" s="240"/>
      <c r="DU199" s="239"/>
      <c r="DV199" s="239"/>
      <c r="DW199" s="239"/>
      <c r="DX199" s="239"/>
      <c r="DY199" s="239"/>
    </row>
    <row r="200" spans="1:129" s="47" customFormat="1" ht="18" customHeight="1">
      <c r="A200" s="1"/>
      <c r="B200" s="65"/>
      <c r="C200" s="878"/>
      <c r="D200" s="997" t="s">
        <v>81</v>
      </c>
      <c r="E200" s="998"/>
      <c r="F200" s="998"/>
      <c r="G200" s="861" t="s">
        <v>156</v>
      </c>
      <c r="H200" s="862"/>
      <c r="I200" s="862"/>
      <c r="J200" s="862"/>
      <c r="K200" s="862"/>
      <c r="L200" s="862"/>
      <c r="M200" s="862"/>
      <c r="N200" s="862"/>
      <c r="O200" s="862"/>
      <c r="P200" s="862"/>
      <c r="Q200" s="862"/>
      <c r="R200" s="862"/>
      <c r="S200" s="862"/>
      <c r="T200" s="862"/>
      <c r="U200" s="862"/>
      <c r="V200" s="862"/>
      <c r="W200" s="862"/>
      <c r="X200" s="862"/>
      <c r="Y200" s="862"/>
      <c r="Z200" s="862"/>
      <c r="AA200" s="862"/>
      <c r="AB200" s="862"/>
      <c r="AC200" s="768" t="s">
        <v>157</v>
      </c>
      <c r="AD200" s="769"/>
      <c r="AE200" s="769"/>
      <c r="AF200" s="769"/>
      <c r="AG200" s="770"/>
      <c r="AH200" s="773" t="s">
        <v>79</v>
      </c>
      <c r="AI200" s="773"/>
      <c r="AJ200" s="773"/>
      <c r="AK200" s="773"/>
      <c r="AL200" s="773"/>
      <c r="AM200" s="773"/>
      <c r="AN200" s="773"/>
      <c r="AO200" s="773"/>
      <c r="AP200" s="773"/>
      <c r="AQ200" s="773"/>
      <c r="AR200" s="773"/>
      <c r="AS200" s="773"/>
      <c r="AT200" s="773"/>
      <c r="AU200" s="773"/>
      <c r="AV200" s="773"/>
      <c r="AW200" s="773"/>
      <c r="AX200" s="773"/>
      <c r="AY200" s="773"/>
      <c r="AZ200" s="773"/>
      <c r="BA200" s="773"/>
      <c r="BB200" s="773"/>
      <c r="BC200" s="773"/>
      <c r="BD200" s="773"/>
      <c r="BE200" s="773"/>
      <c r="BF200" s="773"/>
      <c r="BG200" s="773"/>
      <c r="BH200" s="773"/>
      <c r="BI200" s="773"/>
      <c r="BJ200" s="773"/>
      <c r="BK200" s="773"/>
      <c r="BL200" s="773"/>
      <c r="BM200" s="773"/>
      <c r="BN200" s="773"/>
      <c r="BO200" s="773"/>
      <c r="BP200" s="773"/>
      <c r="BQ200" s="774"/>
      <c r="BR200" s="775" t="s">
        <v>40</v>
      </c>
      <c r="BS200" s="776"/>
      <c r="BT200" s="776"/>
      <c r="BU200" s="776"/>
      <c r="BV200" s="776"/>
      <c r="BW200" s="777"/>
      <c r="BX200" s="94"/>
      <c r="BY200" s="313"/>
      <c r="BZ200" s="313"/>
      <c r="CA200" s="313"/>
      <c r="CB200" s="313"/>
      <c r="CC200" s="313"/>
      <c r="CD200" s="1"/>
      <c r="CE200" s="1"/>
      <c r="CZ200" s="238"/>
      <c r="DA200" s="238"/>
      <c r="DB200" s="240"/>
      <c r="DC200" s="240"/>
      <c r="DD200" s="240"/>
      <c r="DE200" s="240"/>
      <c r="DF200" s="239"/>
      <c r="DG200" s="239"/>
      <c r="DH200" s="239"/>
      <c r="DI200" s="239"/>
      <c r="DJ200" s="239"/>
      <c r="DK200" s="239"/>
      <c r="DL200" s="239"/>
      <c r="DM200" s="239"/>
      <c r="DN200" s="239"/>
      <c r="DO200" s="239"/>
      <c r="DP200" s="239"/>
      <c r="DQ200" s="239"/>
      <c r="DR200" s="268"/>
      <c r="DS200" s="239"/>
      <c r="DT200" s="240"/>
      <c r="DU200" s="239"/>
      <c r="DV200" s="239"/>
      <c r="DW200" s="239"/>
      <c r="DX200" s="239"/>
      <c r="DY200" s="239"/>
    </row>
    <row r="201" spans="1:129" s="47" customFormat="1" ht="18" customHeight="1">
      <c r="A201" s="1"/>
      <c r="B201" s="65"/>
      <c r="C201" s="878"/>
      <c r="D201" s="998"/>
      <c r="E201" s="998"/>
      <c r="F201" s="998"/>
      <c r="G201" s="863" t="s">
        <v>158</v>
      </c>
      <c r="H201" s="864"/>
      <c r="I201" s="864"/>
      <c r="J201" s="864"/>
      <c r="K201" s="864"/>
      <c r="L201" s="864"/>
      <c r="M201" s="864"/>
      <c r="N201" s="864"/>
      <c r="O201" s="864"/>
      <c r="P201" s="864"/>
      <c r="Q201" s="864"/>
      <c r="R201" s="864"/>
      <c r="S201" s="864"/>
      <c r="T201" s="864"/>
      <c r="U201" s="864"/>
      <c r="V201" s="864"/>
      <c r="W201" s="864"/>
      <c r="X201" s="864"/>
      <c r="Y201" s="864"/>
      <c r="Z201" s="864"/>
      <c r="AA201" s="864"/>
      <c r="AB201" s="864"/>
      <c r="AC201" s="771"/>
      <c r="AD201" s="771"/>
      <c r="AE201" s="771"/>
      <c r="AF201" s="771"/>
      <c r="AG201" s="772"/>
      <c r="AH201" s="980" t="s">
        <v>15</v>
      </c>
      <c r="AI201" s="981"/>
      <c r="AJ201" s="981"/>
      <c r="AK201" s="981"/>
      <c r="AL201" s="981"/>
      <c r="AM201" s="982"/>
      <c r="AN201" s="983" t="s">
        <v>16</v>
      </c>
      <c r="AO201" s="981"/>
      <c r="AP201" s="981"/>
      <c r="AQ201" s="981"/>
      <c r="AR201" s="981"/>
      <c r="AS201" s="982"/>
      <c r="AT201" s="983" t="s">
        <v>17</v>
      </c>
      <c r="AU201" s="981"/>
      <c r="AV201" s="981"/>
      <c r="AW201" s="981"/>
      <c r="AX201" s="981"/>
      <c r="AY201" s="982"/>
      <c r="AZ201" s="968" t="s">
        <v>155</v>
      </c>
      <c r="BA201" s="969"/>
      <c r="BB201" s="969"/>
      <c r="BC201" s="969"/>
      <c r="BD201" s="969"/>
      <c r="BE201" s="969"/>
      <c r="BF201" s="969"/>
      <c r="BG201" s="969"/>
      <c r="BH201" s="969"/>
      <c r="BI201" s="969"/>
      <c r="BJ201" s="969"/>
      <c r="BK201" s="969"/>
      <c r="BL201" s="969"/>
      <c r="BM201" s="969"/>
      <c r="BN201" s="969"/>
      <c r="BO201" s="969"/>
      <c r="BP201" s="969"/>
      <c r="BQ201" s="970"/>
      <c r="BR201" s="977"/>
      <c r="BS201" s="978"/>
      <c r="BT201" s="978"/>
      <c r="BU201" s="978"/>
      <c r="BV201" s="978"/>
      <c r="BW201" s="979"/>
      <c r="BX201" s="94"/>
      <c r="BY201" s="313"/>
      <c r="BZ201" s="313"/>
      <c r="CA201" s="313"/>
      <c r="CB201" s="313"/>
      <c r="CC201" s="313"/>
      <c r="CD201" s="1"/>
      <c r="CE201" s="1"/>
      <c r="CZ201" s="238"/>
      <c r="DA201" s="238"/>
      <c r="DB201" s="240"/>
      <c r="DC201" s="240"/>
      <c r="DD201" s="240"/>
      <c r="DE201" s="240"/>
      <c r="DF201" s="239"/>
      <c r="DG201" s="239"/>
      <c r="DH201" s="239"/>
      <c r="DI201" s="239"/>
      <c r="DJ201" s="239"/>
      <c r="DK201" s="239"/>
      <c r="DL201" s="239"/>
      <c r="DM201" s="239"/>
      <c r="DN201" s="239"/>
      <c r="DO201" s="239"/>
      <c r="DP201" s="239"/>
      <c r="DQ201" s="239"/>
      <c r="DR201" s="268"/>
      <c r="DS201" s="239"/>
      <c r="DT201" s="240"/>
      <c r="DU201" s="239"/>
      <c r="DV201" s="239"/>
      <c r="DW201" s="239"/>
      <c r="DX201" s="239"/>
      <c r="DY201" s="239"/>
    </row>
    <row r="202" spans="1:129" s="47" customFormat="1" ht="18" customHeight="1" thickBot="1">
      <c r="A202" s="1"/>
      <c r="B202" s="65"/>
      <c r="C202" s="878"/>
      <c r="D202" s="998"/>
      <c r="E202" s="998"/>
      <c r="F202" s="998"/>
      <c r="G202" s="788" t="s">
        <v>198</v>
      </c>
      <c r="H202" s="789"/>
      <c r="I202" s="789"/>
      <c r="J202" s="789"/>
      <c r="K202" s="789"/>
      <c r="L202" s="789"/>
      <c r="M202" s="789"/>
      <c r="N202" s="789"/>
      <c r="O202" s="789"/>
      <c r="P202" s="789"/>
      <c r="Q202" s="789"/>
      <c r="R202" s="789"/>
      <c r="S202" s="789"/>
      <c r="T202" s="789"/>
      <c r="U202" s="789"/>
      <c r="V202" s="789"/>
      <c r="W202" s="789"/>
      <c r="X202" s="789"/>
      <c r="Y202" s="789"/>
      <c r="Z202" s="789"/>
      <c r="AA202" s="789"/>
      <c r="AB202" s="790"/>
      <c r="AC202" s="971" t="str">
        <f>IF(BZ11=TRUE,"〇","")</f>
        <v/>
      </c>
      <c r="AD202" s="972"/>
      <c r="AE202" s="972"/>
      <c r="AF202" s="972"/>
      <c r="AG202" s="973"/>
      <c r="AH202" s="800" t="str">
        <f>MID(AB11,1,1)</f>
        <v/>
      </c>
      <c r="AI202" s="753"/>
      <c r="AJ202" s="753"/>
      <c r="AK202" s="753" t="str">
        <f>MID(AB11,2,1)</f>
        <v/>
      </c>
      <c r="AL202" s="753"/>
      <c r="AM202" s="802"/>
      <c r="AN202" s="803" t="str">
        <f>MID(AB11,3,1)</f>
        <v/>
      </c>
      <c r="AO202" s="753"/>
      <c r="AP202" s="753"/>
      <c r="AQ202" s="753" t="str">
        <f>MID(AB11,4,1)</f>
        <v/>
      </c>
      <c r="AR202" s="753"/>
      <c r="AS202" s="802"/>
      <c r="AT202" s="803" t="str">
        <f>MID(AB11,5,1)</f>
        <v/>
      </c>
      <c r="AU202" s="753"/>
      <c r="AV202" s="753"/>
      <c r="AW202" s="753" t="str">
        <f>MID(AB11,6,1)</f>
        <v/>
      </c>
      <c r="AX202" s="753"/>
      <c r="AY202" s="802"/>
      <c r="AZ202" s="801" t="str">
        <f>IF(6&gt;LEN(AR11),"",LEFT(RIGHT(AR11,6)))</f>
        <v/>
      </c>
      <c r="BA202" s="753"/>
      <c r="BB202" s="753"/>
      <c r="BC202" s="753" t="str">
        <f>IF(5&gt;LEN(AR11),"",LEFT(RIGHT(AR11,5)))</f>
        <v/>
      </c>
      <c r="BD202" s="753"/>
      <c r="BE202" s="753"/>
      <c r="BF202" s="753" t="str">
        <f>IF(4&gt;LEN(AR11),"",LEFT(RIGHT(AR11,4)))</f>
        <v/>
      </c>
      <c r="BG202" s="753"/>
      <c r="BH202" s="753"/>
      <c r="BI202" s="753" t="str">
        <f>IF(3&gt;LEN(AR11),"",LEFT(RIGHT(AR11,3)))</f>
        <v/>
      </c>
      <c r="BJ202" s="753"/>
      <c r="BK202" s="754"/>
      <c r="BL202" s="755" t="str">
        <f>IF(2&gt;LEN(AR11),"",LEFT(RIGHT(AR11,2)))</f>
        <v/>
      </c>
      <c r="BM202" s="755"/>
      <c r="BN202" s="755"/>
      <c r="BO202" s="755" t="str">
        <f>IF(1&gt;LEN(AR11),"",LEFT(RIGHT(AR11,1)))</f>
        <v/>
      </c>
      <c r="BP202" s="755"/>
      <c r="BQ202" s="757"/>
      <c r="BR202" s="760" t="str">
        <f>IF(BH11="","",BH11)</f>
        <v/>
      </c>
      <c r="BS202" s="760"/>
      <c r="BT202" s="760"/>
      <c r="BU202" s="760"/>
      <c r="BV202" s="760"/>
      <c r="BW202" s="760"/>
      <c r="BX202" s="95"/>
      <c r="BY202" s="314"/>
      <c r="BZ202" s="314"/>
      <c r="CA202" s="314"/>
      <c r="CB202" s="314"/>
      <c r="CC202" s="314"/>
      <c r="CD202" s="1"/>
      <c r="CE202" s="1"/>
      <c r="CZ202" s="238"/>
      <c r="DA202" s="238"/>
      <c r="DB202" s="240"/>
      <c r="DC202" s="240"/>
      <c r="DD202" s="240"/>
      <c r="DE202" s="240"/>
      <c r="DF202" s="239"/>
      <c r="DG202" s="239"/>
      <c r="DH202" s="239"/>
      <c r="DI202" s="239"/>
      <c r="DJ202" s="239"/>
      <c r="DK202" s="239"/>
      <c r="DL202" s="239"/>
      <c r="DM202" s="239"/>
      <c r="DN202" s="239"/>
      <c r="DO202" s="239"/>
      <c r="DP202" s="239"/>
      <c r="DQ202" s="239"/>
      <c r="DR202" s="268"/>
      <c r="DS202" s="239"/>
      <c r="DT202" s="240"/>
      <c r="DU202" s="239"/>
      <c r="DV202" s="239"/>
      <c r="DW202" s="239"/>
      <c r="DX202" s="239"/>
      <c r="DY202" s="239"/>
    </row>
    <row r="203" spans="1:129" s="47" customFormat="1" ht="21.75" customHeight="1">
      <c r="A203" s="1"/>
      <c r="B203" s="65"/>
      <c r="C203" s="878"/>
      <c r="D203" s="998"/>
      <c r="E203" s="998"/>
      <c r="F203" s="998"/>
      <c r="G203" s="791"/>
      <c r="H203" s="792"/>
      <c r="I203" s="792"/>
      <c r="J203" s="792"/>
      <c r="K203" s="792"/>
      <c r="L203" s="792"/>
      <c r="M203" s="792"/>
      <c r="N203" s="792"/>
      <c r="O203" s="792"/>
      <c r="P203" s="792"/>
      <c r="Q203" s="792"/>
      <c r="R203" s="792"/>
      <c r="S203" s="792"/>
      <c r="T203" s="792"/>
      <c r="U203" s="792"/>
      <c r="V203" s="792"/>
      <c r="W203" s="792"/>
      <c r="X203" s="792"/>
      <c r="Y203" s="792"/>
      <c r="Z203" s="792"/>
      <c r="AA203" s="792"/>
      <c r="AB203" s="793"/>
      <c r="AC203" s="974"/>
      <c r="AD203" s="975"/>
      <c r="AE203" s="975"/>
      <c r="AF203" s="975"/>
      <c r="AG203" s="976"/>
      <c r="AH203" s="801"/>
      <c r="AI203" s="753"/>
      <c r="AJ203" s="753"/>
      <c r="AK203" s="753"/>
      <c r="AL203" s="753"/>
      <c r="AM203" s="802"/>
      <c r="AN203" s="803"/>
      <c r="AO203" s="753"/>
      <c r="AP203" s="753"/>
      <c r="AQ203" s="753"/>
      <c r="AR203" s="753"/>
      <c r="AS203" s="802"/>
      <c r="AT203" s="803"/>
      <c r="AU203" s="753"/>
      <c r="AV203" s="753"/>
      <c r="AW203" s="753"/>
      <c r="AX203" s="753"/>
      <c r="AY203" s="802"/>
      <c r="AZ203" s="801"/>
      <c r="BA203" s="753"/>
      <c r="BB203" s="753"/>
      <c r="BC203" s="753"/>
      <c r="BD203" s="753"/>
      <c r="BE203" s="753"/>
      <c r="BF203" s="753"/>
      <c r="BG203" s="753"/>
      <c r="BH203" s="753"/>
      <c r="BI203" s="753"/>
      <c r="BJ203" s="753"/>
      <c r="BK203" s="754"/>
      <c r="BL203" s="756"/>
      <c r="BM203" s="756"/>
      <c r="BN203" s="756"/>
      <c r="BO203" s="756"/>
      <c r="BP203" s="756"/>
      <c r="BQ203" s="758"/>
      <c r="BR203" s="760"/>
      <c r="BS203" s="760"/>
      <c r="BT203" s="760"/>
      <c r="BU203" s="760"/>
      <c r="BV203" s="760"/>
      <c r="BW203" s="760"/>
      <c r="BX203" s="95"/>
      <c r="BY203" s="314"/>
      <c r="BZ203" s="314"/>
      <c r="CA203" s="314"/>
      <c r="CB203" s="314"/>
      <c r="CC203" s="314"/>
      <c r="CD203" s="1"/>
      <c r="CE203" s="1"/>
      <c r="CZ203" s="238"/>
      <c r="DA203" s="238"/>
      <c r="DB203" s="240"/>
      <c r="DC203" s="240"/>
      <c r="DD203" s="240"/>
      <c r="DE203" s="240"/>
      <c r="DF203" s="239"/>
      <c r="DG203" s="239"/>
      <c r="DH203" s="239"/>
      <c r="DI203" s="239"/>
      <c r="DJ203" s="239"/>
      <c r="DK203" s="239"/>
      <c r="DL203" s="239"/>
      <c r="DM203" s="239"/>
      <c r="DN203" s="239"/>
      <c r="DO203" s="239"/>
      <c r="DP203" s="239"/>
      <c r="DQ203" s="239"/>
      <c r="DR203" s="268"/>
      <c r="DS203" s="239"/>
      <c r="DT203" s="240"/>
      <c r="DU203" s="239"/>
      <c r="DV203" s="239"/>
      <c r="DW203" s="239"/>
      <c r="DX203" s="239"/>
      <c r="DY203" s="239"/>
    </row>
    <row r="204" spans="1:129" s="47" customFormat="1" ht="12" customHeight="1">
      <c r="A204" s="1"/>
      <c r="B204" s="65"/>
      <c r="C204" s="878"/>
      <c r="D204" s="998"/>
      <c r="E204" s="998"/>
      <c r="F204" s="998"/>
      <c r="G204" s="831" t="s">
        <v>199</v>
      </c>
      <c r="H204" s="832"/>
      <c r="I204" s="832"/>
      <c r="J204" s="832"/>
      <c r="K204" s="832"/>
      <c r="L204" s="832"/>
      <c r="M204" s="832"/>
      <c r="N204" s="832"/>
      <c r="O204" s="832"/>
      <c r="P204" s="832"/>
      <c r="Q204" s="832"/>
      <c r="R204" s="832"/>
      <c r="S204" s="832"/>
      <c r="T204" s="832"/>
      <c r="U204" s="832"/>
      <c r="V204" s="832"/>
      <c r="W204" s="832"/>
      <c r="X204" s="832"/>
      <c r="Y204" s="832"/>
      <c r="Z204" s="832"/>
      <c r="AA204" s="832"/>
      <c r="AB204" s="833"/>
      <c r="AC204" s="971" t="str">
        <f>IF(BZ13=TRUE,"〇","")</f>
        <v/>
      </c>
      <c r="AD204" s="972"/>
      <c r="AE204" s="972"/>
      <c r="AF204" s="972"/>
      <c r="AG204" s="973"/>
      <c r="AH204" s="801" t="str">
        <f>MID(AB13,1,1)</f>
        <v/>
      </c>
      <c r="AI204" s="753"/>
      <c r="AJ204" s="753"/>
      <c r="AK204" s="753" t="str">
        <f>MID(AB13,2,1)</f>
        <v/>
      </c>
      <c r="AL204" s="753"/>
      <c r="AM204" s="802"/>
      <c r="AN204" s="803" t="str">
        <f>MID(AB13,3,1)</f>
        <v/>
      </c>
      <c r="AO204" s="753"/>
      <c r="AP204" s="753"/>
      <c r="AQ204" s="753" t="str">
        <f>MID(AB13,4,1)</f>
        <v/>
      </c>
      <c r="AR204" s="753"/>
      <c r="AS204" s="802"/>
      <c r="AT204" s="803" t="str">
        <f>MID(AB13,5,1)</f>
        <v/>
      </c>
      <c r="AU204" s="753"/>
      <c r="AV204" s="753"/>
      <c r="AW204" s="753" t="str">
        <f>MID(AB13,6,1)</f>
        <v/>
      </c>
      <c r="AX204" s="753"/>
      <c r="AY204" s="802"/>
      <c r="AZ204" s="801" t="str">
        <f>IF(4&gt;LEN(AR13),"",LEFT(RIGHT(AR13,4)))</f>
        <v/>
      </c>
      <c r="BA204" s="753"/>
      <c r="BB204" s="753"/>
      <c r="BC204" s="753" t="str">
        <f>IF(3&gt;LEN(AR13),"",LEFT(RIGHT(AR13,3)))</f>
        <v/>
      </c>
      <c r="BD204" s="753"/>
      <c r="BE204" s="753"/>
      <c r="BF204" s="753" t="str">
        <f>IF(2&gt;LEN(AR13),"",LEFT(RIGHT(AR13,2)))</f>
        <v/>
      </c>
      <c r="BG204" s="753"/>
      <c r="BH204" s="753"/>
      <c r="BI204" s="753" t="str">
        <f>IF(1&gt;LEN(AR13),"",LEFT(RIGHT(AR13,1)))</f>
        <v/>
      </c>
      <c r="BJ204" s="753"/>
      <c r="BK204" s="802"/>
      <c r="BL204" s="1005"/>
      <c r="BM204" s="1006"/>
      <c r="BN204" s="1006"/>
      <c r="BO204" s="1006"/>
      <c r="BP204" s="1006"/>
      <c r="BQ204" s="1007"/>
      <c r="BR204" s="760" t="str">
        <f>IF(BH13="","",BH13)</f>
        <v/>
      </c>
      <c r="BS204" s="760"/>
      <c r="BT204" s="760"/>
      <c r="BU204" s="760"/>
      <c r="BV204" s="760"/>
      <c r="BW204" s="760"/>
      <c r="BX204" s="95"/>
      <c r="BY204" s="314"/>
      <c r="BZ204" s="314"/>
      <c r="CA204" s="314"/>
      <c r="CB204" s="314"/>
      <c r="CC204" s="314"/>
      <c r="CD204" s="1"/>
      <c r="CE204" s="1"/>
      <c r="CZ204" s="238"/>
      <c r="DA204" s="238"/>
      <c r="DB204" s="240"/>
      <c r="DC204" s="240"/>
      <c r="DD204" s="240"/>
      <c r="DE204" s="240"/>
      <c r="DF204" s="239"/>
      <c r="DG204" s="239"/>
      <c r="DH204" s="239"/>
      <c r="DI204" s="239"/>
      <c r="DJ204" s="239"/>
      <c r="DK204" s="239"/>
      <c r="DL204" s="239"/>
      <c r="DM204" s="239"/>
      <c r="DN204" s="239"/>
      <c r="DO204" s="239"/>
      <c r="DP204" s="239"/>
      <c r="DQ204" s="239"/>
      <c r="DR204" s="268"/>
      <c r="DS204" s="239"/>
      <c r="DT204" s="240"/>
      <c r="DU204" s="239"/>
      <c r="DV204" s="239"/>
      <c r="DW204" s="239"/>
      <c r="DX204" s="239"/>
      <c r="DY204" s="239"/>
    </row>
    <row r="205" spans="1:129" s="47" customFormat="1" ht="12" customHeight="1">
      <c r="A205" s="1"/>
      <c r="B205" s="65"/>
      <c r="C205" s="878"/>
      <c r="D205" s="998"/>
      <c r="E205" s="998"/>
      <c r="F205" s="998"/>
      <c r="G205" s="834"/>
      <c r="H205" s="835"/>
      <c r="I205" s="835"/>
      <c r="J205" s="835"/>
      <c r="K205" s="835"/>
      <c r="L205" s="835"/>
      <c r="M205" s="835"/>
      <c r="N205" s="835"/>
      <c r="O205" s="835"/>
      <c r="P205" s="835"/>
      <c r="Q205" s="835"/>
      <c r="R205" s="835"/>
      <c r="S205" s="835"/>
      <c r="T205" s="835"/>
      <c r="U205" s="835"/>
      <c r="V205" s="835"/>
      <c r="W205" s="835"/>
      <c r="X205" s="835"/>
      <c r="Y205" s="835"/>
      <c r="Z205" s="835"/>
      <c r="AA205" s="835"/>
      <c r="AB205" s="816"/>
      <c r="AC205" s="1014"/>
      <c r="AD205" s="1012"/>
      <c r="AE205" s="1012"/>
      <c r="AF205" s="1012"/>
      <c r="AG205" s="1013"/>
      <c r="AH205" s="801"/>
      <c r="AI205" s="753"/>
      <c r="AJ205" s="753"/>
      <c r="AK205" s="753"/>
      <c r="AL205" s="753"/>
      <c r="AM205" s="802"/>
      <c r="AN205" s="803"/>
      <c r="AO205" s="753"/>
      <c r="AP205" s="753"/>
      <c r="AQ205" s="753"/>
      <c r="AR205" s="753"/>
      <c r="AS205" s="802"/>
      <c r="AT205" s="803"/>
      <c r="AU205" s="753"/>
      <c r="AV205" s="753"/>
      <c r="AW205" s="753"/>
      <c r="AX205" s="753"/>
      <c r="AY205" s="802"/>
      <c r="AZ205" s="801"/>
      <c r="BA205" s="753"/>
      <c r="BB205" s="753"/>
      <c r="BC205" s="753"/>
      <c r="BD205" s="753"/>
      <c r="BE205" s="753"/>
      <c r="BF205" s="753"/>
      <c r="BG205" s="753"/>
      <c r="BH205" s="753"/>
      <c r="BI205" s="753"/>
      <c r="BJ205" s="753"/>
      <c r="BK205" s="802"/>
      <c r="BL205" s="999"/>
      <c r="BM205" s="1000"/>
      <c r="BN205" s="1000"/>
      <c r="BO205" s="1000"/>
      <c r="BP205" s="1000"/>
      <c r="BQ205" s="1001"/>
      <c r="BR205" s="760"/>
      <c r="BS205" s="760"/>
      <c r="BT205" s="760"/>
      <c r="BU205" s="760"/>
      <c r="BV205" s="760"/>
      <c r="BW205" s="760"/>
      <c r="BX205" s="95"/>
      <c r="BY205" s="314"/>
      <c r="BZ205" s="314"/>
      <c r="CA205" s="314"/>
      <c r="CB205" s="314"/>
      <c r="CC205" s="314"/>
      <c r="CD205" s="1"/>
      <c r="CE205" s="1"/>
      <c r="CZ205" s="238"/>
      <c r="DA205" s="238"/>
      <c r="DB205" s="240"/>
      <c r="DC205" s="240"/>
      <c r="DD205" s="240"/>
      <c r="DE205" s="240"/>
      <c r="DF205" s="239"/>
      <c r="DG205" s="239"/>
      <c r="DH205" s="239"/>
      <c r="DI205" s="239"/>
      <c r="DJ205" s="239"/>
      <c r="DK205" s="239"/>
      <c r="DL205" s="239"/>
      <c r="DM205" s="239"/>
      <c r="DN205" s="239"/>
      <c r="DO205" s="239"/>
      <c r="DP205" s="239"/>
      <c r="DQ205" s="239"/>
      <c r="DR205" s="268"/>
      <c r="DS205" s="239"/>
      <c r="DT205" s="240"/>
      <c r="DU205" s="239"/>
      <c r="DV205" s="239"/>
      <c r="DW205" s="239"/>
      <c r="DX205" s="239"/>
      <c r="DY205" s="239"/>
    </row>
    <row r="206" spans="1:129" s="47" customFormat="1" ht="12" customHeight="1">
      <c r="A206" s="1"/>
      <c r="B206" s="65"/>
      <c r="C206" s="878"/>
      <c r="D206" s="998"/>
      <c r="E206" s="998"/>
      <c r="F206" s="998"/>
      <c r="G206" s="836"/>
      <c r="H206" s="837"/>
      <c r="I206" s="837"/>
      <c r="J206" s="837"/>
      <c r="K206" s="837"/>
      <c r="L206" s="837"/>
      <c r="M206" s="837"/>
      <c r="N206" s="837"/>
      <c r="O206" s="837"/>
      <c r="P206" s="837"/>
      <c r="Q206" s="837"/>
      <c r="R206" s="837"/>
      <c r="S206" s="837"/>
      <c r="T206" s="837"/>
      <c r="U206" s="837"/>
      <c r="V206" s="837"/>
      <c r="W206" s="837"/>
      <c r="X206" s="837"/>
      <c r="Y206" s="837"/>
      <c r="Z206" s="837"/>
      <c r="AA206" s="837"/>
      <c r="AB206" s="838"/>
      <c r="AC206" s="1015"/>
      <c r="AD206" s="1016"/>
      <c r="AE206" s="1016"/>
      <c r="AF206" s="1016"/>
      <c r="AG206" s="1017"/>
      <c r="AH206" s="830"/>
      <c r="AI206" s="828"/>
      <c r="AJ206" s="828"/>
      <c r="AK206" s="828"/>
      <c r="AL206" s="828"/>
      <c r="AM206" s="829"/>
      <c r="AN206" s="827"/>
      <c r="AO206" s="828"/>
      <c r="AP206" s="828"/>
      <c r="AQ206" s="828"/>
      <c r="AR206" s="828"/>
      <c r="AS206" s="829"/>
      <c r="AT206" s="827"/>
      <c r="AU206" s="828"/>
      <c r="AV206" s="828"/>
      <c r="AW206" s="828"/>
      <c r="AX206" s="828"/>
      <c r="AY206" s="829"/>
      <c r="AZ206" s="830"/>
      <c r="BA206" s="828"/>
      <c r="BB206" s="828"/>
      <c r="BC206" s="828"/>
      <c r="BD206" s="828"/>
      <c r="BE206" s="828"/>
      <c r="BF206" s="828"/>
      <c r="BG206" s="828"/>
      <c r="BH206" s="828"/>
      <c r="BI206" s="828"/>
      <c r="BJ206" s="828"/>
      <c r="BK206" s="829"/>
      <c r="BL206" s="1008"/>
      <c r="BM206" s="1009"/>
      <c r="BN206" s="1009"/>
      <c r="BO206" s="1009"/>
      <c r="BP206" s="1009"/>
      <c r="BQ206" s="1010"/>
      <c r="BR206" s="813"/>
      <c r="BS206" s="813"/>
      <c r="BT206" s="813"/>
      <c r="BU206" s="813"/>
      <c r="BV206" s="813"/>
      <c r="BW206" s="813"/>
      <c r="BX206" s="95"/>
      <c r="BY206" s="314"/>
      <c r="BZ206" s="314"/>
      <c r="CA206" s="314"/>
      <c r="CB206" s="314"/>
      <c r="CC206" s="314"/>
      <c r="CD206" s="1"/>
      <c r="CE206" s="1"/>
      <c r="CZ206" s="238"/>
      <c r="DA206" s="238"/>
      <c r="DB206" s="240"/>
      <c r="DC206" s="240"/>
      <c r="DD206" s="240"/>
      <c r="DE206" s="240"/>
      <c r="DF206" s="239"/>
      <c r="DG206" s="239"/>
      <c r="DH206" s="239"/>
      <c r="DI206" s="239"/>
      <c r="DJ206" s="239"/>
      <c r="DK206" s="239"/>
      <c r="DL206" s="239"/>
      <c r="DM206" s="239"/>
      <c r="DN206" s="239"/>
      <c r="DO206" s="239"/>
      <c r="DP206" s="239"/>
      <c r="DQ206" s="239"/>
      <c r="DR206" s="268"/>
      <c r="DS206" s="239"/>
      <c r="DT206" s="240"/>
      <c r="DU206" s="239"/>
      <c r="DV206" s="239"/>
      <c r="DW206" s="239"/>
      <c r="DX206" s="239"/>
      <c r="DY206" s="239"/>
    </row>
    <row r="207" spans="1:129" s="47" customFormat="1" ht="18" customHeight="1">
      <c r="A207" s="1"/>
      <c r="B207" s="65"/>
      <c r="C207" s="878"/>
      <c r="D207" s="998"/>
      <c r="E207" s="998"/>
      <c r="F207" s="998"/>
      <c r="G207" s="814" t="s">
        <v>200</v>
      </c>
      <c r="H207" s="815"/>
      <c r="I207" s="815"/>
      <c r="J207" s="815"/>
      <c r="K207" s="815"/>
      <c r="L207" s="815"/>
      <c r="M207" s="815"/>
      <c r="N207" s="815"/>
      <c r="O207" s="815"/>
      <c r="P207" s="815"/>
      <c r="Q207" s="815"/>
      <c r="R207" s="815"/>
      <c r="S207" s="815"/>
      <c r="T207" s="815"/>
      <c r="U207" s="815"/>
      <c r="V207" s="815"/>
      <c r="W207" s="815"/>
      <c r="X207" s="815"/>
      <c r="Y207" s="815"/>
      <c r="Z207" s="815"/>
      <c r="AA207" s="815"/>
      <c r="AB207" s="816"/>
      <c r="AC207" s="1011" t="str">
        <f>IF(BZ15=TRUE,"〇","")</f>
        <v/>
      </c>
      <c r="AD207" s="1012"/>
      <c r="AE207" s="1012"/>
      <c r="AF207" s="1012"/>
      <c r="AG207" s="1013"/>
      <c r="AH207" s="823" t="str">
        <f>MID(AB15,1,1)</f>
        <v/>
      </c>
      <c r="AI207" s="824"/>
      <c r="AJ207" s="824"/>
      <c r="AK207" s="824" t="str">
        <f>MID(AB15,2,1)</f>
        <v/>
      </c>
      <c r="AL207" s="824"/>
      <c r="AM207" s="825"/>
      <c r="AN207" s="826" t="str">
        <f>MID(AB15,3,1)</f>
        <v/>
      </c>
      <c r="AO207" s="824"/>
      <c r="AP207" s="824"/>
      <c r="AQ207" s="824" t="str">
        <f>MID(AB15,4,1)</f>
        <v/>
      </c>
      <c r="AR207" s="824"/>
      <c r="AS207" s="825"/>
      <c r="AT207" s="826" t="str">
        <f>MID(AB15,5,1)</f>
        <v/>
      </c>
      <c r="AU207" s="824"/>
      <c r="AV207" s="824"/>
      <c r="AW207" s="824" t="str">
        <f>MID(AB15,6,1)</f>
        <v/>
      </c>
      <c r="AX207" s="824"/>
      <c r="AY207" s="825"/>
      <c r="AZ207" s="823" t="str">
        <f>IF(4&gt;LEN(AR15),"",LEFT(RIGHT(AR15,4)))</f>
        <v/>
      </c>
      <c r="BA207" s="824"/>
      <c r="BB207" s="824"/>
      <c r="BC207" s="824" t="str">
        <f>IF(3&gt;LEN(AR15),"",LEFT(RIGHT(AR15,3)))</f>
        <v/>
      </c>
      <c r="BD207" s="824"/>
      <c r="BE207" s="824"/>
      <c r="BF207" s="824" t="str">
        <f>IF(2&gt;LEN(AR15),"",LEFT(RIGHT(AR15,2)))</f>
        <v/>
      </c>
      <c r="BG207" s="824"/>
      <c r="BH207" s="824"/>
      <c r="BI207" s="824" t="str">
        <f>IF(1&gt;LEN(AR15),"",LEFT(RIGHT(AR15,1)))</f>
        <v/>
      </c>
      <c r="BJ207" s="824"/>
      <c r="BK207" s="825"/>
      <c r="BL207" s="999"/>
      <c r="BM207" s="1000"/>
      <c r="BN207" s="1000"/>
      <c r="BO207" s="1000"/>
      <c r="BP207" s="1000"/>
      <c r="BQ207" s="1001"/>
      <c r="BR207" s="868" t="str">
        <f>IF(BH15="","",BH15)</f>
        <v/>
      </c>
      <c r="BS207" s="868"/>
      <c r="BT207" s="868"/>
      <c r="BU207" s="868"/>
      <c r="BV207" s="868"/>
      <c r="BW207" s="868"/>
      <c r="BX207" s="95"/>
      <c r="BY207" s="314"/>
      <c r="BZ207" s="314"/>
      <c r="CA207" s="314"/>
      <c r="CB207" s="314"/>
      <c r="CC207" s="314"/>
      <c r="CD207" s="1"/>
      <c r="CE207" s="1"/>
      <c r="CZ207" s="238"/>
      <c r="DA207" s="238"/>
      <c r="DB207" s="240"/>
      <c r="DC207" s="240"/>
      <c r="DD207" s="240"/>
      <c r="DE207" s="240"/>
      <c r="DF207" s="239"/>
      <c r="DG207" s="239"/>
      <c r="DH207" s="239"/>
      <c r="DI207" s="239"/>
      <c r="DJ207" s="239"/>
      <c r="DK207" s="239"/>
      <c r="DL207" s="239"/>
      <c r="DM207" s="239"/>
      <c r="DN207" s="239"/>
      <c r="DO207" s="239"/>
      <c r="DP207" s="239"/>
      <c r="DQ207" s="239"/>
      <c r="DR207" s="268"/>
      <c r="DS207" s="239"/>
      <c r="DT207" s="240"/>
      <c r="DU207" s="239"/>
      <c r="DV207" s="239"/>
      <c r="DW207" s="239"/>
      <c r="DX207" s="239"/>
      <c r="DY207" s="239"/>
    </row>
    <row r="208" spans="1:129" s="47" customFormat="1" ht="18" customHeight="1">
      <c r="A208" s="1"/>
      <c r="B208" s="65"/>
      <c r="C208" s="878"/>
      <c r="D208" s="998"/>
      <c r="E208" s="998"/>
      <c r="F208" s="998"/>
      <c r="G208" s="817"/>
      <c r="H208" s="818"/>
      <c r="I208" s="818"/>
      <c r="J208" s="818"/>
      <c r="K208" s="818"/>
      <c r="L208" s="818"/>
      <c r="M208" s="818"/>
      <c r="N208" s="818"/>
      <c r="O208" s="818"/>
      <c r="P208" s="818"/>
      <c r="Q208" s="818"/>
      <c r="R208" s="818"/>
      <c r="S208" s="818"/>
      <c r="T208" s="818"/>
      <c r="U208" s="818"/>
      <c r="V208" s="818"/>
      <c r="W208" s="818"/>
      <c r="X208" s="818"/>
      <c r="Y208" s="818"/>
      <c r="Z208" s="818"/>
      <c r="AA208" s="818"/>
      <c r="AB208" s="819"/>
      <c r="AC208" s="974"/>
      <c r="AD208" s="975"/>
      <c r="AE208" s="975"/>
      <c r="AF208" s="975"/>
      <c r="AG208" s="976"/>
      <c r="AH208" s="801"/>
      <c r="AI208" s="753"/>
      <c r="AJ208" s="753"/>
      <c r="AK208" s="753"/>
      <c r="AL208" s="753"/>
      <c r="AM208" s="802"/>
      <c r="AN208" s="803"/>
      <c r="AO208" s="753"/>
      <c r="AP208" s="753"/>
      <c r="AQ208" s="753"/>
      <c r="AR208" s="753"/>
      <c r="AS208" s="802"/>
      <c r="AT208" s="803"/>
      <c r="AU208" s="753"/>
      <c r="AV208" s="753"/>
      <c r="AW208" s="753"/>
      <c r="AX208" s="753"/>
      <c r="AY208" s="802"/>
      <c r="AZ208" s="801"/>
      <c r="BA208" s="753"/>
      <c r="BB208" s="753"/>
      <c r="BC208" s="753"/>
      <c r="BD208" s="753"/>
      <c r="BE208" s="753"/>
      <c r="BF208" s="753"/>
      <c r="BG208" s="753"/>
      <c r="BH208" s="753"/>
      <c r="BI208" s="753"/>
      <c r="BJ208" s="753"/>
      <c r="BK208" s="802"/>
      <c r="BL208" s="1002"/>
      <c r="BM208" s="1003"/>
      <c r="BN208" s="1003"/>
      <c r="BO208" s="1003"/>
      <c r="BP208" s="1003"/>
      <c r="BQ208" s="1004"/>
      <c r="BR208" s="760"/>
      <c r="BS208" s="760"/>
      <c r="BT208" s="760"/>
      <c r="BU208" s="760"/>
      <c r="BV208" s="760"/>
      <c r="BW208" s="760"/>
      <c r="BX208" s="95"/>
      <c r="BY208" s="314"/>
      <c r="BZ208" s="314"/>
      <c r="CA208" s="314"/>
      <c r="CB208" s="314"/>
      <c r="CC208" s="314"/>
      <c r="CD208" s="1"/>
      <c r="CE208" s="1"/>
      <c r="CZ208" s="238"/>
      <c r="DA208" s="238"/>
      <c r="DB208" s="240"/>
      <c r="DC208" s="240"/>
      <c r="DD208" s="240"/>
      <c r="DE208" s="240"/>
      <c r="DF208" s="239"/>
      <c r="DG208" s="239"/>
      <c r="DH208" s="239"/>
      <c r="DI208" s="239"/>
      <c r="DJ208" s="239"/>
      <c r="DK208" s="239"/>
      <c r="DL208" s="239"/>
      <c r="DM208" s="239"/>
      <c r="DN208" s="239"/>
      <c r="DO208" s="239"/>
      <c r="DP208" s="239"/>
      <c r="DQ208" s="239"/>
      <c r="DR208" s="268"/>
      <c r="DS208" s="239"/>
      <c r="DT208" s="240"/>
      <c r="DU208" s="239"/>
      <c r="DV208" s="239"/>
      <c r="DW208" s="239"/>
      <c r="DX208" s="239"/>
      <c r="DY208" s="239"/>
    </row>
    <row r="209" spans="1:129" s="47" customFormat="1" ht="18" customHeight="1" thickBot="1">
      <c r="A209" s="1"/>
      <c r="B209" s="65"/>
      <c r="C209" s="878"/>
      <c r="D209" s="998"/>
      <c r="E209" s="998"/>
      <c r="F209" s="998"/>
      <c r="G209" s="831" t="s">
        <v>201</v>
      </c>
      <c r="H209" s="832"/>
      <c r="I209" s="832"/>
      <c r="J209" s="832"/>
      <c r="K209" s="832"/>
      <c r="L209" s="832"/>
      <c r="M209" s="832"/>
      <c r="N209" s="832"/>
      <c r="O209" s="832"/>
      <c r="P209" s="832"/>
      <c r="Q209" s="832"/>
      <c r="R209" s="832"/>
      <c r="S209" s="832"/>
      <c r="T209" s="832"/>
      <c r="U209" s="832"/>
      <c r="V209" s="832"/>
      <c r="W209" s="832"/>
      <c r="X209" s="832"/>
      <c r="Y209" s="832"/>
      <c r="Z209" s="832"/>
      <c r="AA209" s="832"/>
      <c r="AB209" s="855"/>
      <c r="AC209" s="971" t="str">
        <f>IF(BZ17=TRUE,"〇","")</f>
        <v/>
      </c>
      <c r="AD209" s="972"/>
      <c r="AE209" s="972"/>
      <c r="AF209" s="972"/>
      <c r="AG209" s="973"/>
      <c r="AH209" s="801" t="str">
        <f>MID(AB17,1,1)</f>
        <v/>
      </c>
      <c r="AI209" s="753"/>
      <c r="AJ209" s="753"/>
      <c r="AK209" s="753" t="str">
        <f>MID(AB17,2,1)</f>
        <v/>
      </c>
      <c r="AL209" s="753"/>
      <c r="AM209" s="802"/>
      <c r="AN209" s="803" t="str">
        <f>MID(AB17,3,1)</f>
        <v/>
      </c>
      <c r="AO209" s="753"/>
      <c r="AP209" s="753"/>
      <c r="AQ209" s="753" t="str">
        <f>MID(AB17,4,1)</f>
        <v/>
      </c>
      <c r="AR209" s="753"/>
      <c r="AS209" s="802"/>
      <c r="AT209" s="803" t="str">
        <f>MID(AB17,5,1)</f>
        <v/>
      </c>
      <c r="AU209" s="753"/>
      <c r="AV209" s="753"/>
      <c r="AW209" s="753" t="str">
        <f>MID(AB17,6,1)</f>
        <v/>
      </c>
      <c r="AX209" s="753"/>
      <c r="AY209" s="802"/>
      <c r="AZ209" s="801" t="str">
        <f>IF(6&gt;LEN(AR17),"",LEFT(RIGHT(AR17,6)))</f>
        <v/>
      </c>
      <c r="BA209" s="753"/>
      <c r="BB209" s="753"/>
      <c r="BC209" s="753" t="str">
        <f>IF(5&gt;LEN(AR17),"",LEFT(RIGHT(AR17,5)))</f>
        <v/>
      </c>
      <c r="BD209" s="753"/>
      <c r="BE209" s="753"/>
      <c r="BF209" s="753" t="str">
        <f>IF(4&gt;LEN(AR17),"",LEFT(RIGHT(AR17,4)))</f>
        <v/>
      </c>
      <c r="BG209" s="753"/>
      <c r="BH209" s="753"/>
      <c r="BI209" s="753" t="str">
        <f>IF(3&gt;LEN(AR17),"",LEFT(RIGHT(AR17,3)))</f>
        <v/>
      </c>
      <c r="BJ209" s="753"/>
      <c r="BK209" s="753"/>
      <c r="BL209" s="898" t="str">
        <f>IF(2&gt;LEN(AR17),"",LEFT(RIGHT(AR17,2)))</f>
        <v/>
      </c>
      <c r="BM209" s="755"/>
      <c r="BN209" s="755"/>
      <c r="BO209" s="755" t="str">
        <f>IF(1&gt;LEN(AR17),"",LEFT(RIGHT(AR17,1)))</f>
        <v/>
      </c>
      <c r="BP209" s="755"/>
      <c r="BQ209" s="757"/>
      <c r="BR209" s="843" t="s">
        <v>96</v>
      </c>
      <c r="BS209" s="844"/>
      <c r="BT209" s="844"/>
      <c r="BU209" s="844"/>
      <c r="BV209" s="844"/>
      <c r="BW209" s="845"/>
      <c r="BX209" s="96"/>
      <c r="BY209" s="97"/>
      <c r="BZ209" s="97"/>
      <c r="CA209" s="97"/>
      <c r="CB209" s="97"/>
      <c r="CC209" s="97"/>
      <c r="CD209" s="1"/>
      <c r="CE209" s="1"/>
      <c r="CZ209" s="238"/>
      <c r="DA209" s="238"/>
      <c r="DB209" s="240"/>
      <c r="DC209" s="240"/>
      <c r="DD209" s="240"/>
      <c r="DE209" s="240"/>
      <c r="DF209" s="239"/>
      <c r="DG209" s="239"/>
      <c r="DH209" s="239"/>
      <c r="DI209" s="239"/>
      <c r="DJ209" s="239"/>
      <c r="DK209" s="239"/>
      <c r="DL209" s="239"/>
      <c r="DM209" s="239"/>
      <c r="DN209" s="239"/>
      <c r="DO209" s="239"/>
      <c r="DP209" s="239"/>
      <c r="DQ209" s="239"/>
      <c r="DR209" s="268"/>
      <c r="DS209" s="239"/>
      <c r="DT209" s="240"/>
      <c r="DU209" s="239"/>
      <c r="DV209" s="239"/>
      <c r="DW209" s="239"/>
      <c r="DX209" s="239"/>
      <c r="DY209" s="239"/>
    </row>
    <row r="210" spans="1:129" s="47" customFormat="1" ht="18" customHeight="1">
      <c r="A210" s="1"/>
      <c r="B210" s="65"/>
      <c r="C210" s="878"/>
      <c r="D210" s="998"/>
      <c r="E210" s="998"/>
      <c r="F210" s="998"/>
      <c r="G210" s="856"/>
      <c r="H210" s="857"/>
      <c r="I210" s="857"/>
      <c r="J210" s="857"/>
      <c r="K210" s="857"/>
      <c r="L210" s="857"/>
      <c r="M210" s="857"/>
      <c r="N210" s="857"/>
      <c r="O210" s="857"/>
      <c r="P210" s="857"/>
      <c r="Q210" s="857"/>
      <c r="R210" s="857"/>
      <c r="S210" s="857"/>
      <c r="T210" s="857"/>
      <c r="U210" s="857"/>
      <c r="V210" s="857"/>
      <c r="W210" s="857"/>
      <c r="X210" s="857"/>
      <c r="Y210" s="857"/>
      <c r="Z210" s="857"/>
      <c r="AA210" s="857"/>
      <c r="AB210" s="858"/>
      <c r="AC210" s="974"/>
      <c r="AD210" s="975"/>
      <c r="AE210" s="975"/>
      <c r="AF210" s="975"/>
      <c r="AG210" s="976"/>
      <c r="AH210" s="801"/>
      <c r="AI210" s="753"/>
      <c r="AJ210" s="753"/>
      <c r="AK210" s="753"/>
      <c r="AL210" s="753"/>
      <c r="AM210" s="802"/>
      <c r="AN210" s="803"/>
      <c r="AO210" s="753"/>
      <c r="AP210" s="753"/>
      <c r="AQ210" s="753"/>
      <c r="AR210" s="753"/>
      <c r="AS210" s="802"/>
      <c r="AT210" s="803"/>
      <c r="AU210" s="753"/>
      <c r="AV210" s="753"/>
      <c r="AW210" s="753"/>
      <c r="AX210" s="753"/>
      <c r="AY210" s="802"/>
      <c r="AZ210" s="801"/>
      <c r="BA210" s="753"/>
      <c r="BB210" s="753"/>
      <c r="BC210" s="753"/>
      <c r="BD210" s="753"/>
      <c r="BE210" s="753"/>
      <c r="BF210" s="753"/>
      <c r="BG210" s="753"/>
      <c r="BH210" s="753"/>
      <c r="BI210" s="753"/>
      <c r="BJ210" s="753"/>
      <c r="BK210" s="753"/>
      <c r="BL210" s="899"/>
      <c r="BM210" s="756"/>
      <c r="BN210" s="756"/>
      <c r="BO210" s="756"/>
      <c r="BP210" s="756"/>
      <c r="BQ210" s="758"/>
      <c r="BR210" s="846"/>
      <c r="BS210" s="847"/>
      <c r="BT210" s="847"/>
      <c r="BU210" s="847"/>
      <c r="BV210" s="847"/>
      <c r="BW210" s="848"/>
      <c r="BX210" s="96"/>
      <c r="BY210" s="97"/>
      <c r="BZ210" s="97"/>
      <c r="CA210" s="97"/>
      <c r="CB210" s="97"/>
      <c r="CC210" s="97"/>
      <c r="CD210" s="1"/>
      <c r="CE210" s="1"/>
      <c r="CZ210" s="238"/>
      <c r="DA210" s="238"/>
      <c r="DB210" s="240"/>
      <c r="DC210" s="240"/>
      <c r="DD210" s="240"/>
      <c r="DE210" s="240"/>
      <c r="DF210" s="239"/>
      <c r="DG210" s="239"/>
      <c r="DH210" s="239"/>
      <c r="DI210" s="239"/>
      <c r="DJ210" s="239"/>
      <c r="DK210" s="239"/>
      <c r="DL210" s="239"/>
      <c r="DM210" s="239"/>
      <c r="DN210" s="239"/>
      <c r="DO210" s="239"/>
      <c r="DP210" s="239"/>
      <c r="DQ210" s="239"/>
      <c r="DR210" s="268"/>
      <c r="DS210" s="239"/>
      <c r="DT210" s="240"/>
      <c r="DU210" s="239"/>
      <c r="DV210" s="239"/>
      <c r="DW210" s="239"/>
      <c r="DX210" s="239"/>
      <c r="DY210" s="239"/>
    </row>
    <row r="211" spans="1:129" s="47" customFormat="1" ht="18" customHeight="1">
      <c r="A211" s="1"/>
      <c r="B211" s="65"/>
      <c r="C211" s="1"/>
      <c r="D211" s="1018" t="s">
        <v>210</v>
      </c>
      <c r="E211" s="1018"/>
      <c r="F211" s="1018"/>
      <c r="G211" s="1018"/>
      <c r="H211" s="1018"/>
      <c r="I211" s="1018"/>
      <c r="J211" s="1018"/>
      <c r="K211" s="1018"/>
      <c r="L211" s="1018"/>
      <c r="M211" s="1018"/>
      <c r="N211" s="1018"/>
      <c r="O211" s="1018"/>
      <c r="P211" s="1018"/>
      <c r="Q211" s="1018"/>
      <c r="R211" s="1018"/>
      <c r="S211" s="1018"/>
      <c r="T211" s="1018"/>
      <c r="U211" s="1018"/>
      <c r="V211" s="1018"/>
      <c r="W211" s="1018"/>
      <c r="X211" s="1018"/>
      <c r="Y211" s="1018"/>
      <c r="Z211" s="1018"/>
      <c r="AA211" s="1018"/>
      <c r="AB211" s="1018"/>
      <c r="AC211" s="1018"/>
      <c r="AD211" s="1018"/>
      <c r="AE211" s="1018"/>
      <c r="AF211" s="1018"/>
      <c r="AG211" s="1018"/>
      <c r="AH211" s="1018"/>
      <c r="AI211" s="1018"/>
      <c r="AJ211" s="1018"/>
      <c r="AK211" s="1018"/>
      <c r="AL211" s="1018"/>
      <c r="AM211" s="1018"/>
      <c r="AN211" s="1018"/>
      <c r="AO211" s="1018"/>
      <c r="AP211" s="1018"/>
      <c r="AQ211" s="1018"/>
      <c r="AR211" s="1018"/>
      <c r="AS211" s="1018"/>
      <c r="AT211" s="1018"/>
      <c r="AU211" s="1018"/>
      <c r="AV211" s="1018"/>
      <c r="AW211" s="1018"/>
      <c r="AX211" s="1018"/>
      <c r="AY211" s="1018"/>
      <c r="AZ211" s="1018"/>
      <c r="BA211" s="1018"/>
      <c r="BB211" s="1018"/>
      <c r="BC211" s="1018"/>
      <c r="BD211" s="1"/>
      <c r="BE211" s="1"/>
      <c r="BF211" s="1"/>
      <c r="BG211" s="1"/>
      <c r="BH211" s="1"/>
      <c r="BI211" s="1"/>
      <c r="BJ211" s="1"/>
      <c r="BK211" s="1"/>
      <c r="BL211" s="1"/>
      <c r="BM211" s="1"/>
      <c r="BN211" s="1"/>
      <c r="BO211" s="1"/>
      <c r="BP211" s="1"/>
      <c r="BQ211" s="1"/>
      <c r="BR211" s="1020" t="s">
        <v>193</v>
      </c>
      <c r="BS211" s="1020"/>
      <c r="BT211" s="1020"/>
      <c r="BU211" s="1020"/>
      <c r="BV211" s="1020"/>
      <c r="BW211" s="1020"/>
      <c r="BX211" s="1020"/>
      <c r="BY211" s="1020"/>
      <c r="BZ211" s="1020"/>
      <c r="CA211" s="1020"/>
      <c r="CB211" s="1020"/>
      <c r="CC211" s="1020"/>
      <c r="CD211" s="195"/>
      <c r="CE211" s="195"/>
      <c r="CZ211" s="238"/>
      <c r="DA211" s="238"/>
      <c r="DB211" s="240"/>
      <c r="DC211" s="240"/>
      <c r="DD211" s="240"/>
      <c r="DE211" s="240"/>
      <c r="DF211" s="239"/>
      <c r="DG211" s="239"/>
      <c r="DH211" s="239"/>
      <c r="DI211" s="239"/>
      <c r="DJ211" s="239"/>
      <c r="DK211" s="239"/>
      <c r="DL211" s="239"/>
      <c r="DM211" s="239"/>
      <c r="DN211" s="239"/>
      <c r="DO211" s="239"/>
      <c r="DP211" s="239"/>
      <c r="DQ211" s="239"/>
      <c r="DR211" s="268"/>
      <c r="DS211" s="239"/>
      <c r="DT211" s="240"/>
      <c r="DU211" s="239"/>
      <c r="DV211" s="239"/>
      <c r="DW211" s="239"/>
      <c r="DX211" s="239"/>
      <c r="DY211" s="239"/>
    </row>
    <row r="212" spans="1:129" s="47" customFormat="1" ht="12" customHeight="1">
      <c r="A212" s="1"/>
      <c r="B212" s="65"/>
      <c r="C212" s="98"/>
      <c r="D212" s="1019"/>
      <c r="E212" s="1019"/>
      <c r="F212" s="1019"/>
      <c r="G212" s="1019"/>
      <c r="H212" s="1019"/>
      <c r="I212" s="1019"/>
      <c r="J212" s="1019"/>
      <c r="K212" s="1019"/>
      <c r="L212" s="1019"/>
      <c r="M212" s="1019"/>
      <c r="N212" s="1019"/>
      <c r="O212" s="1019"/>
      <c r="P212" s="1019"/>
      <c r="Q212" s="1019"/>
      <c r="R212" s="1019"/>
      <c r="S212" s="1019"/>
      <c r="T212" s="1019"/>
      <c r="U212" s="1019"/>
      <c r="V212" s="1019"/>
      <c r="W212" s="1019"/>
      <c r="X212" s="1019"/>
      <c r="Y212" s="1019"/>
      <c r="Z212" s="1019"/>
      <c r="AA212" s="1019"/>
      <c r="AB212" s="1019"/>
      <c r="AC212" s="1019"/>
      <c r="AD212" s="1019"/>
      <c r="AE212" s="1019"/>
      <c r="AF212" s="1019"/>
      <c r="AG212" s="1019"/>
      <c r="AH212" s="1019"/>
      <c r="AI212" s="1019"/>
      <c r="AJ212" s="1019"/>
      <c r="AK212" s="1019"/>
      <c r="AL212" s="1019"/>
      <c r="AM212" s="1019"/>
      <c r="AN212" s="1019"/>
      <c r="AO212" s="1019"/>
      <c r="AP212" s="1019"/>
      <c r="AQ212" s="1019"/>
      <c r="AR212" s="1019"/>
      <c r="AS212" s="1019"/>
      <c r="AT212" s="1019"/>
      <c r="AU212" s="1019"/>
      <c r="AV212" s="1019"/>
      <c r="AW212" s="1019"/>
      <c r="AX212" s="1019"/>
      <c r="AY212" s="1019"/>
      <c r="AZ212" s="1019"/>
      <c r="BA212" s="1019"/>
      <c r="BB212" s="1019"/>
      <c r="BC212" s="1019"/>
      <c r="BD212" s="221"/>
      <c r="BE212" s="222"/>
      <c r="BF212" s="1021" t="s">
        <v>170</v>
      </c>
      <c r="BG212" s="1022"/>
      <c r="BH212" s="1022"/>
      <c r="BI212" s="1022"/>
      <c r="BJ212" s="1022"/>
      <c r="BK212" s="1022"/>
      <c r="BL212" s="1022"/>
      <c r="BM212" s="1022"/>
      <c r="BN212" s="1022"/>
      <c r="BO212" s="1022"/>
      <c r="BP212" s="1022"/>
      <c r="BQ212" s="1022"/>
      <c r="BR212" s="1022"/>
      <c r="BS212" s="1022"/>
      <c r="BT212" s="1022"/>
      <c r="BU212" s="1022"/>
      <c r="BV212" s="1022"/>
      <c r="BW212" s="1022"/>
      <c r="BX212" s="1023"/>
      <c r="BY212" s="1023"/>
      <c r="BZ212" s="1023"/>
      <c r="CA212" s="1023"/>
      <c r="CB212" s="1023"/>
      <c r="CC212" s="1024"/>
      <c r="CD212" s="195"/>
      <c r="CE212" s="195"/>
      <c r="CZ212" s="238"/>
      <c r="DA212" s="238"/>
      <c r="DB212" s="240"/>
      <c r="DC212" s="240"/>
      <c r="DD212" s="240"/>
      <c r="DE212" s="240"/>
      <c r="DF212" s="239"/>
      <c r="DG212" s="239"/>
      <c r="DH212" s="239"/>
      <c r="DI212" s="239"/>
      <c r="DJ212" s="239"/>
      <c r="DK212" s="239"/>
      <c r="DL212" s="239"/>
      <c r="DM212" s="239"/>
      <c r="DN212" s="239"/>
      <c r="DO212" s="239"/>
      <c r="DP212" s="239"/>
      <c r="DQ212" s="239"/>
      <c r="DR212" s="268"/>
      <c r="DS212" s="239"/>
      <c r="DT212" s="240"/>
      <c r="DU212" s="239"/>
      <c r="DV212" s="239"/>
      <c r="DW212" s="239"/>
      <c r="DX212" s="239"/>
      <c r="DY212" s="239"/>
    </row>
    <row r="213" spans="1:129" s="47" customFormat="1" ht="12" customHeight="1">
      <c r="A213" s="1"/>
      <c r="B213" s="65"/>
      <c r="C213" s="98"/>
      <c r="D213" s="1019"/>
      <c r="E213" s="1019"/>
      <c r="F213" s="1019"/>
      <c r="G213" s="1019"/>
      <c r="H213" s="1019"/>
      <c r="I213" s="1019"/>
      <c r="J213" s="1019"/>
      <c r="K213" s="1019"/>
      <c r="L213" s="1019"/>
      <c r="M213" s="1019"/>
      <c r="N213" s="1019"/>
      <c r="O213" s="1019"/>
      <c r="P213" s="1019"/>
      <c r="Q213" s="1019"/>
      <c r="R213" s="1019"/>
      <c r="S213" s="1019"/>
      <c r="T213" s="1019"/>
      <c r="U213" s="1019"/>
      <c r="V213" s="1019"/>
      <c r="W213" s="1019"/>
      <c r="X213" s="1019"/>
      <c r="Y213" s="1019"/>
      <c r="Z213" s="1019"/>
      <c r="AA213" s="1019"/>
      <c r="AB213" s="1019"/>
      <c r="AC213" s="1019"/>
      <c r="AD213" s="1019"/>
      <c r="AE213" s="1019"/>
      <c r="AF213" s="1019"/>
      <c r="AG213" s="1019"/>
      <c r="AH213" s="1019"/>
      <c r="AI213" s="1019"/>
      <c r="AJ213" s="1019"/>
      <c r="AK213" s="1019"/>
      <c r="AL213" s="1019"/>
      <c r="AM213" s="1019"/>
      <c r="AN213" s="1019"/>
      <c r="AO213" s="1019"/>
      <c r="AP213" s="1019"/>
      <c r="AQ213" s="1019"/>
      <c r="AR213" s="1019"/>
      <c r="AS213" s="1019"/>
      <c r="AT213" s="1019"/>
      <c r="AU213" s="1019"/>
      <c r="AV213" s="1019"/>
      <c r="AW213" s="1019"/>
      <c r="AX213" s="1019"/>
      <c r="AY213" s="1019"/>
      <c r="AZ213" s="1019"/>
      <c r="BA213" s="1019"/>
      <c r="BB213" s="1019"/>
      <c r="BC213" s="1019"/>
      <c r="BD213" s="210"/>
      <c r="BE213" s="211"/>
      <c r="BF213" s="1025" t="s">
        <v>159</v>
      </c>
      <c r="BG213" s="853"/>
      <c r="BH213" s="853"/>
      <c r="BI213" s="853"/>
      <c r="BJ213" s="853"/>
      <c r="BK213" s="854"/>
      <c r="BL213" s="1026" t="s">
        <v>169</v>
      </c>
      <c r="BM213" s="1027"/>
      <c r="BN213" s="1027"/>
      <c r="BO213" s="1027"/>
      <c r="BP213" s="1027"/>
      <c r="BQ213" s="1027"/>
      <c r="BR213" s="1026" t="s">
        <v>168</v>
      </c>
      <c r="BS213" s="1027"/>
      <c r="BT213" s="1027"/>
      <c r="BU213" s="1027"/>
      <c r="BV213" s="1027"/>
      <c r="BW213" s="1028"/>
      <c r="BX213" s="1026"/>
      <c r="BY213" s="1027"/>
      <c r="BZ213" s="1027"/>
      <c r="CA213" s="1027"/>
      <c r="CB213" s="1027"/>
      <c r="CC213" s="1028"/>
      <c r="CD213" s="195"/>
      <c r="CE213" s="195"/>
      <c r="CZ213" s="238"/>
      <c r="DA213" s="238"/>
      <c r="DB213" s="240"/>
      <c r="DC213" s="240"/>
      <c r="DD213" s="240"/>
      <c r="DE213" s="240"/>
      <c r="DF213" s="239"/>
      <c r="DG213" s="239"/>
      <c r="DH213" s="239"/>
      <c r="DI213" s="239"/>
      <c r="DJ213" s="239"/>
      <c r="DK213" s="239"/>
      <c r="DL213" s="239"/>
      <c r="DM213" s="239"/>
      <c r="DN213" s="239"/>
      <c r="DO213" s="239"/>
      <c r="DP213" s="239"/>
      <c r="DQ213" s="239"/>
      <c r="DR213" s="268"/>
      <c r="DS213" s="239"/>
      <c r="DT213" s="240"/>
      <c r="DU213" s="239"/>
      <c r="DV213" s="239"/>
      <c r="DW213" s="239"/>
      <c r="DX213" s="239"/>
      <c r="DY213" s="239"/>
    </row>
    <row r="214" spans="1:129" s="47" customFormat="1" ht="14.25" customHeight="1">
      <c r="A214" s="1"/>
      <c r="B214" s="65"/>
      <c r="C214" s="98"/>
      <c r="D214" s="1019"/>
      <c r="E214" s="1019"/>
      <c r="F214" s="1019"/>
      <c r="G214" s="1019"/>
      <c r="H214" s="1019"/>
      <c r="I214" s="1019"/>
      <c r="J214" s="1019"/>
      <c r="K214" s="1019"/>
      <c r="L214" s="1019"/>
      <c r="M214" s="1019"/>
      <c r="N214" s="1019"/>
      <c r="O214" s="1019"/>
      <c r="P214" s="1019"/>
      <c r="Q214" s="1019"/>
      <c r="R214" s="1019"/>
      <c r="S214" s="1019"/>
      <c r="T214" s="1019"/>
      <c r="U214" s="1019"/>
      <c r="V214" s="1019"/>
      <c r="W214" s="1019"/>
      <c r="X214" s="1019"/>
      <c r="Y214" s="1019"/>
      <c r="Z214" s="1019"/>
      <c r="AA214" s="1019"/>
      <c r="AB214" s="1019"/>
      <c r="AC214" s="1019"/>
      <c r="AD214" s="1019"/>
      <c r="AE214" s="1019"/>
      <c r="AF214" s="1019"/>
      <c r="AG214" s="1019"/>
      <c r="AH214" s="1019"/>
      <c r="AI214" s="1019"/>
      <c r="AJ214" s="1019"/>
      <c r="AK214" s="1019"/>
      <c r="AL214" s="1019"/>
      <c r="AM214" s="1019"/>
      <c r="AN214" s="1019"/>
      <c r="AO214" s="1019"/>
      <c r="AP214" s="1019"/>
      <c r="AQ214" s="1019"/>
      <c r="AR214" s="1019"/>
      <c r="AS214" s="1019"/>
      <c r="AT214" s="1019"/>
      <c r="AU214" s="1019"/>
      <c r="AV214" s="1019"/>
      <c r="AW214" s="1019"/>
      <c r="AX214" s="1019"/>
      <c r="AY214" s="1019"/>
      <c r="AZ214" s="1019"/>
      <c r="BA214" s="1019"/>
      <c r="BB214" s="1019"/>
      <c r="BC214" s="1019"/>
      <c r="BD214" s="217"/>
      <c r="BE214" s="218"/>
      <c r="BF214" s="1036"/>
      <c r="BG214" s="1037"/>
      <c r="BH214" s="1037"/>
      <c r="BI214" s="1037"/>
      <c r="BJ214" s="1037"/>
      <c r="BK214" s="1038"/>
      <c r="BL214" s="1036"/>
      <c r="BM214" s="1037"/>
      <c r="BN214" s="1037"/>
      <c r="BO214" s="1037"/>
      <c r="BP214" s="1037"/>
      <c r="BQ214" s="1038"/>
      <c r="BR214" s="1036"/>
      <c r="BS214" s="1037"/>
      <c r="BT214" s="1037"/>
      <c r="BU214" s="1037"/>
      <c r="BV214" s="1037"/>
      <c r="BW214" s="1038"/>
      <c r="BX214" s="1036"/>
      <c r="BY214" s="1037"/>
      <c r="BZ214" s="1037"/>
      <c r="CA214" s="1037"/>
      <c r="CB214" s="1037"/>
      <c r="CC214" s="1038"/>
      <c r="CD214" s="195"/>
      <c r="CE214" s="195"/>
      <c r="CZ214" s="238"/>
      <c r="DA214" s="238"/>
      <c r="DB214" s="240"/>
      <c r="DC214" s="240"/>
      <c r="DD214" s="240"/>
      <c r="DE214" s="240"/>
      <c r="DF214" s="239"/>
      <c r="DG214" s="239"/>
      <c r="DH214" s="239"/>
      <c r="DI214" s="239"/>
      <c r="DJ214" s="239"/>
      <c r="DK214" s="239"/>
      <c r="DL214" s="239"/>
      <c r="DM214" s="239"/>
      <c r="DN214" s="239"/>
      <c r="DO214" s="239"/>
      <c r="DP214" s="239"/>
      <c r="DQ214" s="239"/>
      <c r="DR214" s="268"/>
      <c r="DS214" s="239"/>
      <c r="DT214" s="240"/>
      <c r="DU214" s="239"/>
      <c r="DV214" s="239"/>
      <c r="DW214" s="239"/>
      <c r="DX214" s="239"/>
      <c r="DY214" s="239"/>
    </row>
    <row r="215" spans="1:129" s="47" customFormat="1" ht="14.25" customHeight="1">
      <c r="A215" s="1"/>
      <c r="B215" s="65"/>
      <c r="C215" s="98"/>
      <c r="D215" s="1019"/>
      <c r="E215" s="1019"/>
      <c r="F215" s="1019"/>
      <c r="G215" s="1019"/>
      <c r="H215" s="1019"/>
      <c r="I215" s="1019"/>
      <c r="J215" s="1019"/>
      <c r="K215" s="1019"/>
      <c r="L215" s="1019"/>
      <c r="M215" s="1019"/>
      <c r="N215" s="1019"/>
      <c r="O215" s="1019"/>
      <c r="P215" s="1019"/>
      <c r="Q215" s="1019"/>
      <c r="R215" s="1019"/>
      <c r="S215" s="1019"/>
      <c r="T215" s="1019"/>
      <c r="U215" s="1019"/>
      <c r="V215" s="1019"/>
      <c r="W215" s="1019"/>
      <c r="X215" s="1019"/>
      <c r="Y215" s="1019"/>
      <c r="Z215" s="1019"/>
      <c r="AA215" s="1019"/>
      <c r="AB215" s="1019"/>
      <c r="AC215" s="1019"/>
      <c r="AD215" s="1019"/>
      <c r="AE215" s="1019"/>
      <c r="AF215" s="1019"/>
      <c r="AG215" s="1019"/>
      <c r="AH215" s="1019"/>
      <c r="AI215" s="1019"/>
      <c r="AJ215" s="1019"/>
      <c r="AK215" s="1019"/>
      <c r="AL215" s="1019"/>
      <c r="AM215" s="1019"/>
      <c r="AN215" s="1019"/>
      <c r="AO215" s="1019"/>
      <c r="AP215" s="1019"/>
      <c r="AQ215" s="1019"/>
      <c r="AR215" s="1019"/>
      <c r="AS215" s="1019"/>
      <c r="AT215" s="1019"/>
      <c r="AU215" s="1019"/>
      <c r="AV215" s="1019"/>
      <c r="AW215" s="1019"/>
      <c r="AX215" s="1019"/>
      <c r="AY215" s="1019"/>
      <c r="AZ215" s="1019"/>
      <c r="BA215" s="1019"/>
      <c r="BB215" s="1019"/>
      <c r="BC215" s="1019"/>
      <c r="BD215" s="217"/>
      <c r="BE215" s="218"/>
      <c r="BF215" s="1039"/>
      <c r="BG215" s="539"/>
      <c r="BH215" s="539"/>
      <c r="BI215" s="539"/>
      <c r="BJ215" s="539"/>
      <c r="BK215" s="1040"/>
      <c r="BL215" s="1039"/>
      <c r="BM215" s="539"/>
      <c r="BN215" s="539"/>
      <c r="BO215" s="539"/>
      <c r="BP215" s="539"/>
      <c r="BQ215" s="1040"/>
      <c r="BR215" s="1039"/>
      <c r="BS215" s="539"/>
      <c r="BT215" s="539"/>
      <c r="BU215" s="539"/>
      <c r="BV215" s="539"/>
      <c r="BW215" s="1040"/>
      <c r="BX215" s="1039"/>
      <c r="BY215" s="539"/>
      <c r="BZ215" s="539"/>
      <c r="CA215" s="539"/>
      <c r="CB215" s="539"/>
      <c r="CC215" s="1040"/>
      <c r="CD215" s="195"/>
      <c r="CE215" s="195"/>
      <c r="CZ215" s="238"/>
      <c r="DA215" s="238"/>
      <c r="DB215" s="240"/>
      <c r="DC215" s="240"/>
      <c r="DD215" s="240"/>
      <c r="DE215" s="240"/>
      <c r="DF215" s="239"/>
      <c r="DG215" s="239"/>
      <c r="DH215" s="239"/>
      <c r="DI215" s="239"/>
      <c r="DJ215" s="239"/>
      <c r="DK215" s="239"/>
      <c r="DL215" s="239"/>
      <c r="DM215" s="239"/>
      <c r="DN215" s="239"/>
      <c r="DO215" s="239"/>
      <c r="DP215" s="239"/>
      <c r="DQ215" s="239"/>
      <c r="DR215" s="268"/>
      <c r="DS215" s="239"/>
      <c r="DT215" s="240"/>
      <c r="DU215" s="239"/>
      <c r="DV215" s="239"/>
      <c r="DW215" s="239"/>
      <c r="DX215" s="239"/>
      <c r="DY215" s="239"/>
    </row>
    <row r="216" spans="1:129" s="47" customFormat="1" ht="14.25" customHeight="1">
      <c r="A216" s="1"/>
      <c r="B216" s="65"/>
      <c r="C216" s="98"/>
      <c r="D216" s="1019"/>
      <c r="E216" s="1019"/>
      <c r="F216" s="1019"/>
      <c r="G216" s="1019"/>
      <c r="H216" s="1019"/>
      <c r="I216" s="1019"/>
      <c r="J216" s="1019"/>
      <c r="K216" s="1019"/>
      <c r="L216" s="1019"/>
      <c r="M216" s="1019"/>
      <c r="N216" s="1019"/>
      <c r="O216" s="1019"/>
      <c r="P216" s="1019"/>
      <c r="Q216" s="1019"/>
      <c r="R216" s="1019"/>
      <c r="S216" s="1019"/>
      <c r="T216" s="1019"/>
      <c r="U216" s="1019"/>
      <c r="V216" s="1019"/>
      <c r="W216" s="1019"/>
      <c r="X216" s="1019"/>
      <c r="Y216" s="1019"/>
      <c r="Z216" s="1019"/>
      <c r="AA216" s="1019"/>
      <c r="AB216" s="1019"/>
      <c r="AC216" s="1019"/>
      <c r="AD216" s="1019"/>
      <c r="AE216" s="1019"/>
      <c r="AF216" s="1019"/>
      <c r="AG216" s="1019"/>
      <c r="AH216" s="1019"/>
      <c r="AI216" s="1019"/>
      <c r="AJ216" s="1019"/>
      <c r="AK216" s="1019"/>
      <c r="AL216" s="1019"/>
      <c r="AM216" s="1019"/>
      <c r="AN216" s="1019"/>
      <c r="AO216" s="1019"/>
      <c r="AP216" s="1019"/>
      <c r="AQ216" s="1019"/>
      <c r="AR216" s="1019"/>
      <c r="AS216" s="1019"/>
      <c r="AT216" s="1019"/>
      <c r="AU216" s="1019"/>
      <c r="AV216" s="1019"/>
      <c r="AW216" s="1019"/>
      <c r="AX216" s="1019"/>
      <c r="AY216" s="1019"/>
      <c r="AZ216" s="1019"/>
      <c r="BA216" s="1019"/>
      <c r="BB216" s="1019"/>
      <c r="BC216" s="1019"/>
      <c r="BD216" s="219"/>
      <c r="BE216" s="220"/>
      <c r="BF216" s="1039"/>
      <c r="BG216" s="1041"/>
      <c r="BH216" s="1041"/>
      <c r="BI216" s="1041"/>
      <c r="BJ216" s="1041"/>
      <c r="BK216" s="1040"/>
      <c r="BL216" s="1039"/>
      <c r="BM216" s="1041"/>
      <c r="BN216" s="1041"/>
      <c r="BO216" s="1041"/>
      <c r="BP216" s="1041"/>
      <c r="BQ216" s="1040"/>
      <c r="BR216" s="1039"/>
      <c r="BS216" s="1041"/>
      <c r="BT216" s="1041"/>
      <c r="BU216" s="1041"/>
      <c r="BV216" s="1041"/>
      <c r="BW216" s="1040"/>
      <c r="BX216" s="1039"/>
      <c r="BY216" s="1041"/>
      <c r="BZ216" s="1041"/>
      <c r="CA216" s="1041"/>
      <c r="CB216" s="1041"/>
      <c r="CC216" s="1040"/>
      <c r="CD216" s="195"/>
      <c r="CE216" s="195"/>
      <c r="CZ216" s="238"/>
      <c r="DA216" s="238"/>
      <c r="DB216" s="240"/>
      <c r="DC216" s="240"/>
      <c r="DD216" s="240"/>
      <c r="DE216" s="240"/>
      <c r="DF216" s="239"/>
      <c r="DG216" s="239"/>
      <c r="DH216" s="239"/>
      <c r="DI216" s="239"/>
      <c r="DJ216" s="239"/>
      <c r="DK216" s="239"/>
      <c r="DL216" s="239"/>
      <c r="DM216" s="239"/>
      <c r="DN216" s="239"/>
      <c r="DO216" s="239"/>
      <c r="DP216" s="239"/>
      <c r="DQ216" s="239"/>
      <c r="DR216" s="268"/>
      <c r="DS216" s="239"/>
      <c r="DT216" s="240"/>
      <c r="DU216" s="239"/>
      <c r="DV216" s="239"/>
      <c r="DW216" s="239"/>
      <c r="DX216" s="239"/>
      <c r="DY216" s="239"/>
    </row>
    <row r="217" spans="1:129" s="47" customFormat="1" ht="14.25" customHeight="1">
      <c r="A217" s="1"/>
      <c r="B217" s="65"/>
      <c r="C217" s="98"/>
      <c r="D217" s="1019"/>
      <c r="E217" s="1019"/>
      <c r="F217" s="1019"/>
      <c r="G217" s="1019"/>
      <c r="H217" s="1019"/>
      <c r="I217" s="1019"/>
      <c r="J217" s="1019"/>
      <c r="K217" s="1019"/>
      <c r="L217" s="1019"/>
      <c r="M217" s="1019"/>
      <c r="N217" s="1019"/>
      <c r="O217" s="1019"/>
      <c r="P217" s="1019"/>
      <c r="Q217" s="1019"/>
      <c r="R217" s="1019"/>
      <c r="S217" s="1019"/>
      <c r="T217" s="1019"/>
      <c r="U217" s="1019"/>
      <c r="V217" s="1019"/>
      <c r="W217" s="1019"/>
      <c r="X217" s="1019"/>
      <c r="Y217" s="1019"/>
      <c r="Z217" s="1019"/>
      <c r="AA217" s="1019"/>
      <c r="AB217" s="1019"/>
      <c r="AC217" s="1019"/>
      <c r="AD217" s="1019"/>
      <c r="AE217" s="1019"/>
      <c r="AF217" s="1019"/>
      <c r="AG217" s="1019"/>
      <c r="AH217" s="1019"/>
      <c r="AI217" s="1019"/>
      <c r="AJ217" s="1019"/>
      <c r="AK217" s="1019"/>
      <c r="AL217" s="1019"/>
      <c r="AM217" s="1019"/>
      <c r="AN217" s="1019"/>
      <c r="AO217" s="1019"/>
      <c r="AP217" s="1019"/>
      <c r="AQ217" s="1019"/>
      <c r="AR217" s="1019"/>
      <c r="AS217" s="1019"/>
      <c r="AT217" s="1019"/>
      <c r="AU217" s="1019"/>
      <c r="AV217" s="1019"/>
      <c r="AW217" s="1019"/>
      <c r="AX217" s="1019"/>
      <c r="AY217" s="1019"/>
      <c r="AZ217" s="1019"/>
      <c r="BA217" s="1019"/>
      <c r="BB217" s="1019"/>
      <c r="BC217" s="1019"/>
      <c r="BD217" s="208"/>
      <c r="BE217" s="208"/>
      <c r="BF217" s="1042" t="s">
        <v>171</v>
      </c>
      <c r="BG217" s="1043"/>
      <c r="BH217" s="196"/>
      <c r="BI217" s="196"/>
      <c r="BJ217" s="196"/>
      <c r="BK217" s="196"/>
      <c r="BL217" s="196"/>
      <c r="BM217" s="196"/>
      <c r="BN217" s="196"/>
      <c r="BO217" s="196"/>
      <c r="BP217" s="196"/>
      <c r="BQ217" s="223"/>
      <c r="BR217" s="224"/>
      <c r="BS217" s="224"/>
      <c r="BT217" s="224"/>
      <c r="BU217" s="224"/>
      <c r="BV217" s="224"/>
      <c r="BW217" s="224"/>
      <c r="BX217" s="224"/>
      <c r="BY217" s="224"/>
      <c r="BZ217" s="224"/>
      <c r="CA217" s="224"/>
      <c r="CB217" s="224"/>
      <c r="CC217" s="225"/>
      <c r="CD217" s="195"/>
      <c r="CE217" s="195"/>
      <c r="CZ217" s="238"/>
      <c r="DA217" s="238"/>
      <c r="DB217" s="240"/>
      <c r="DC217" s="240"/>
      <c r="DD217" s="240"/>
      <c r="DE217" s="240"/>
      <c r="DF217" s="239"/>
      <c r="DG217" s="239"/>
      <c r="DH217" s="239"/>
      <c r="DI217" s="239"/>
      <c r="DJ217" s="239"/>
      <c r="DK217" s="239"/>
      <c r="DL217" s="239"/>
      <c r="DM217" s="239"/>
      <c r="DN217" s="239"/>
      <c r="DO217" s="239"/>
      <c r="DP217" s="239"/>
      <c r="DQ217" s="239"/>
      <c r="DR217" s="268"/>
      <c r="DS217" s="239"/>
      <c r="DT217" s="240"/>
      <c r="DU217" s="239"/>
      <c r="DV217" s="239"/>
      <c r="DW217" s="239"/>
      <c r="DX217" s="239"/>
      <c r="DY217" s="239"/>
    </row>
    <row r="218" spans="1:129" s="47" customFormat="1" ht="14.25" customHeight="1">
      <c r="A218" s="1"/>
      <c r="B218" s="65"/>
      <c r="C218" s="98"/>
      <c r="D218" s="1019"/>
      <c r="E218" s="1019"/>
      <c r="F218" s="1019"/>
      <c r="G218" s="1019"/>
      <c r="H218" s="1019"/>
      <c r="I218" s="1019"/>
      <c r="J218" s="1019"/>
      <c r="K218" s="1019"/>
      <c r="L218" s="1019"/>
      <c r="M218" s="1019"/>
      <c r="N218" s="1019"/>
      <c r="O218" s="1019"/>
      <c r="P218" s="1019"/>
      <c r="Q218" s="1019"/>
      <c r="R218" s="1019"/>
      <c r="S218" s="1019"/>
      <c r="T218" s="1019"/>
      <c r="U218" s="1019"/>
      <c r="V218" s="1019"/>
      <c r="W218" s="1019"/>
      <c r="X218" s="1019"/>
      <c r="Y218" s="1019"/>
      <c r="Z218" s="1019"/>
      <c r="AA218" s="1019"/>
      <c r="AB218" s="1019"/>
      <c r="AC218" s="1019"/>
      <c r="AD218" s="1019"/>
      <c r="AE218" s="1019"/>
      <c r="AF218" s="1019"/>
      <c r="AG218" s="1019"/>
      <c r="AH218" s="1019"/>
      <c r="AI218" s="1019"/>
      <c r="AJ218" s="1019"/>
      <c r="AK218" s="1019"/>
      <c r="AL218" s="1019"/>
      <c r="AM218" s="1019"/>
      <c r="AN218" s="1019"/>
      <c r="AO218" s="1019"/>
      <c r="AP218" s="1019"/>
      <c r="AQ218" s="1019"/>
      <c r="AR218" s="1019"/>
      <c r="AS218" s="1019"/>
      <c r="AT218" s="1019"/>
      <c r="AU218" s="1019"/>
      <c r="AV218" s="1019"/>
      <c r="AW218" s="1019"/>
      <c r="AX218" s="1019"/>
      <c r="AY218" s="1019"/>
      <c r="AZ218" s="1019"/>
      <c r="BA218" s="1019"/>
      <c r="BB218" s="1019"/>
      <c r="BC218" s="1019"/>
      <c r="BD218" s="208"/>
      <c r="BE218" s="208"/>
      <c r="BF218" s="1044"/>
      <c r="BG218" s="1045"/>
      <c r="BH218" s="208"/>
      <c r="BI218" s="208"/>
      <c r="BJ218" s="208"/>
      <c r="BK218" s="208"/>
      <c r="BL218" s="208"/>
      <c r="BM218" s="208"/>
      <c r="BN218" s="208"/>
      <c r="BO218" s="208"/>
      <c r="BP218" s="208"/>
      <c r="BQ218" s="166"/>
      <c r="BR218" s="166"/>
      <c r="BS218" s="166"/>
      <c r="BT218" s="166"/>
      <c r="BU218" s="166"/>
      <c r="BV218" s="166"/>
      <c r="BW218" s="166"/>
      <c r="BX218" s="166"/>
      <c r="BY218" s="166"/>
      <c r="BZ218" s="166"/>
      <c r="CA218" s="166"/>
      <c r="CB218" s="166"/>
      <c r="CC218" s="226"/>
      <c r="CD218" s="195"/>
      <c r="CE218" s="195"/>
      <c r="CZ218" s="238"/>
      <c r="DA218" s="238"/>
      <c r="DB218" s="240"/>
      <c r="DC218" s="240"/>
      <c r="DD218" s="240"/>
      <c r="DE218" s="240"/>
      <c r="DF218" s="239"/>
      <c r="DG218" s="239"/>
      <c r="DH218" s="239"/>
      <c r="DI218" s="239"/>
      <c r="DJ218" s="239"/>
      <c r="DK218" s="239"/>
      <c r="DL218" s="239"/>
      <c r="DM218" s="239"/>
      <c r="DN218" s="239"/>
      <c r="DO218" s="239"/>
      <c r="DP218" s="239"/>
      <c r="DQ218" s="239"/>
      <c r="DR218" s="268"/>
      <c r="DS218" s="239"/>
      <c r="DT218" s="240"/>
      <c r="DU218" s="239"/>
      <c r="DV218" s="239"/>
      <c r="DW218" s="239"/>
      <c r="DX218" s="239"/>
      <c r="DY218" s="239"/>
    </row>
    <row r="219" spans="1:129" s="47" customFormat="1" ht="14.25" customHeight="1">
      <c r="A219" s="1"/>
      <c r="B219" s="65"/>
      <c r="C219" s="98"/>
      <c r="D219" s="1019"/>
      <c r="E219" s="1019"/>
      <c r="F219" s="1019"/>
      <c r="G219" s="1019"/>
      <c r="H219" s="1019"/>
      <c r="I219" s="1019"/>
      <c r="J219" s="1019"/>
      <c r="K219" s="1019"/>
      <c r="L219" s="1019"/>
      <c r="M219" s="1019"/>
      <c r="N219" s="1019"/>
      <c r="O219" s="1019"/>
      <c r="P219" s="1019"/>
      <c r="Q219" s="1019"/>
      <c r="R219" s="1019"/>
      <c r="S219" s="1019"/>
      <c r="T219" s="1019"/>
      <c r="U219" s="1019"/>
      <c r="V219" s="1019"/>
      <c r="W219" s="1019"/>
      <c r="X219" s="1019"/>
      <c r="Y219" s="1019"/>
      <c r="Z219" s="1019"/>
      <c r="AA219" s="1019"/>
      <c r="AB219" s="1019"/>
      <c r="AC219" s="1019"/>
      <c r="AD219" s="1019"/>
      <c r="AE219" s="1019"/>
      <c r="AF219" s="1019"/>
      <c r="AG219" s="1019"/>
      <c r="AH219" s="1019"/>
      <c r="AI219" s="1019"/>
      <c r="AJ219" s="1019"/>
      <c r="AK219" s="1019"/>
      <c r="AL219" s="1019"/>
      <c r="AM219" s="1019"/>
      <c r="AN219" s="1019"/>
      <c r="AO219" s="1019"/>
      <c r="AP219" s="1019"/>
      <c r="AQ219" s="1019"/>
      <c r="AR219" s="1019"/>
      <c r="AS219" s="1019"/>
      <c r="AT219" s="1019"/>
      <c r="AU219" s="1019"/>
      <c r="AV219" s="1019"/>
      <c r="AW219" s="1019"/>
      <c r="AX219" s="1019"/>
      <c r="AY219" s="1019"/>
      <c r="AZ219" s="1019"/>
      <c r="BA219" s="1019"/>
      <c r="BB219" s="1019"/>
      <c r="BC219" s="1019"/>
      <c r="BD219" s="208"/>
      <c r="BE219" s="208"/>
      <c r="BF219" s="1044"/>
      <c r="BG219" s="1045"/>
      <c r="BH219" s="208"/>
      <c r="BI219" s="208"/>
      <c r="BJ219" s="208"/>
      <c r="BK219" s="208"/>
      <c r="BL219" s="208"/>
      <c r="BM219" s="208"/>
      <c r="BN219" s="208"/>
      <c r="BO219" s="208"/>
      <c r="BP219" s="208"/>
      <c r="BQ219" s="166"/>
      <c r="BR219" s="166"/>
      <c r="BS219" s="166"/>
      <c r="BT219" s="166"/>
      <c r="BU219" s="166"/>
      <c r="BV219" s="166"/>
      <c r="BW219" s="166"/>
      <c r="BX219" s="166"/>
      <c r="BY219" s="166"/>
      <c r="BZ219" s="166"/>
      <c r="CA219" s="166"/>
      <c r="CB219" s="166"/>
      <c r="CC219" s="226"/>
      <c r="CD219" s="195"/>
      <c r="CE219" s="195"/>
      <c r="CZ219" s="238"/>
      <c r="DA219" s="238"/>
      <c r="DB219" s="240"/>
      <c r="DC219" s="240"/>
      <c r="DD219" s="240"/>
      <c r="DE219" s="240"/>
      <c r="DF219" s="239"/>
      <c r="DG219" s="239"/>
      <c r="DH219" s="239"/>
      <c r="DI219" s="239"/>
      <c r="DJ219" s="239"/>
      <c r="DK219" s="239"/>
      <c r="DL219" s="239"/>
      <c r="DM219" s="239"/>
      <c r="DN219" s="239"/>
      <c r="DO219" s="239"/>
      <c r="DP219" s="239"/>
      <c r="DQ219" s="239"/>
      <c r="DR219" s="268"/>
      <c r="DS219" s="239"/>
      <c r="DT219" s="240"/>
      <c r="DU219" s="239"/>
      <c r="DV219" s="239"/>
      <c r="DW219" s="239"/>
      <c r="DX219" s="239"/>
      <c r="DY219" s="239"/>
    </row>
    <row r="220" spans="1:129" s="47" customFormat="1" ht="12" customHeight="1">
      <c r="A220" s="1"/>
      <c r="B220" s="65"/>
      <c r="C220" s="98"/>
      <c r="D220" s="1019"/>
      <c r="E220" s="1019"/>
      <c r="F220" s="1019"/>
      <c r="G220" s="1019"/>
      <c r="H220" s="1019"/>
      <c r="I220" s="1019"/>
      <c r="J220" s="1019"/>
      <c r="K220" s="1019"/>
      <c r="L220" s="1019"/>
      <c r="M220" s="1019"/>
      <c r="N220" s="1019"/>
      <c r="O220" s="1019"/>
      <c r="P220" s="1019"/>
      <c r="Q220" s="1019"/>
      <c r="R220" s="1019"/>
      <c r="S220" s="1019"/>
      <c r="T220" s="1019"/>
      <c r="U220" s="1019"/>
      <c r="V220" s="1019"/>
      <c r="W220" s="1019"/>
      <c r="X220" s="1019"/>
      <c r="Y220" s="1019"/>
      <c r="Z220" s="1019"/>
      <c r="AA220" s="1019"/>
      <c r="AB220" s="1019"/>
      <c r="AC220" s="1019"/>
      <c r="AD220" s="1019"/>
      <c r="AE220" s="1019"/>
      <c r="AF220" s="1019"/>
      <c r="AG220" s="1019"/>
      <c r="AH220" s="1019"/>
      <c r="AI220" s="1019"/>
      <c r="AJ220" s="1019"/>
      <c r="AK220" s="1019"/>
      <c r="AL220" s="1019"/>
      <c r="AM220" s="1019"/>
      <c r="AN220" s="1019"/>
      <c r="AO220" s="1019"/>
      <c r="AP220" s="1019"/>
      <c r="AQ220" s="1019"/>
      <c r="AR220" s="1019"/>
      <c r="AS220" s="1019"/>
      <c r="AT220" s="1019"/>
      <c r="AU220" s="1019"/>
      <c r="AV220" s="1019"/>
      <c r="AW220" s="1019"/>
      <c r="AX220" s="1019"/>
      <c r="AY220" s="1019"/>
      <c r="AZ220" s="1019"/>
      <c r="BA220" s="1019"/>
      <c r="BB220" s="1019"/>
      <c r="BC220" s="1019"/>
      <c r="BD220" s="208"/>
      <c r="BE220" s="208"/>
      <c r="BF220" s="1044"/>
      <c r="BG220" s="1045"/>
      <c r="BH220" s="208"/>
      <c r="BI220" s="208"/>
      <c r="BJ220" s="208"/>
      <c r="BK220" s="208"/>
      <c r="BL220" s="208"/>
      <c r="BM220" s="208"/>
      <c r="BN220" s="208"/>
      <c r="BO220" s="208"/>
      <c r="BP220" s="208"/>
      <c r="BQ220" s="166"/>
      <c r="BR220" s="166"/>
      <c r="BS220" s="166"/>
      <c r="BT220" s="166"/>
      <c r="BU220" s="166"/>
      <c r="BV220" s="166"/>
      <c r="BW220" s="166"/>
      <c r="BX220" s="166"/>
      <c r="BY220" s="166"/>
      <c r="BZ220" s="166"/>
      <c r="CA220" s="166"/>
      <c r="CB220" s="166"/>
      <c r="CC220" s="226"/>
      <c r="CD220" s="195"/>
      <c r="CE220" s="195"/>
      <c r="CZ220" s="238"/>
      <c r="DA220" s="238"/>
      <c r="DB220" s="240"/>
      <c r="DC220" s="240"/>
      <c r="DD220" s="240"/>
      <c r="DE220" s="240"/>
      <c r="DF220" s="239"/>
      <c r="DG220" s="239"/>
      <c r="DH220" s="239"/>
      <c r="DI220" s="239"/>
      <c r="DJ220" s="239"/>
      <c r="DK220" s="239"/>
      <c r="DL220" s="239"/>
      <c r="DM220" s="239"/>
      <c r="DN220" s="239"/>
      <c r="DO220" s="239"/>
      <c r="DP220" s="239"/>
      <c r="DQ220" s="239"/>
      <c r="DR220" s="268"/>
      <c r="DS220" s="239"/>
      <c r="DT220" s="240"/>
      <c r="DU220" s="239"/>
      <c r="DV220" s="239"/>
      <c r="DW220" s="239"/>
      <c r="DX220" s="239"/>
      <c r="DY220" s="239"/>
    </row>
    <row r="221" spans="1:129" s="47" customFormat="1" ht="12" customHeight="1">
      <c r="A221" s="1"/>
      <c r="B221" s="65"/>
      <c r="C221" s="98"/>
      <c r="D221" s="1019"/>
      <c r="E221" s="1019"/>
      <c r="F221" s="1019"/>
      <c r="G221" s="1019"/>
      <c r="H221" s="1019"/>
      <c r="I221" s="1019"/>
      <c r="J221" s="1019"/>
      <c r="K221" s="1019"/>
      <c r="L221" s="1019"/>
      <c r="M221" s="1019"/>
      <c r="N221" s="1019"/>
      <c r="O221" s="1019"/>
      <c r="P221" s="1019"/>
      <c r="Q221" s="1019"/>
      <c r="R221" s="1019"/>
      <c r="S221" s="1019"/>
      <c r="T221" s="1019"/>
      <c r="U221" s="1019"/>
      <c r="V221" s="1019"/>
      <c r="W221" s="1019"/>
      <c r="X221" s="1019"/>
      <c r="Y221" s="1019"/>
      <c r="Z221" s="1019"/>
      <c r="AA221" s="1019"/>
      <c r="AB221" s="1019"/>
      <c r="AC221" s="1019"/>
      <c r="AD221" s="1019"/>
      <c r="AE221" s="1019"/>
      <c r="AF221" s="1019"/>
      <c r="AG221" s="1019"/>
      <c r="AH221" s="1019"/>
      <c r="AI221" s="1019"/>
      <c r="AJ221" s="1019"/>
      <c r="AK221" s="1019"/>
      <c r="AL221" s="1019"/>
      <c r="AM221" s="1019"/>
      <c r="AN221" s="1019"/>
      <c r="AO221" s="1019"/>
      <c r="AP221" s="1019"/>
      <c r="AQ221" s="1019"/>
      <c r="AR221" s="1019"/>
      <c r="AS221" s="1019"/>
      <c r="AT221" s="1019"/>
      <c r="AU221" s="1019"/>
      <c r="AV221" s="1019"/>
      <c r="AW221" s="1019"/>
      <c r="AX221" s="1019"/>
      <c r="AY221" s="1019"/>
      <c r="AZ221" s="1019"/>
      <c r="BA221" s="1019"/>
      <c r="BB221" s="1019"/>
      <c r="BC221" s="1019"/>
      <c r="BD221" s="208"/>
      <c r="BE221" s="208"/>
      <c r="BF221" s="1044"/>
      <c r="BG221" s="1045"/>
      <c r="BH221" s="208"/>
      <c r="BI221" s="208"/>
      <c r="BJ221" s="208"/>
      <c r="BK221" s="208"/>
      <c r="BL221" s="208"/>
      <c r="BM221" s="208"/>
      <c r="BN221" s="208"/>
      <c r="BO221" s="208"/>
      <c r="BP221" s="208"/>
      <c r="BQ221" s="166"/>
      <c r="BR221" s="166"/>
      <c r="BS221" s="166"/>
      <c r="BT221" s="166"/>
      <c r="BU221" s="166"/>
      <c r="BV221" s="166"/>
      <c r="BW221" s="166"/>
      <c r="BX221" s="166"/>
      <c r="BY221" s="166"/>
      <c r="BZ221" s="166"/>
      <c r="CA221" s="166"/>
      <c r="CB221" s="166"/>
      <c r="CC221" s="226"/>
      <c r="CD221" s="195"/>
      <c r="CE221" s="195"/>
      <c r="CZ221" s="238"/>
      <c r="DA221" s="238"/>
      <c r="DB221" s="240"/>
      <c r="DC221" s="240"/>
      <c r="DD221" s="240"/>
      <c r="DE221" s="240"/>
      <c r="DF221" s="239"/>
      <c r="DG221" s="239"/>
      <c r="DH221" s="239"/>
      <c r="DI221" s="239"/>
      <c r="DJ221" s="239"/>
      <c r="DK221" s="239"/>
      <c r="DL221" s="239"/>
      <c r="DM221" s="239"/>
      <c r="DN221" s="239"/>
      <c r="DO221" s="239"/>
      <c r="DP221" s="239"/>
      <c r="DQ221" s="239"/>
      <c r="DR221" s="268"/>
      <c r="DS221" s="239"/>
      <c r="DT221" s="240"/>
      <c r="DU221" s="239"/>
      <c r="DV221" s="239"/>
      <c r="DW221" s="239"/>
      <c r="DX221" s="239"/>
      <c r="DY221" s="239"/>
    </row>
    <row r="222" spans="1:129" s="47" customFormat="1" ht="3" customHeight="1">
      <c r="A222" s="1"/>
      <c r="B222" s="65"/>
      <c r="C222" s="98"/>
      <c r="D222" s="1019"/>
      <c r="E222" s="1019"/>
      <c r="F222" s="1019"/>
      <c r="G222" s="1019"/>
      <c r="H222" s="1019"/>
      <c r="I222" s="1019"/>
      <c r="J222" s="1019"/>
      <c r="K222" s="1019"/>
      <c r="L222" s="1019"/>
      <c r="M222" s="1019"/>
      <c r="N222" s="1019"/>
      <c r="O222" s="1019"/>
      <c r="P222" s="1019"/>
      <c r="Q222" s="1019"/>
      <c r="R222" s="1019"/>
      <c r="S222" s="1019"/>
      <c r="T222" s="1019"/>
      <c r="U222" s="1019"/>
      <c r="V222" s="1019"/>
      <c r="W222" s="1019"/>
      <c r="X222" s="1019"/>
      <c r="Y222" s="1019"/>
      <c r="Z222" s="1019"/>
      <c r="AA222" s="1019"/>
      <c r="AB222" s="1019"/>
      <c r="AC222" s="1019"/>
      <c r="AD222" s="1019"/>
      <c r="AE222" s="1019"/>
      <c r="AF222" s="1019"/>
      <c r="AG222" s="1019"/>
      <c r="AH222" s="1019"/>
      <c r="AI222" s="1019"/>
      <c r="AJ222" s="1019"/>
      <c r="AK222" s="1019"/>
      <c r="AL222" s="1019"/>
      <c r="AM222" s="1019"/>
      <c r="AN222" s="1019"/>
      <c r="AO222" s="1019"/>
      <c r="AP222" s="1019"/>
      <c r="AQ222" s="1019"/>
      <c r="AR222" s="1019"/>
      <c r="AS222" s="1019"/>
      <c r="AT222" s="1019"/>
      <c r="AU222" s="1019"/>
      <c r="AV222" s="1019"/>
      <c r="AW222" s="1019"/>
      <c r="AX222" s="1019"/>
      <c r="AY222" s="1019"/>
      <c r="AZ222" s="1019"/>
      <c r="BA222" s="1019"/>
      <c r="BB222" s="1019"/>
      <c r="BC222" s="1019"/>
      <c r="BD222" s="208"/>
      <c r="BE222" s="208"/>
      <c r="BF222" s="1044"/>
      <c r="BG222" s="1045"/>
      <c r="BH222" s="208"/>
      <c r="BI222" s="208"/>
      <c r="BJ222" s="208"/>
      <c r="BK222" s="208"/>
      <c r="BL222" s="208"/>
      <c r="BM222" s="208"/>
      <c r="BN222" s="208"/>
      <c r="BO222" s="208"/>
      <c r="BP222" s="208"/>
      <c r="BQ222" s="166"/>
      <c r="BR222" s="166"/>
      <c r="BS222" s="166"/>
      <c r="BT222" s="166"/>
      <c r="BU222" s="166"/>
      <c r="BV222" s="166"/>
      <c r="BW222" s="166"/>
      <c r="BX222" s="166"/>
      <c r="BY222" s="166"/>
      <c r="BZ222" s="166"/>
      <c r="CA222" s="166"/>
      <c r="CB222" s="166"/>
      <c r="CC222" s="226"/>
      <c r="CD222" s="195"/>
      <c r="CE222" s="195"/>
      <c r="CZ222" s="238"/>
      <c r="DA222" s="238"/>
      <c r="DB222" s="240"/>
      <c r="DC222" s="240"/>
      <c r="DD222" s="240"/>
      <c r="DE222" s="240"/>
      <c r="DF222" s="239"/>
      <c r="DG222" s="239"/>
      <c r="DH222" s="239"/>
      <c r="DI222" s="239"/>
      <c r="DJ222" s="239"/>
      <c r="DK222" s="239"/>
      <c r="DL222" s="239"/>
      <c r="DM222" s="239"/>
      <c r="DN222" s="239"/>
      <c r="DO222" s="239"/>
      <c r="DP222" s="239"/>
      <c r="DQ222" s="239"/>
      <c r="DR222" s="268"/>
      <c r="DS222" s="239"/>
      <c r="DT222" s="240"/>
      <c r="DU222" s="239"/>
      <c r="DV222" s="239"/>
      <c r="DW222" s="239"/>
      <c r="DX222" s="239"/>
      <c r="DY222" s="239"/>
    </row>
    <row r="223" spans="1:129" s="47" customFormat="1" ht="14.25" customHeight="1">
      <c r="A223" s="1"/>
      <c r="B223" s="65"/>
      <c r="C223" s="990" t="s">
        <v>146</v>
      </c>
      <c r="D223" s="539"/>
      <c r="E223" s="539"/>
      <c r="F223" s="539"/>
      <c r="G223" s="539"/>
      <c r="H223" s="539"/>
      <c r="I223" s="539"/>
      <c r="J223" s="539"/>
      <c r="K223" s="539"/>
      <c r="L223" s="539"/>
      <c r="M223" s="539"/>
      <c r="N223" s="539"/>
      <c r="O223" s="539"/>
      <c r="P223" s="539"/>
      <c r="Q223" s="539"/>
      <c r="R223" s="539"/>
      <c r="S223" s="539"/>
      <c r="T223" s="539"/>
      <c r="U223" s="539"/>
      <c r="V223" s="539"/>
      <c r="W223" s="539"/>
      <c r="X223" s="539"/>
      <c r="Y223" s="98"/>
      <c r="Z223" s="98"/>
      <c r="AA223" s="98"/>
      <c r="AB223" s="98"/>
      <c r="AC223" s="98"/>
      <c r="AD223" s="98"/>
      <c r="AE223" s="98"/>
      <c r="AF223" s="98"/>
      <c r="AG223" s="98"/>
      <c r="AH223" s="98"/>
      <c r="AI223" s="98"/>
      <c r="AJ223" s="98"/>
      <c r="AK223" s="98"/>
      <c r="AL223" s="98"/>
      <c r="AM223" s="98"/>
      <c r="AN223" s="98"/>
      <c r="AO223" s="98"/>
      <c r="AP223" s="98"/>
      <c r="AQ223" s="98"/>
      <c r="AR223" s="98"/>
      <c r="AS223" s="98"/>
      <c r="AT223" s="98"/>
      <c r="AU223" s="98"/>
      <c r="AV223" s="98"/>
      <c r="AW223" s="98"/>
      <c r="AX223" s="98"/>
      <c r="AY223" s="98"/>
      <c r="AZ223" s="98"/>
      <c r="BA223" s="98"/>
      <c r="BB223" s="208"/>
      <c r="BC223" s="208"/>
      <c r="BD223" s="208"/>
      <c r="BE223" s="208"/>
      <c r="BF223" s="1044"/>
      <c r="BG223" s="1045"/>
      <c r="BH223" s="208"/>
      <c r="BI223" s="208"/>
      <c r="BJ223" s="208"/>
      <c r="BK223" s="208"/>
      <c r="BL223" s="208"/>
      <c r="BM223" s="208"/>
      <c r="BN223" s="208"/>
      <c r="BO223" s="208"/>
      <c r="BP223" s="208"/>
      <c r="BQ223" s="166"/>
      <c r="BR223" s="166"/>
      <c r="BS223" s="166"/>
      <c r="BT223" s="166"/>
      <c r="BU223" s="166"/>
      <c r="BV223" s="166"/>
      <c r="BW223" s="166"/>
      <c r="BX223" s="166"/>
      <c r="BY223" s="166"/>
      <c r="BZ223" s="166"/>
      <c r="CA223" s="166"/>
      <c r="CB223" s="166"/>
      <c r="CC223" s="226"/>
      <c r="CD223" s="195"/>
      <c r="CE223" s="195"/>
      <c r="CZ223" s="238"/>
      <c r="DA223" s="238"/>
      <c r="DB223" s="240"/>
      <c r="DC223" s="240"/>
      <c r="DD223" s="240"/>
      <c r="DE223" s="240"/>
      <c r="DF223" s="239"/>
      <c r="DG223" s="239"/>
      <c r="DH223" s="239"/>
      <c r="DI223" s="239"/>
      <c r="DJ223" s="239"/>
      <c r="DK223" s="239"/>
      <c r="DL223" s="239"/>
      <c r="DM223" s="239"/>
      <c r="DN223" s="239"/>
      <c r="DO223" s="239"/>
      <c r="DP223" s="239"/>
      <c r="DQ223" s="239"/>
      <c r="DR223" s="268"/>
      <c r="DS223" s="239"/>
      <c r="DT223" s="240"/>
      <c r="DU223" s="239"/>
      <c r="DV223" s="239"/>
      <c r="DW223" s="239"/>
      <c r="DX223" s="239"/>
      <c r="DY223" s="239"/>
    </row>
    <row r="224" spans="1:129" s="47" customFormat="1" ht="14.25" customHeight="1">
      <c r="A224" s="1"/>
      <c r="B224" s="65"/>
      <c r="C224" s="990" t="s">
        <v>190</v>
      </c>
      <c r="D224" s="539"/>
      <c r="E224" s="539"/>
      <c r="F224" s="539"/>
      <c r="G224" s="539"/>
      <c r="H224" s="539"/>
      <c r="I224" s="539"/>
      <c r="J224" s="539"/>
      <c r="K224" s="539"/>
      <c r="L224" s="539"/>
      <c r="M224" s="539"/>
      <c r="N224" s="539"/>
      <c r="O224" s="539"/>
      <c r="P224" s="539"/>
      <c r="Q224" s="539"/>
      <c r="R224" s="539"/>
      <c r="S224" s="539"/>
      <c r="T224" s="539"/>
      <c r="U224" s="539"/>
      <c r="V224" s="539"/>
      <c r="W224" s="539"/>
      <c r="X224" s="539"/>
      <c r="Y224" s="539"/>
      <c r="Z224" s="539"/>
      <c r="AA224" s="539"/>
      <c r="AB224" s="539"/>
      <c r="AC224" s="539"/>
      <c r="AD224" s="539"/>
      <c r="AE224" s="539"/>
      <c r="AF224" s="539"/>
      <c r="AG224" s="539"/>
      <c r="AH224" s="539"/>
      <c r="AI224" s="539"/>
      <c r="AJ224" s="539"/>
      <c r="AK224" s="539"/>
      <c r="AL224" s="539"/>
      <c r="AM224" s="539"/>
      <c r="AN224" s="539"/>
      <c r="AO224" s="539"/>
      <c r="AP224" s="539"/>
      <c r="AQ224" s="539"/>
      <c r="AR224" s="539"/>
      <c r="AS224" s="539"/>
      <c r="AT224" s="539"/>
      <c r="AU224" s="539"/>
      <c r="AV224" s="539"/>
      <c r="AW224" s="539"/>
      <c r="AX224" s="539"/>
      <c r="AY224" s="539"/>
      <c r="AZ224" s="539"/>
      <c r="BA224" s="539"/>
      <c r="BB224" s="539"/>
      <c r="BC224" s="539"/>
      <c r="BD224" s="208"/>
      <c r="BE224" s="208"/>
      <c r="BF224" s="1046"/>
      <c r="BG224" s="1047"/>
      <c r="BH224" s="214"/>
      <c r="BI224" s="214"/>
      <c r="BJ224" s="214"/>
      <c r="BK224" s="214"/>
      <c r="BL224" s="214"/>
      <c r="BM224" s="214"/>
      <c r="BN224" s="214"/>
      <c r="BO224" s="214"/>
      <c r="BP224" s="214"/>
      <c r="BQ224" s="216"/>
      <c r="BR224" s="216"/>
      <c r="BS224" s="216"/>
      <c r="BT224" s="216"/>
      <c r="BU224" s="216"/>
      <c r="BV224" s="216"/>
      <c r="BW224" s="216"/>
      <c r="BX224" s="216"/>
      <c r="BY224" s="216"/>
      <c r="BZ224" s="216"/>
      <c r="CA224" s="216"/>
      <c r="CB224" s="216"/>
      <c r="CC224" s="227"/>
      <c r="CD224" s="195"/>
      <c r="CE224" s="195"/>
      <c r="CZ224" s="238"/>
      <c r="DA224" s="238"/>
      <c r="DB224" s="240"/>
      <c r="DC224" s="240"/>
      <c r="DD224" s="240"/>
      <c r="DE224" s="240"/>
      <c r="DF224" s="239"/>
      <c r="DG224" s="239"/>
      <c r="DH224" s="239"/>
      <c r="DI224" s="239"/>
      <c r="DJ224" s="239"/>
      <c r="DK224" s="239"/>
      <c r="DL224" s="239"/>
      <c r="DM224" s="239"/>
      <c r="DN224" s="239"/>
      <c r="DO224" s="239"/>
      <c r="DP224" s="239"/>
      <c r="DQ224" s="239"/>
      <c r="DR224" s="268"/>
      <c r="DS224" s="239"/>
      <c r="DT224" s="240"/>
      <c r="DU224" s="239"/>
      <c r="DV224" s="239"/>
      <c r="DW224" s="239"/>
      <c r="DX224" s="239"/>
      <c r="DY224" s="239"/>
    </row>
    <row r="225" spans="1:129" s="47" customFormat="1" ht="18" customHeight="1">
      <c r="A225" s="55" t="s">
        <v>136</v>
      </c>
      <c r="B225" s="1048" t="s">
        <v>337</v>
      </c>
      <c r="C225" s="1048"/>
      <c r="D225" s="1048"/>
      <c r="E225" s="1048"/>
      <c r="F225" s="1048"/>
      <c r="G225" s="1048"/>
      <c r="H225" s="1048"/>
      <c r="I225" s="1048"/>
      <c r="J225" s="1048"/>
      <c r="K225" s="1048"/>
      <c r="L225" s="1048"/>
      <c r="M225" s="1048"/>
      <c r="N225" s="1048"/>
      <c r="O225" s="1048"/>
      <c r="P225" s="1048"/>
      <c r="Q225" s="1048"/>
      <c r="R225" s="1048"/>
      <c r="S225" s="1048"/>
      <c r="T225" s="1048"/>
      <c r="U225" s="1048"/>
      <c r="V225" s="1048"/>
      <c r="W225" s="1048"/>
      <c r="X225" s="1048"/>
      <c r="Y225" s="1048"/>
      <c r="Z225" s="1048"/>
      <c r="AA225" s="1048"/>
      <c r="AB225" s="1048"/>
      <c r="AC225" s="1048"/>
      <c r="AD225" s="1048"/>
      <c r="AE225" s="1048"/>
      <c r="AF225" s="1048"/>
      <c r="AG225" s="1048"/>
      <c r="AH225" s="1048"/>
      <c r="AI225" s="1048"/>
      <c r="AJ225" s="1048"/>
      <c r="AK225" s="1048"/>
      <c r="AL225" s="1048"/>
      <c r="AM225" s="1048"/>
      <c r="AN225" s="1048"/>
      <c r="AO225" s="1048"/>
      <c r="AP225" s="1048"/>
      <c r="AQ225" s="1048"/>
      <c r="AR225" s="1048"/>
      <c r="AS225" s="1048"/>
      <c r="AT225" s="1048"/>
      <c r="AU225" s="1048"/>
      <c r="AV225" s="1048"/>
      <c r="AW225" s="1048"/>
      <c r="AX225" s="1048"/>
      <c r="AY225" s="1048"/>
      <c r="AZ225" s="1048"/>
      <c r="BA225" s="1048"/>
      <c r="BB225" s="1048"/>
      <c r="BC225" s="1048"/>
      <c r="BD225" s="1048"/>
      <c r="BE225" s="1048"/>
      <c r="BF225" s="1048"/>
      <c r="BG225" s="1048"/>
      <c r="BH225" s="1048"/>
      <c r="BI225" s="1048"/>
      <c r="BJ225" s="1048"/>
      <c r="BK225" s="1048"/>
      <c r="BL225" s="1048"/>
      <c r="BM225" s="1048"/>
      <c r="BN225" s="1048"/>
      <c r="BO225" s="1048"/>
      <c r="BP225" s="1048"/>
      <c r="BQ225" s="1048"/>
      <c r="BR225" s="1048"/>
      <c r="BS225" s="1048"/>
      <c r="BT225" s="1048"/>
      <c r="BU225" s="1048"/>
      <c r="BV225" s="1048"/>
      <c r="BW225" s="1048"/>
      <c r="BX225" s="1048"/>
      <c r="BY225" s="1048"/>
      <c r="BZ225" s="1048"/>
      <c r="CA225" s="1048"/>
      <c r="CB225" s="1048"/>
      <c r="CC225" s="1048"/>
      <c r="CD225" s="2"/>
      <c r="CE225" s="2"/>
      <c r="CZ225" s="238"/>
      <c r="DA225" s="238"/>
      <c r="DB225" s="240"/>
      <c r="DC225" s="240"/>
      <c r="DD225" s="240"/>
      <c r="DE225" s="240"/>
      <c r="DF225" s="239"/>
      <c r="DG225" s="239"/>
      <c r="DH225" s="239"/>
      <c r="DI225" s="239"/>
      <c r="DJ225" s="239"/>
      <c r="DK225" s="239"/>
      <c r="DL225" s="239"/>
      <c r="DM225" s="239"/>
      <c r="DN225" s="239"/>
      <c r="DO225" s="239"/>
      <c r="DP225" s="239"/>
      <c r="DQ225" s="239"/>
      <c r="DR225" s="268"/>
      <c r="DS225" s="239"/>
      <c r="DT225" s="240"/>
      <c r="DU225" s="239"/>
      <c r="DV225" s="239"/>
      <c r="DW225" s="239"/>
      <c r="DX225" s="239"/>
      <c r="DY225" s="239"/>
    </row>
    <row r="226" spans="1:129" s="47" customFormat="1" ht="15" customHeight="1">
      <c r="A226" s="538" t="s">
        <v>150</v>
      </c>
      <c r="B226" s="539"/>
      <c r="C226" s="539"/>
      <c r="D226" s="539"/>
      <c r="E226" s="539"/>
      <c r="F226" s="539"/>
      <c r="G226" s="539"/>
      <c r="H226" s="539"/>
      <c r="I226" s="539"/>
      <c r="J226" s="539"/>
      <c r="K226" s="539"/>
      <c r="L226" s="539"/>
      <c r="M226" s="193"/>
      <c r="N226" s="193"/>
      <c r="O226" s="193"/>
      <c r="P226" s="193"/>
      <c r="Q226" s="665" t="s">
        <v>153</v>
      </c>
      <c r="R226" s="666"/>
      <c r="S226" s="666"/>
      <c r="T226" s="666"/>
      <c r="U226" s="666"/>
      <c r="V226" s="666"/>
      <c r="W226" s="666"/>
      <c r="X226" s="666"/>
      <c r="Y226" s="666"/>
      <c r="Z226" s="666"/>
      <c r="AA226" s="666"/>
      <c r="AB226" s="666"/>
      <c r="AC226" s="666"/>
      <c r="AD226" s="666"/>
      <c r="AE226" s="666"/>
      <c r="AF226" s="666"/>
      <c r="AG226" s="666"/>
      <c r="AH226" s="666"/>
      <c r="AI226" s="666"/>
      <c r="AJ226" s="666"/>
      <c r="AK226" s="666"/>
      <c r="AL226" s="666"/>
      <c r="AM226" s="666"/>
      <c r="AN226" s="666"/>
      <c r="AO226" s="666"/>
      <c r="AP226" s="666"/>
      <c r="AQ226" s="666"/>
      <c r="AR226" s="666"/>
      <c r="AS226" s="666"/>
      <c r="AT226" s="666"/>
      <c r="AU226" s="666"/>
      <c r="AV226" s="666"/>
      <c r="AW226" s="666"/>
      <c r="AX226" s="666"/>
      <c r="AY226" s="666"/>
      <c r="AZ226" s="666"/>
      <c r="BA226" s="666"/>
      <c r="BB226" s="666"/>
      <c r="BC226" s="666"/>
      <c r="BD226" s="666"/>
      <c r="BE226" s="666"/>
      <c r="BF226" s="666"/>
      <c r="BG226" s="666"/>
      <c r="BH226" s="666"/>
      <c r="BI226" s="666"/>
      <c r="BJ226" s="666"/>
      <c r="BK226" s="666"/>
      <c r="BL226" s="666"/>
      <c r="BM226" s="666"/>
      <c r="BN226" s="666"/>
      <c r="BO226" s="666"/>
      <c r="BP226" s="666"/>
      <c r="BQ226" s="666"/>
      <c r="BR226" s="666"/>
      <c r="BS226" s="666"/>
      <c r="BT226" s="666"/>
      <c r="BU226" s="67"/>
      <c r="BV226" s="1253" t="s">
        <v>19</v>
      </c>
      <c r="BW226" s="1253"/>
      <c r="BX226" s="1253"/>
      <c r="BY226" s="1253"/>
      <c r="BZ226" s="1253"/>
      <c r="CA226" s="1253"/>
      <c r="CB226" s="1253"/>
      <c r="CC226" s="1253"/>
      <c r="CD226" s="1"/>
      <c r="CE226" s="1"/>
      <c r="CZ226" s="238"/>
      <c r="DA226" s="238"/>
      <c r="DB226" s="240"/>
      <c r="DC226" s="240"/>
      <c r="DD226" s="240"/>
      <c r="DE226" s="240"/>
      <c r="DF226" s="239"/>
      <c r="DG226" s="239"/>
      <c r="DH226" s="239"/>
      <c r="DI226" s="239"/>
      <c r="DJ226" s="239"/>
      <c r="DK226" s="239"/>
      <c r="DL226" s="239"/>
      <c r="DM226" s="239"/>
      <c r="DN226" s="239"/>
      <c r="DO226" s="239"/>
      <c r="DP226" s="239"/>
      <c r="DQ226" s="239"/>
      <c r="DR226" s="268"/>
      <c r="DS226" s="239"/>
      <c r="DT226" s="240"/>
      <c r="DU226" s="239"/>
      <c r="DV226" s="239"/>
      <c r="DW226" s="239"/>
      <c r="DX226" s="239"/>
      <c r="DY226" s="239"/>
    </row>
    <row r="227" spans="1:129" s="47" customFormat="1" ht="15" customHeight="1">
      <c r="A227" s="539"/>
      <c r="B227" s="539"/>
      <c r="C227" s="539"/>
      <c r="D227" s="539"/>
      <c r="E227" s="539"/>
      <c r="F227" s="539"/>
      <c r="G227" s="539"/>
      <c r="H227" s="539"/>
      <c r="I227" s="539"/>
      <c r="J227" s="539"/>
      <c r="K227" s="539"/>
      <c r="L227" s="539"/>
      <c r="M227" s="193"/>
      <c r="N227" s="193"/>
      <c r="O227" s="193"/>
      <c r="P227" s="193"/>
      <c r="Q227" s="666"/>
      <c r="R227" s="666"/>
      <c r="S227" s="666"/>
      <c r="T227" s="666"/>
      <c r="U227" s="666"/>
      <c r="V227" s="666"/>
      <c r="W227" s="666"/>
      <c r="X227" s="666"/>
      <c r="Y227" s="666"/>
      <c r="Z227" s="666"/>
      <c r="AA227" s="666"/>
      <c r="AB227" s="666"/>
      <c r="AC227" s="666"/>
      <c r="AD227" s="666"/>
      <c r="AE227" s="666"/>
      <c r="AF227" s="666"/>
      <c r="AG227" s="666"/>
      <c r="AH227" s="666"/>
      <c r="AI227" s="666"/>
      <c r="AJ227" s="666"/>
      <c r="AK227" s="666"/>
      <c r="AL227" s="666"/>
      <c r="AM227" s="666"/>
      <c r="AN227" s="666"/>
      <c r="AO227" s="666"/>
      <c r="AP227" s="666"/>
      <c r="AQ227" s="666"/>
      <c r="AR227" s="666"/>
      <c r="AS227" s="666"/>
      <c r="AT227" s="666"/>
      <c r="AU227" s="666"/>
      <c r="AV227" s="666"/>
      <c r="AW227" s="666"/>
      <c r="AX227" s="666"/>
      <c r="AY227" s="666"/>
      <c r="AZ227" s="666"/>
      <c r="BA227" s="666"/>
      <c r="BB227" s="666"/>
      <c r="BC227" s="666"/>
      <c r="BD227" s="666"/>
      <c r="BE227" s="666"/>
      <c r="BF227" s="666"/>
      <c r="BG227" s="666"/>
      <c r="BH227" s="666"/>
      <c r="BI227" s="666"/>
      <c r="BJ227" s="666"/>
      <c r="BK227" s="666"/>
      <c r="BL227" s="666"/>
      <c r="BM227" s="666"/>
      <c r="BN227" s="666"/>
      <c r="BO227" s="666"/>
      <c r="BP227" s="666"/>
      <c r="BQ227" s="666"/>
      <c r="BR227" s="666"/>
      <c r="BS227" s="666"/>
      <c r="BT227" s="666"/>
      <c r="BU227" s="67"/>
      <c r="BV227" s="1254"/>
      <c r="BW227" s="1254"/>
      <c r="BX227" s="1254"/>
      <c r="BY227" s="1254"/>
      <c r="BZ227" s="1254"/>
      <c r="CA227" s="1254"/>
      <c r="CB227" s="1254"/>
      <c r="CC227" s="1254"/>
      <c r="CD227" s="1"/>
      <c r="CE227" s="1"/>
      <c r="CZ227" s="238"/>
      <c r="DA227" s="238"/>
      <c r="DB227" s="240"/>
      <c r="DC227" s="240"/>
      <c r="DD227" s="240"/>
      <c r="DE227" s="240"/>
      <c r="DF227" s="239"/>
      <c r="DG227" s="239"/>
      <c r="DH227" s="239"/>
      <c r="DI227" s="239"/>
      <c r="DJ227" s="239"/>
      <c r="DK227" s="239"/>
      <c r="DL227" s="239"/>
      <c r="DM227" s="239"/>
      <c r="DN227" s="239"/>
      <c r="DO227" s="239"/>
      <c r="DP227" s="239"/>
      <c r="DQ227" s="239"/>
      <c r="DR227" s="268"/>
      <c r="DS227" s="239"/>
      <c r="DT227" s="240"/>
      <c r="DU227" s="239"/>
      <c r="DV227" s="239"/>
      <c r="DW227" s="239"/>
      <c r="DX227" s="239"/>
      <c r="DY227" s="239"/>
    </row>
    <row r="228" spans="1:129" s="47" customFormat="1" ht="15" customHeight="1">
      <c r="A228" s="669"/>
      <c r="B228" s="670"/>
      <c r="C228" s="670"/>
      <c r="D228" s="670"/>
      <c r="E228" s="670"/>
      <c r="F228" s="670"/>
      <c r="G228" s="670"/>
      <c r="H228" s="670"/>
      <c r="I228" s="670"/>
      <c r="J228" s="670"/>
      <c r="K228" s="670"/>
      <c r="L228" s="670"/>
      <c r="M228" s="670"/>
      <c r="N228" s="670"/>
      <c r="O228" s="670"/>
      <c r="P228" s="670"/>
      <c r="Q228" s="666"/>
      <c r="R228" s="666"/>
      <c r="S228" s="666"/>
      <c r="T228" s="666"/>
      <c r="U228" s="666"/>
      <c r="V228" s="666"/>
      <c r="W228" s="666"/>
      <c r="X228" s="666"/>
      <c r="Y228" s="666"/>
      <c r="Z228" s="666"/>
      <c r="AA228" s="666"/>
      <c r="AB228" s="666"/>
      <c r="AC228" s="666"/>
      <c r="AD228" s="666"/>
      <c r="AE228" s="666"/>
      <c r="AF228" s="666"/>
      <c r="AG228" s="666"/>
      <c r="AH228" s="666"/>
      <c r="AI228" s="666"/>
      <c r="AJ228" s="666"/>
      <c r="AK228" s="666"/>
      <c r="AL228" s="666"/>
      <c r="AM228" s="666"/>
      <c r="AN228" s="666"/>
      <c r="AO228" s="666"/>
      <c r="AP228" s="666"/>
      <c r="AQ228" s="666"/>
      <c r="AR228" s="666"/>
      <c r="AS228" s="666"/>
      <c r="AT228" s="666"/>
      <c r="AU228" s="666"/>
      <c r="AV228" s="666"/>
      <c r="AW228" s="666"/>
      <c r="AX228" s="666"/>
      <c r="AY228" s="666"/>
      <c r="AZ228" s="666"/>
      <c r="BA228" s="666"/>
      <c r="BB228" s="666"/>
      <c r="BC228" s="666"/>
      <c r="BD228" s="666"/>
      <c r="BE228" s="666"/>
      <c r="BF228" s="666"/>
      <c r="BG228" s="666"/>
      <c r="BH228" s="666"/>
      <c r="BI228" s="666"/>
      <c r="BJ228" s="666"/>
      <c r="BK228" s="666"/>
      <c r="BL228" s="666"/>
      <c r="BM228" s="666"/>
      <c r="BN228" s="666"/>
      <c r="BO228" s="666"/>
      <c r="BP228" s="666"/>
      <c r="BQ228" s="666"/>
      <c r="BR228" s="666"/>
      <c r="BS228" s="666"/>
      <c r="BT228" s="666"/>
      <c r="BU228" s="67"/>
      <c r="BV228" s="492" t="s">
        <v>71</v>
      </c>
      <c r="BW228" s="493"/>
      <c r="BX228" s="493"/>
      <c r="BY228" s="493"/>
      <c r="BZ228" s="493"/>
      <c r="CA228" s="493"/>
      <c r="CB228" s="493"/>
      <c r="CC228" s="493"/>
      <c r="CD228" s="68"/>
      <c r="CE228" s="68"/>
      <c r="CF228" s="52"/>
      <c r="CG228" s="52"/>
      <c r="CZ228" s="238"/>
      <c r="DA228" s="238"/>
      <c r="DB228" s="240"/>
      <c r="DC228" s="240"/>
      <c r="DD228" s="240"/>
      <c r="DE228" s="240"/>
      <c r="DF228" s="239"/>
      <c r="DG228" s="239"/>
      <c r="DH228" s="239"/>
      <c r="DI228" s="239"/>
      <c r="DJ228" s="239"/>
      <c r="DK228" s="239"/>
      <c r="DL228" s="239"/>
      <c r="DM228" s="239"/>
      <c r="DN228" s="239"/>
      <c r="DO228" s="239"/>
      <c r="DP228" s="239"/>
      <c r="DQ228" s="239"/>
      <c r="DR228" s="268"/>
      <c r="DS228" s="239"/>
      <c r="DT228" s="240"/>
      <c r="DU228" s="239"/>
      <c r="DV228" s="239"/>
      <c r="DW228" s="239"/>
      <c r="DX228" s="239"/>
      <c r="DY228" s="239"/>
    </row>
    <row r="229" spans="1:129" s="47" customFormat="1" ht="13.5" customHeight="1">
      <c r="A229" s="870" t="s">
        <v>145</v>
      </c>
      <c r="B229" s="872" t="s">
        <v>144</v>
      </c>
      <c r="C229" s="872"/>
      <c r="D229" s="634" t="s">
        <v>1</v>
      </c>
      <c r="E229" s="635"/>
      <c r="F229" s="635"/>
      <c r="G229" s="635"/>
      <c r="H229" s="635"/>
      <c r="I229" s="635"/>
      <c r="J229" s="635"/>
      <c r="K229" s="635"/>
      <c r="L229" s="635"/>
      <c r="M229" s="635"/>
      <c r="N229" s="635"/>
      <c r="O229" s="635"/>
      <c r="P229" s="873"/>
      <c r="Q229" s="638">
        <f ca="1">IF(F5="","",F5)</f>
        <v>45867</v>
      </c>
      <c r="R229" s="639"/>
      <c r="S229" s="639"/>
      <c r="T229" s="639"/>
      <c r="U229" s="639"/>
      <c r="V229" s="639"/>
      <c r="W229" s="639"/>
      <c r="X229" s="639"/>
      <c r="Y229" s="639"/>
      <c r="Z229" s="639"/>
      <c r="AA229" s="639"/>
      <c r="AB229" s="639"/>
      <c r="AC229" s="639"/>
      <c r="AD229" s="639"/>
      <c r="AE229" s="639"/>
      <c r="AF229" s="639"/>
      <c r="AG229" s="639"/>
      <c r="AH229" s="639"/>
      <c r="AI229" s="639"/>
      <c r="AJ229" s="639"/>
      <c r="AK229" s="639"/>
      <c r="AL229" s="640"/>
      <c r="AM229" s="1029" t="s">
        <v>212</v>
      </c>
      <c r="AN229" s="1030"/>
      <c r="AO229" s="1030"/>
      <c r="AP229" s="1030"/>
      <c r="AQ229" s="1030"/>
      <c r="AR229" s="1030"/>
      <c r="AS229" s="1030"/>
      <c r="AT229" s="1030"/>
      <c r="AU229" s="1030"/>
      <c r="AV229" s="1030"/>
      <c r="AW229" s="1030"/>
      <c r="AX229" s="1030"/>
      <c r="AY229" s="1030"/>
      <c r="AZ229" s="1030"/>
      <c r="BA229" s="1030"/>
      <c r="BB229" s="1030"/>
      <c r="BC229" s="1030"/>
      <c r="BD229" s="1030"/>
      <c r="BE229" s="1030"/>
      <c r="BF229" s="1030"/>
      <c r="BG229" s="1"/>
      <c r="BH229" s="1"/>
      <c r="BI229" s="1"/>
      <c r="BJ229" s="1"/>
      <c r="BK229" s="1"/>
      <c r="BL229" s="1"/>
      <c r="BM229" s="1"/>
      <c r="BN229" s="1"/>
      <c r="BO229" s="1"/>
      <c r="BP229" s="1"/>
      <c r="BQ229" s="1"/>
      <c r="BR229" s="1"/>
      <c r="BS229" s="1"/>
      <c r="BT229" s="1"/>
      <c r="BU229" s="1"/>
      <c r="BV229" s="493"/>
      <c r="BW229" s="493"/>
      <c r="BX229" s="493"/>
      <c r="BY229" s="493"/>
      <c r="BZ229" s="493"/>
      <c r="CA229" s="493"/>
      <c r="CB229" s="493"/>
      <c r="CC229" s="493"/>
      <c r="CD229" s="68"/>
      <c r="CE229" s="68"/>
      <c r="CF229" s="52"/>
      <c r="CG229" s="52"/>
      <c r="CZ229" s="238"/>
      <c r="DA229" s="238"/>
      <c r="DB229" s="240"/>
      <c r="DC229" s="240"/>
      <c r="DD229" s="240"/>
      <c r="DE229" s="240"/>
      <c r="DF229" s="239"/>
      <c r="DG229" s="239"/>
      <c r="DH229" s="239"/>
      <c r="DI229" s="239"/>
      <c r="DJ229" s="239"/>
      <c r="DK229" s="239"/>
      <c r="DL229" s="239"/>
      <c r="DM229" s="239"/>
      <c r="DN229" s="239"/>
      <c r="DO229" s="239"/>
      <c r="DP229" s="239"/>
      <c r="DQ229" s="239"/>
      <c r="DR229" s="268"/>
      <c r="DS229" s="239"/>
      <c r="DT229" s="240"/>
      <c r="DU229" s="239"/>
      <c r="DV229" s="239"/>
      <c r="DW229" s="239"/>
      <c r="DX229" s="239"/>
      <c r="DY229" s="239"/>
    </row>
    <row r="230" spans="1:129" s="47" customFormat="1" ht="13.5" customHeight="1">
      <c r="A230" s="871"/>
      <c r="B230" s="872"/>
      <c r="C230" s="872"/>
      <c r="D230" s="636"/>
      <c r="E230" s="637"/>
      <c r="F230" s="637"/>
      <c r="G230" s="637"/>
      <c r="H230" s="637"/>
      <c r="I230" s="637"/>
      <c r="J230" s="637"/>
      <c r="K230" s="637"/>
      <c r="L230" s="637"/>
      <c r="M230" s="637"/>
      <c r="N230" s="637"/>
      <c r="O230" s="637"/>
      <c r="P230" s="874"/>
      <c r="Q230" s="875"/>
      <c r="R230" s="876"/>
      <c r="S230" s="876"/>
      <c r="T230" s="876"/>
      <c r="U230" s="876"/>
      <c r="V230" s="876"/>
      <c r="W230" s="876"/>
      <c r="X230" s="876"/>
      <c r="Y230" s="876"/>
      <c r="Z230" s="876"/>
      <c r="AA230" s="876"/>
      <c r="AB230" s="876"/>
      <c r="AC230" s="876"/>
      <c r="AD230" s="876"/>
      <c r="AE230" s="876"/>
      <c r="AF230" s="876"/>
      <c r="AG230" s="876"/>
      <c r="AH230" s="876"/>
      <c r="AI230" s="876"/>
      <c r="AJ230" s="876"/>
      <c r="AK230" s="876"/>
      <c r="AL230" s="877"/>
      <c r="AM230" s="1031"/>
      <c r="AN230" s="1032"/>
      <c r="AO230" s="1032"/>
      <c r="AP230" s="1032"/>
      <c r="AQ230" s="1032"/>
      <c r="AR230" s="1032"/>
      <c r="AS230" s="1032"/>
      <c r="AT230" s="1032"/>
      <c r="AU230" s="1032"/>
      <c r="AV230" s="1032"/>
      <c r="AW230" s="1032"/>
      <c r="AX230" s="1032"/>
      <c r="AY230" s="1032"/>
      <c r="AZ230" s="1032"/>
      <c r="BA230" s="1032"/>
      <c r="BB230" s="1032"/>
      <c r="BC230" s="1032"/>
      <c r="BD230" s="1032"/>
      <c r="BE230" s="1032"/>
      <c r="BF230" s="1032"/>
      <c r="BG230" s="1"/>
      <c r="BH230" s="1"/>
      <c r="BI230" s="1"/>
      <c r="BJ230" s="1"/>
      <c r="BK230" s="1"/>
      <c r="BL230" s="1"/>
      <c r="BM230" s="1"/>
      <c r="BN230" s="1"/>
      <c r="BO230" s="1"/>
      <c r="BP230" s="1"/>
      <c r="BQ230" s="1"/>
      <c r="BR230" s="1"/>
      <c r="BS230" s="1"/>
      <c r="BT230" s="1"/>
      <c r="BU230" s="1"/>
      <c r="BV230" s="1"/>
      <c r="BW230" s="1"/>
      <c r="BX230" s="6"/>
      <c r="BY230" s="6"/>
      <c r="BZ230" s="6"/>
      <c r="CA230" s="6"/>
      <c r="CB230" s="6"/>
      <c r="CC230" s="6"/>
      <c r="CD230" s="6"/>
      <c r="CE230" s="6"/>
      <c r="CF230" s="52"/>
      <c r="CG230" s="52"/>
      <c r="CZ230" s="238"/>
      <c r="DA230" s="238"/>
      <c r="DB230" s="240"/>
      <c r="DC230" s="240"/>
      <c r="DD230" s="240"/>
      <c r="DE230" s="240"/>
      <c r="DF230" s="239"/>
      <c r="DG230" s="239"/>
      <c r="DH230" s="239"/>
      <c r="DI230" s="239"/>
      <c r="DJ230" s="239"/>
      <c r="DK230" s="239"/>
      <c r="DL230" s="239"/>
      <c r="DM230" s="239"/>
      <c r="DN230" s="239"/>
      <c r="DO230" s="239"/>
      <c r="DP230" s="239"/>
      <c r="DQ230" s="239"/>
      <c r="DR230" s="268"/>
      <c r="DS230" s="239"/>
      <c r="DT230" s="240"/>
      <c r="DU230" s="239"/>
      <c r="DV230" s="239"/>
      <c r="DW230" s="239"/>
      <c r="DX230" s="239"/>
      <c r="DY230" s="239"/>
    </row>
    <row r="231" spans="1:129" s="47" customFormat="1" ht="13.5" customHeight="1">
      <c r="A231" s="871"/>
      <c r="B231" s="872"/>
      <c r="C231" s="872"/>
      <c r="D231" s="634" t="s">
        <v>2</v>
      </c>
      <c r="E231" s="524"/>
      <c r="F231" s="524"/>
      <c r="G231" s="524"/>
      <c r="H231" s="524"/>
      <c r="I231" s="524"/>
      <c r="J231" s="524"/>
      <c r="K231" s="524"/>
      <c r="L231" s="524"/>
      <c r="M231" s="524"/>
      <c r="N231" s="524"/>
      <c r="O231" s="524"/>
      <c r="P231" s="524"/>
      <c r="Q231" s="659" t="s">
        <v>3</v>
      </c>
      <c r="R231" s="660"/>
      <c r="S231" s="660"/>
      <c r="T231" s="660"/>
      <c r="U231" s="660"/>
      <c r="V231" s="660"/>
      <c r="W231" s="660"/>
      <c r="X231" s="662"/>
      <c r="Y231" s="662"/>
      <c r="Z231" s="312"/>
      <c r="AA231" s="312"/>
      <c r="AB231" s="312"/>
      <c r="AC231" s="312"/>
      <c r="AD231" s="312"/>
      <c r="AE231" s="312"/>
      <c r="AF231" s="312"/>
      <c r="AG231" s="312"/>
      <c r="AH231" s="312"/>
      <c r="AI231" s="312"/>
      <c r="AJ231" s="312"/>
      <c r="AK231" s="312"/>
      <c r="AL231" s="312"/>
      <c r="AM231" s="326"/>
      <c r="AN231" s="326"/>
      <c r="AO231" s="326"/>
      <c r="AP231" s="326"/>
      <c r="AQ231" s="326"/>
      <c r="AR231" s="326"/>
      <c r="AS231" s="326"/>
      <c r="AT231" s="326"/>
      <c r="AU231" s="326"/>
      <c r="AV231" s="326"/>
      <c r="AW231" s="659" t="s">
        <v>4</v>
      </c>
      <c r="AX231" s="662"/>
      <c r="AY231" s="662"/>
      <c r="AZ231" s="662"/>
      <c r="BA231" s="662"/>
      <c r="BB231" s="644" t="str">
        <f>IF(L42="","",L42)</f>
        <v/>
      </c>
      <c r="BC231" s="644"/>
      <c r="BD231" s="644"/>
      <c r="BE231" s="644"/>
      <c r="BF231" s="644"/>
      <c r="BG231" s="644"/>
      <c r="BH231" s="644"/>
      <c r="BI231" s="644"/>
      <c r="BJ231" s="644"/>
      <c r="BK231" s="644"/>
      <c r="BL231" s="644"/>
      <c r="BM231" s="644"/>
      <c r="BN231" s="644"/>
      <c r="BO231" s="644"/>
      <c r="BP231" s="644"/>
      <c r="BQ231" s="644"/>
      <c r="BR231" s="644"/>
      <c r="BS231" s="644"/>
      <c r="BT231" s="644"/>
      <c r="BU231" s="644"/>
      <c r="BV231" s="644"/>
      <c r="BW231" s="645"/>
      <c r="BX231" s="1255" t="s">
        <v>80</v>
      </c>
      <c r="BY231" s="1256"/>
      <c r="BZ231" s="1256"/>
      <c r="CA231" s="1256"/>
      <c r="CB231" s="1256"/>
      <c r="CC231" s="1257"/>
      <c r="CD231" s="1"/>
      <c r="CE231" s="1"/>
      <c r="CZ231" s="238"/>
      <c r="DA231" s="238"/>
      <c r="DB231" s="240"/>
      <c r="DC231" s="240"/>
      <c r="DD231" s="240"/>
      <c r="DE231" s="240"/>
      <c r="DF231" s="239"/>
      <c r="DG231" s="239"/>
      <c r="DH231" s="239"/>
      <c r="DI231" s="239"/>
      <c r="DJ231" s="239"/>
      <c r="DK231" s="239"/>
      <c r="DL231" s="239"/>
      <c r="DM231" s="239"/>
      <c r="DN231" s="239"/>
      <c r="DO231" s="239"/>
      <c r="DP231" s="239"/>
      <c r="DQ231" s="239"/>
      <c r="DR231" s="268"/>
      <c r="DS231" s="239"/>
      <c r="DT231" s="240"/>
      <c r="DU231" s="239"/>
      <c r="DV231" s="239"/>
      <c r="DW231" s="239"/>
      <c r="DX231" s="239"/>
      <c r="DY231" s="239"/>
    </row>
    <row r="232" spans="1:129" s="47" customFormat="1" ht="13.5" customHeight="1">
      <c r="A232" s="871"/>
      <c r="B232" s="872"/>
      <c r="C232" s="872"/>
      <c r="D232" s="1033"/>
      <c r="E232" s="525"/>
      <c r="F232" s="525"/>
      <c r="G232" s="525"/>
      <c r="H232" s="525"/>
      <c r="I232" s="525"/>
      <c r="J232" s="525"/>
      <c r="K232" s="525"/>
      <c r="L232" s="525"/>
      <c r="M232" s="525"/>
      <c r="N232" s="525"/>
      <c r="O232" s="525"/>
      <c r="P232" s="525"/>
      <c r="Q232" s="605"/>
      <c r="R232" s="990"/>
      <c r="S232" s="990"/>
      <c r="T232" s="990"/>
      <c r="U232" s="916" t="str">
        <f>IF(L40="","",L40)</f>
        <v/>
      </c>
      <c r="V232" s="917"/>
      <c r="W232" s="917"/>
      <c r="X232" s="917"/>
      <c r="Y232" s="917"/>
      <c r="Z232" s="917"/>
      <c r="AA232" s="917"/>
      <c r="AB232" s="917"/>
      <c r="AC232" s="917"/>
      <c r="AD232" s="917"/>
      <c r="AE232" s="917"/>
      <c r="AF232" s="917"/>
      <c r="AG232" s="917"/>
      <c r="AH232" s="917"/>
      <c r="AI232" s="917"/>
      <c r="AJ232" s="917"/>
      <c r="AK232" s="917"/>
      <c r="AL232" s="917"/>
      <c r="AM232" s="917"/>
      <c r="AN232" s="917"/>
      <c r="AO232" s="917"/>
      <c r="AP232" s="917"/>
      <c r="AQ232" s="917"/>
      <c r="AR232" s="917"/>
      <c r="AS232" s="917"/>
      <c r="AT232" s="917"/>
      <c r="AU232" s="917"/>
      <c r="AV232" s="328"/>
      <c r="AW232" s="327"/>
      <c r="AX232" s="328"/>
      <c r="AY232" s="69"/>
      <c r="AZ232" s="69"/>
      <c r="BA232" s="69"/>
      <c r="BB232" s="646"/>
      <c r="BC232" s="646"/>
      <c r="BD232" s="646"/>
      <c r="BE232" s="646"/>
      <c r="BF232" s="646"/>
      <c r="BG232" s="646"/>
      <c r="BH232" s="646"/>
      <c r="BI232" s="646"/>
      <c r="BJ232" s="646"/>
      <c r="BK232" s="646"/>
      <c r="BL232" s="646"/>
      <c r="BM232" s="646"/>
      <c r="BN232" s="646"/>
      <c r="BO232" s="646"/>
      <c r="BP232" s="646"/>
      <c r="BQ232" s="646"/>
      <c r="BR232" s="646"/>
      <c r="BS232" s="646"/>
      <c r="BT232" s="646"/>
      <c r="BU232" s="646"/>
      <c r="BV232" s="646"/>
      <c r="BW232" s="647"/>
      <c r="BX232" s="1258"/>
      <c r="BY232" s="1259"/>
      <c r="BZ232" s="1259"/>
      <c r="CA232" s="1259"/>
      <c r="CB232" s="1259"/>
      <c r="CC232" s="1260"/>
      <c r="CD232" s="1"/>
      <c r="CE232" s="1"/>
      <c r="CZ232" s="238"/>
      <c r="DA232" s="238"/>
      <c r="DB232" s="240"/>
      <c r="DC232" s="240"/>
      <c r="DD232" s="240"/>
      <c r="DE232" s="240"/>
      <c r="DF232" s="239"/>
      <c r="DG232" s="239"/>
      <c r="DH232" s="239"/>
      <c r="DI232" s="239"/>
      <c r="DJ232" s="239"/>
      <c r="DK232" s="239"/>
      <c r="DL232" s="239"/>
      <c r="DM232" s="239"/>
      <c r="DN232" s="239"/>
      <c r="DO232" s="239"/>
      <c r="DP232" s="239"/>
      <c r="DQ232" s="239"/>
      <c r="DR232" s="268"/>
      <c r="DS232" s="239"/>
      <c r="DT232" s="240"/>
      <c r="DU232" s="239"/>
      <c r="DV232" s="239"/>
      <c r="DW232" s="239"/>
      <c r="DX232" s="239"/>
      <c r="DY232" s="239"/>
    </row>
    <row r="233" spans="1:129" s="47" customFormat="1" ht="13.5" customHeight="1">
      <c r="A233" s="871"/>
      <c r="B233" s="872"/>
      <c r="C233" s="872"/>
      <c r="D233" s="1034"/>
      <c r="E233" s="1035"/>
      <c r="F233" s="1035"/>
      <c r="G233" s="1035"/>
      <c r="H233" s="1035"/>
      <c r="I233" s="1035"/>
      <c r="J233" s="1035"/>
      <c r="K233" s="1035"/>
      <c r="L233" s="1035"/>
      <c r="M233" s="1035"/>
      <c r="N233" s="1035"/>
      <c r="O233" s="1035"/>
      <c r="P233" s="1035"/>
      <c r="Q233" s="1264"/>
      <c r="R233" s="1265"/>
      <c r="S233" s="1265"/>
      <c r="T233" s="1265"/>
      <c r="U233" s="918"/>
      <c r="V233" s="918"/>
      <c r="W233" s="918"/>
      <c r="X233" s="918"/>
      <c r="Y233" s="918"/>
      <c r="Z233" s="918"/>
      <c r="AA233" s="918"/>
      <c r="AB233" s="918"/>
      <c r="AC233" s="918"/>
      <c r="AD233" s="918"/>
      <c r="AE233" s="918"/>
      <c r="AF233" s="918"/>
      <c r="AG233" s="918"/>
      <c r="AH233" s="918"/>
      <c r="AI233" s="918"/>
      <c r="AJ233" s="918"/>
      <c r="AK233" s="918"/>
      <c r="AL233" s="918"/>
      <c r="AM233" s="918"/>
      <c r="AN233" s="918"/>
      <c r="AO233" s="918"/>
      <c r="AP233" s="918"/>
      <c r="AQ233" s="918"/>
      <c r="AR233" s="918"/>
      <c r="AS233" s="918"/>
      <c r="AT233" s="918"/>
      <c r="AU233" s="918"/>
      <c r="AV233" s="330"/>
      <c r="AW233" s="329"/>
      <c r="AX233" s="330"/>
      <c r="AY233" s="165"/>
      <c r="AZ233" s="165"/>
      <c r="BA233" s="165"/>
      <c r="BB233" s="648"/>
      <c r="BC233" s="648"/>
      <c r="BD233" s="648"/>
      <c r="BE233" s="648"/>
      <c r="BF233" s="648"/>
      <c r="BG233" s="648"/>
      <c r="BH233" s="648"/>
      <c r="BI233" s="648"/>
      <c r="BJ233" s="648"/>
      <c r="BK233" s="648"/>
      <c r="BL233" s="648"/>
      <c r="BM233" s="648"/>
      <c r="BN233" s="648"/>
      <c r="BO233" s="648"/>
      <c r="BP233" s="648"/>
      <c r="BQ233" s="648"/>
      <c r="BR233" s="648"/>
      <c r="BS233" s="648"/>
      <c r="BT233" s="648"/>
      <c r="BU233" s="648"/>
      <c r="BV233" s="648"/>
      <c r="BW233" s="649"/>
      <c r="BX233" s="1261"/>
      <c r="BY233" s="1262"/>
      <c r="BZ233" s="1262"/>
      <c r="CA233" s="1262"/>
      <c r="CB233" s="1262"/>
      <c r="CC233" s="1263"/>
      <c r="CD233" s="1"/>
      <c r="CE233" s="1"/>
      <c r="CZ233" s="238"/>
      <c r="DA233" s="238"/>
      <c r="DB233" s="240"/>
      <c r="DC233" s="240"/>
      <c r="DD233" s="240"/>
      <c r="DE233" s="240"/>
      <c r="DF233" s="239"/>
      <c r="DG233" s="239"/>
      <c r="DH233" s="239"/>
      <c r="DI233" s="239"/>
      <c r="DJ233" s="239"/>
      <c r="DK233" s="239"/>
      <c r="DL233" s="239"/>
      <c r="DM233" s="239"/>
      <c r="DN233" s="239"/>
      <c r="DO233" s="239"/>
      <c r="DP233" s="239"/>
      <c r="DQ233" s="239"/>
      <c r="DR233" s="268"/>
      <c r="DS233" s="239"/>
      <c r="DT233" s="240"/>
      <c r="DU233" s="239"/>
      <c r="DV233" s="239"/>
      <c r="DW233" s="239"/>
      <c r="DX233" s="239"/>
      <c r="DY233" s="239"/>
    </row>
    <row r="234" spans="1:129" s="47" customFormat="1" ht="12" customHeight="1">
      <c r="A234" s="871"/>
      <c r="B234" s="872"/>
      <c r="C234" s="872"/>
      <c r="D234" s="313"/>
      <c r="E234" s="313"/>
      <c r="F234" s="313"/>
      <c r="G234" s="313"/>
      <c r="H234" s="313"/>
      <c r="I234" s="313"/>
      <c r="J234" s="313"/>
      <c r="K234" s="313"/>
      <c r="L234" s="313"/>
      <c r="M234" s="313"/>
      <c r="N234" s="313"/>
      <c r="O234" s="313"/>
      <c r="P234" s="313"/>
      <c r="Q234" s="313"/>
      <c r="R234" s="313"/>
      <c r="S234" s="313"/>
      <c r="T234" s="313"/>
      <c r="U234" s="313"/>
      <c r="V234" s="313"/>
      <c r="W234" s="313"/>
      <c r="X234" s="313"/>
      <c r="Y234" s="313"/>
      <c r="Z234" s="313"/>
      <c r="AA234" s="313"/>
      <c r="AB234" s="313"/>
      <c r="AC234" s="313"/>
      <c r="AD234" s="313"/>
      <c r="AE234" s="313"/>
      <c r="AF234" s="313"/>
      <c r="AG234" s="313"/>
      <c r="AH234" s="313"/>
      <c r="AI234" s="313"/>
      <c r="AJ234" s="313"/>
      <c r="AK234" s="313"/>
      <c r="AL234" s="313"/>
      <c r="AM234" s="313"/>
      <c r="AN234" s="313"/>
      <c r="AO234" s="313"/>
      <c r="AP234" s="313"/>
      <c r="AQ234" s="313"/>
      <c r="AR234" s="313"/>
      <c r="AS234" s="313"/>
      <c r="AT234" s="313"/>
      <c r="AU234" s="313"/>
      <c r="AV234" s="313"/>
      <c r="AW234" s="313"/>
      <c r="AX234" s="313"/>
      <c r="AY234" s="313"/>
      <c r="AZ234" s="313"/>
      <c r="BA234" s="313"/>
      <c r="BB234" s="313"/>
      <c r="BC234" s="313"/>
      <c r="BD234" s="313"/>
      <c r="BE234" s="313"/>
      <c r="BF234" s="313"/>
      <c r="BG234" s="313"/>
      <c r="BH234" s="313"/>
      <c r="BI234" s="313"/>
      <c r="BJ234" s="313"/>
      <c r="BK234" s="313"/>
      <c r="BL234" s="313"/>
      <c r="BM234" s="313"/>
      <c r="BN234" s="313"/>
      <c r="BO234" s="313"/>
      <c r="BP234" s="313"/>
      <c r="BQ234" s="313"/>
      <c r="BR234" s="313"/>
      <c r="BS234" s="313"/>
      <c r="BT234" s="313"/>
      <c r="BU234" s="313"/>
      <c r="BV234" s="313"/>
      <c r="BW234" s="313"/>
      <c r="BX234" s="313"/>
      <c r="BY234" s="313"/>
      <c r="BZ234" s="313"/>
      <c r="CA234" s="313"/>
      <c r="CB234" s="313"/>
      <c r="CC234" s="313"/>
      <c r="CD234" s="1"/>
      <c r="CE234" s="1"/>
      <c r="CZ234" s="238"/>
      <c r="DA234" s="238"/>
      <c r="DB234" s="240"/>
      <c r="DC234" s="240"/>
      <c r="DD234" s="240"/>
      <c r="DE234" s="240"/>
      <c r="DF234" s="239"/>
      <c r="DG234" s="239"/>
      <c r="DH234" s="239"/>
      <c r="DI234" s="239"/>
      <c r="DJ234" s="239"/>
      <c r="DK234" s="239"/>
      <c r="DL234" s="239"/>
      <c r="DM234" s="239"/>
      <c r="DN234" s="239"/>
      <c r="DO234" s="239"/>
      <c r="DP234" s="239"/>
      <c r="DQ234" s="239"/>
      <c r="DR234" s="268"/>
      <c r="DS234" s="239"/>
      <c r="DT234" s="240"/>
      <c r="DU234" s="239"/>
      <c r="DV234" s="239"/>
      <c r="DW234" s="239"/>
      <c r="DX234" s="239"/>
      <c r="DY234" s="239"/>
    </row>
    <row r="235" spans="1:129" s="47" customFormat="1" ht="15" customHeight="1">
      <c r="A235" s="871"/>
      <c r="B235" s="872"/>
      <c r="C235" s="872"/>
      <c r="D235" s="465" t="s">
        <v>5</v>
      </c>
      <c r="E235" s="610"/>
      <c r="F235" s="928"/>
      <c r="G235" s="616" t="str">
        <f>IF(BZ8=TRUE,"停止(解約)","開始(変更)")</f>
        <v>開始(変更)</v>
      </c>
      <c r="H235" s="617"/>
      <c r="I235" s="617"/>
      <c r="J235" s="617"/>
      <c r="K235" s="617"/>
      <c r="L235" s="617"/>
      <c r="M235" s="617"/>
      <c r="N235" s="617"/>
      <c r="O235" s="617"/>
      <c r="P235" s="618"/>
      <c r="Q235" s="625" t="str">
        <f>IF(G96="開始(変更)",CK93,CK95)</f>
        <v>下記のとおり、口座振替によって納付したいので、下記契約事項を確認のうえ、依頼します。（金融機関の変更・振替方法の変更等、変更の場合を含む。）</v>
      </c>
      <c r="R235" s="626"/>
      <c r="S235" s="626"/>
      <c r="T235" s="626"/>
      <c r="U235" s="626"/>
      <c r="V235" s="626"/>
      <c r="W235" s="626"/>
      <c r="X235" s="626"/>
      <c r="Y235" s="626"/>
      <c r="Z235" s="626"/>
      <c r="AA235" s="626"/>
      <c r="AB235" s="626"/>
      <c r="AC235" s="626"/>
      <c r="AD235" s="626"/>
      <c r="AE235" s="626"/>
      <c r="AF235" s="626"/>
      <c r="AG235" s="626"/>
      <c r="AH235" s="626"/>
      <c r="AI235" s="626"/>
      <c r="AJ235" s="626"/>
      <c r="AK235" s="626"/>
      <c r="AL235" s="626"/>
      <c r="AM235" s="626"/>
      <c r="AN235" s="626"/>
      <c r="AO235" s="626"/>
      <c r="AP235" s="626"/>
      <c r="AQ235" s="626"/>
      <c r="AR235" s="626"/>
      <c r="AS235" s="626"/>
      <c r="AT235" s="626"/>
      <c r="AU235" s="626"/>
      <c r="AV235" s="626"/>
      <c r="AW235" s="626"/>
      <c r="AX235" s="626"/>
      <c r="AY235" s="626"/>
      <c r="AZ235" s="626"/>
      <c r="BA235" s="626"/>
      <c r="BB235" s="626"/>
      <c r="BC235" s="626"/>
      <c r="BD235" s="626"/>
      <c r="BE235" s="626"/>
      <c r="BF235" s="626"/>
      <c r="BG235" s="626"/>
      <c r="BH235" s="626"/>
      <c r="BI235" s="626"/>
      <c r="BJ235" s="626"/>
      <c r="BK235" s="626"/>
      <c r="BL235" s="626"/>
      <c r="BM235" s="626"/>
      <c r="BN235" s="626"/>
      <c r="BO235" s="626"/>
      <c r="BP235" s="626"/>
      <c r="BQ235" s="626"/>
      <c r="BR235" s="626"/>
      <c r="BS235" s="626"/>
      <c r="BT235" s="626"/>
      <c r="BU235" s="626"/>
      <c r="BV235" s="626"/>
      <c r="BW235" s="626"/>
      <c r="BX235" s="626"/>
      <c r="BY235" s="626"/>
      <c r="BZ235" s="626"/>
      <c r="CA235" s="626"/>
      <c r="CB235" s="626"/>
      <c r="CC235" s="627"/>
      <c r="CD235" s="1"/>
      <c r="CE235" s="1"/>
      <c r="CZ235" s="238"/>
      <c r="DA235" s="238"/>
      <c r="DB235" s="240"/>
      <c r="DC235" s="240"/>
      <c r="DD235" s="240"/>
      <c r="DE235" s="240"/>
      <c r="DF235" s="239"/>
      <c r="DG235" s="239"/>
      <c r="DH235" s="239"/>
      <c r="DI235" s="239"/>
      <c r="DJ235" s="239"/>
      <c r="DK235" s="239"/>
      <c r="DL235" s="239"/>
      <c r="DM235" s="239"/>
      <c r="DN235" s="239"/>
      <c r="DO235" s="239"/>
      <c r="DP235" s="239"/>
      <c r="DQ235" s="239"/>
      <c r="DR235" s="268"/>
      <c r="DS235" s="239"/>
      <c r="DT235" s="240"/>
      <c r="DU235" s="239"/>
      <c r="DV235" s="239"/>
      <c r="DW235" s="239"/>
      <c r="DX235" s="239"/>
      <c r="DY235" s="239"/>
    </row>
    <row r="236" spans="1:129" s="47" customFormat="1" ht="15" customHeight="1">
      <c r="A236" s="871"/>
      <c r="B236" s="872"/>
      <c r="C236" s="872"/>
      <c r="D236" s="611"/>
      <c r="E236" s="612"/>
      <c r="F236" s="929"/>
      <c r="G236" s="619"/>
      <c r="H236" s="620"/>
      <c r="I236" s="620"/>
      <c r="J236" s="620"/>
      <c r="K236" s="620"/>
      <c r="L236" s="620"/>
      <c r="M236" s="620"/>
      <c r="N236" s="620"/>
      <c r="O236" s="620"/>
      <c r="P236" s="621"/>
      <c r="Q236" s="1266"/>
      <c r="R236" s="1266"/>
      <c r="S236" s="1266"/>
      <c r="T236" s="1266"/>
      <c r="U236" s="1266"/>
      <c r="V236" s="1266"/>
      <c r="W236" s="1266"/>
      <c r="X236" s="1266"/>
      <c r="Y236" s="1266"/>
      <c r="Z236" s="1266"/>
      <c r="AA236" s="1266"/>
      <c r="AB236" s="1266"/>
      <c r="AC236" s="1266"/>
      <c r="AD236" s="1266"/>
      <c r="AE236" s="1266"/>
      <c r="AF236" s="1266"/>
      <c r="AG236" s="1266"/>
      <c r="AH236" s="1266"/>
      <c r="AI236" s="1266"/>
      <c r="AJ236" s="1266"/>
      <c r="AK236" s="1266"/>
      <c r="AL236" s="1266"/>
      <c r="AM236" s="1266"/>
      <c r="AN236" s="1266"/>
      <c r="AO236" s="1266"/>
      <c r="AP236" s="1266"/>
      <c r="AQ236" s="1266"/>
      <c r="AR236" s="1266"/>
      <c r="AS236" s="1266"/>
      <c r="AT236" s="1266"/>
      <c r="AU236" s="1266"/>
      <c r="AV236" s="1266"/>
      <c r="AW236" s="1266"/>
      <c r="AX236" s="1266"/>
      <c r="AY236" s="1266"/>
      <c r="AZ236" s="1266"/>
      <c r="BA236" s="1266"/>
      <c r="BB236" s="1266"/>
      <c r="BC236" s="1266"/>
      <c r="BD236" s="1266"/>
      <c r="BE236" s="1266"/>
      <c r="BF236" s="1266"/>
      <c r="BG236" s="1266"/>
      <c r="BH236" s="1266"/>
      <c r="BI236" s="1266"/>
      <c r="BJ236" s="1266"/>
      <c r="BK236" s="1266"/>
      <c r="BL236" s="1266"/>
      <c r="BM236" s="1266"/>
      <c r="BN236" s="1266"/>
      <c r="BO236" s="1266"/>
      <c r="BP236" s="1266"/>
      <c r="BQ236" s="1266"/>
      <c r="BR236" s="1266"/>
      <c r="BS236" s="1266"/>
      <c r="BT236" s="1266"/>
      <c r="BU236" s="1266"/>
      <c r="BV236" s="1266"/>
      <c r="BW236" s="1266"/>
      <c r="BX236" s="1266"/>
      <c r="BY236" s="1266"/>
      <c r="BZ236" s="1266"/>
      <c r="CA236" s="1266"/>
      <c r="CB236" s="1266"/>
      <c r="CC236" s="629"/>
      <c r="CD236" s="1"/>
      <c r="CE236" s="1"/>
      <c r="CZ236" s="238"/>
      <c r="DA236" s="238"/>
      <c r="DB236" s="240"/>
      <c r="DC236" s="240"/>
      <c r="DD236" s="240"/>
      <c r="DE236" s="240"/>
      <c r="DF236" s="239"/>
      <c r="DG236" s="239"/>
      <c r="DH236" s="239"/>
      <c r="DI236" s="239"/>
      <c r="DJ236" s="239"/>
      <c r="DK236" s="239"/>
      <c r="DL236" s="239"/>
      <c r="DM236" s="239"/>
      <c r="DN236" s="239"/>
      <c r="DO236" s="239"/>
      <c r="DP236" s="239"/>
      <c r="DQ236" s="239"/>
      <c r="DR236" s="268"/>
      <c r="DS236" s="239"/>
      <c r="DT236" s="240"/>
      <c r="DU236" s="239"/>
      <c r="DV236" s="239"/>
      <c r="DW236" s="239"/>
      <c r="DX236" s="239"/>
      <c r="DY236" s="239"/>
    </row>
    <row r="237" spans="1:129" s="47" customFormat="1" ht="15" customHeight="1">
      <c r="A237" s="871"/>
      <c r="B237" s="872"/>
      <c r="C237" s="872"/>
      <c r="D237" s="614"/>
      <c r="E237" s="615"/>
      <c r="F237" s="930"/>
      <c r="G237" s="622"/>
      <c r="H237" s="623"/>
      <c r="I237" s="623"/>
      <c r="J237" s="623"/>
      <c r="K237" s="623"/>
      <c r="L237" s="623"/>
      <c r="M237" s="623"/>
      <c r="N237" s="623"/>
      <c r="O237" s="623"/>
      <c r="P237" s="624"/>
      <c r="Q237" s="630"/>
      <c r="R237" s="630"/>
      <c r="S237" s="630"/>
      <c r="T237" s="630"/>
      <c r="U237" s="630"/>
      <c r="V237" s="630"/>
      <c r="W237" s="630"/>
      <c r="X237" s="630"/>
      <c r="Y237" s="630"/>
      <c r="Z237" s="630"/>
      <c r="AA237" s="630"/>
      <c r="AB237" s="630"/>
      <c r="AC237" s="630"/>
      <c r="AD237" s="630"/>
      <c r="AE237" s="630"/>
      <c r="AF237" s="630"/>
      <c r="AG237" s="630"/>
      <c r="AH237" s="630"/>
      <c r="AI237" s="630"/>
      <c r="AJ237" s="630"/>
      <c r="AK237" s="630"/>
      <c r="AL237" s="630"/>
      <c r="AM237" s="630"/>
      <c r="AN237" s="630"/>
      <c r="AO237" s="630"/>
      <c r="AP237" s="630"/>
      <c r="AQ237" s="630"/>
      <c r="AR237" s="630"/>
      <c r="AS237" s="630"/>
      <c r="AT237" s="630"/>
      <c r="AU237" s="630"/>
      <c r="AV237" s="630"/>
      <c r="AW237" s="630"/>
      <c r="AX237" s="630"/>
      <c r="AY237" s="630"/>
      <c r="AZ237" s="630"/>
      <c r="BA237" s="630"/>
      <c r="BB237" s="630"/>
      <c r="BC237" s="630"/>
      <c r="BD237" s="630"/>
      <c r="BE237" s="630"/>
      <c r="BF237" s="630"/>
      <c r="BG237" s="630"/>
      <c r="BH237" s="630"/>
      <c r="BI237" s="630"/>
      <c r="BJ237" s="630"/>
      <c r="BK237" s="630"/>
      <c r="BL237" s="630"/>
      <c r="BM237" s="630"/>
      <c r="BN237" s="630"/>
      <c r="BO237" s="630"/>
      <c r="BP237" s="630"/>
      <c r="BQ237" s="630"/>
      <c r="BR237" s="630"/>
      <c r="BS237" s="630"/>
      <c r="BT237" s="630"/>
      <c r="BU237" s="630"/>
      <c r="BV237" s="630"/>
      <c r="BW237" s="630"/>
      <c r="BX237" s="630"/>
      <c r="BY237" s="630"/>
      <c r="BZ237" s="630"/>
      <c r="CA237" s="630"/>
      <c r="CB237" s="630"/>
      <c r="CC237" s="631"/>
      <c r="CD237" s="1"/>
      <c r="CE237" s="1"/>
      <c r="CZ237" s="238"/>
      <c r="DA237" s="238"/>
      <c r="DB237" s="240"/>
      <c r="DC237" s="240"/>
      <c r="DD237" s="240"/>
      <c r="DE237" s="240"/>
      <c r="DF237" s="239"/>
      <c r="DG237" s="239"/>
      <c r="DH237" s="239"/>
      <c r="DI237" s="239"/>
      <c r="DJ237" s="239"/>
      <c r="DK237" s="239"/>
      <c r="DL237" s="239"/>
      <c r="DM237" s="239"/>
      <c r="DN237" s="239"/>
      <c r="DO237" s="239"/>
      <c r="DP237" s="239"/>
      <c r="DQ237" s="239"/>
      <c r="DR237" s="268"/>
      <c r="DS237" s="239"/>
      <c r="DT237" s="240"/>
      <c r="DU237" s="239"/>
      <c r="DV237" s="239"/>
      <c r="DW237" s="239"/>
      <c r="DX237" s="239"/>
      <c r="DY237" s="239"/>
    </row>
    <row r="238" spans="1:129" s="47" customFormat="1" ht="6" customHeight="1">
      <c r="A238" s="1"/>
      <c r="B238" s="65"/>
      <c r="C238" s="1"/>
      <c r="D238" s="1"/>
      <c r="E238" s="1"/>
      <c r="F238" s="1"/>
      <c r="G238" s="1"/>
      <c r="H238" s="1"/>
      <c r="I238" s="1"/>
      <c r="J238" s="1"/>
      <c r="K238" s="947"/>
      <c r="L238" s="947"/>
      <c r="M238" s="947"/>
      <c r="N238" s="947"/>
      <c r="O238" s="947"/>
      <c r="P238" s="947"/>
      <c r="Q238" s="947"/>
      <c r="R238" s="947"/>
      <c r="S238" s="947"/>
      <c r="T238" s="947"/>
      <c r="U238" s="947"/>
      <c r="V238" s="947"/>
      <c r="W238" s="947"/>
      <c r="X238" s="947"/>
      <c r="Y238" s="947"/>
      <c r="Z238" s="947"/>
      <c r="AA238" s="947"/>
      <c r="AB238" s="947"/>
      <c r="AC238" s="947"/>
      <c r="AD238" s="947"/>
      <c r="AE238" s="947"/>
      <c r="AF238" s="947"/>
      <c r="AG238" s="947"/>
      <c r="AH238" s="947"/>
      <c r="AI238" s="947"/>
      <c r="AJ238" s="947"/>
      <c r="AK238" s="947"/>
      <c r="AL238" s="947"/>
      <c r="AM238" s="947"/>
      <c r="AN238" s="947"/>
      <c r="AO238" s="947"/>
      <c r="AP238" s="947"/>
      <c r="AQ238" s="947"/>
      <c r="AR238" s="947"/>
      <c r="AS238" s="947"/>
      <c r="AT238" s="947"/>
      <c r="AU238" s="947"/>
      <c r="AV238" s="947"/>
      <c r="AW238" s="947"/>
      <c r="AX238" s="947"/>
      <c r="AY238" s="947"/>
      <c r="AZ238" s="947"/>
      <c r="BA238" s="947"/>
      <c r="BB238" s="947"/>
      <c r="BC238" s="947"/>
      <c r="BD238" s="947"/>
      <c r="BE238" s="947"/>
      <c r="BF238" s="947"/>
      <c r="BG238" s="947"/>
      <c r="BH238" s="947"/>
      <c r="BI238" s="947"/>
      <c r="BJ238" s="947"/>
      <c r="BK238" s="947"/>
      <c r="BL238" s="947"/>
      <c r="BM238" s="947"/>
      <c r="BN238" s="947"/>
      <c r="BO238" s="947"/>
      <c r="BP238" s="947"/>
      <c r="BQ238" s="947"/>
      <c r="BR238" s="947"/>
      <c r="BS238" s="947"/>
      <c r="BT238" s="947"/>
      <c r="BU238" s="947"/>
      <c r="BV238" s="947"/>
      <c r="BW238" s="947"/>
      <c r="BX238" s="947"/>
      <c r="BY238" s="947"/>
      <c r="BZ238" s="947"/>
      <c r="CA238" s="947"/>
      <c r="CB238" s="947"/>
      <c r="CC238" s="947"/>
      <c r="CD238" s="1"/>
      <c r="CE238" s="1"/>
      <c r="CZ238" s="238"/>
      <c r="DA238" s="238"/>
      <c r="DB238" s="240"/>
      <c r="DC238" s="240"/>
      <c r="DD238" s="240"/>
      <c r="DE238" s="240"/>
      <c r="DF238" s="239"/>
      <c r="DG238" s="239"/>
      <c r="DH238" s="239"/>
      <c r="DI238" s="239"/>
      <c r="DJ238" s="239"/>
      <c r="DK238" s="239"/>
      <c r="DL238" s="239"/>
      <c r="DM238" s="239"/>
      <c r="DN238" s="239"/>
      <c r="DO238" s="239"/>
      <c r="DP238" s="239"/>
      <c r="DQ238" s="239"/>
      <c r="DR238" s="268"/>
      <c r="DS238" s="239"/>
      <c r="DT238" s="240"/>
      <c r="DU238" s="239"/>
      <c r="DV238" s="239"/>
      <c r="DW238" s="239"/>
      <c r="DX238" s="239"/>
      <c r="DY238" s="239"/>
    </row>
    <row r="239" spans="1:129" s="47" customFormat="1" ht="6" customHeight="1">
      <c r="A239" s="1"/>
      <c r="B239" s="65"/>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Z239" s="238"/>
      <c r="DA239" s="238"/>
      <c r="DB239" s="240"/>
      <c r="DC239" s="240"/>
      <c r="DD239" s="240"/>
      <c r="DE239" s="240"/>
      <c r="DF239" s="239"/>
      <c r="DG239" s="239"/>
      <c r="DH239" s="239"/>
      <c r="DI239" s="239"/>
      <c r="DJ239" s="239"/>
      <c r="DK239" s="239"/>
      <c r="DL239" s="239"/>
      <c r="DM239" s="239"/>
      <c r="DN239" s="239"/>
      <c r="DO239" s="239"/>
      <c r="DP239" s="239"/>
      <c r="DQ239" s="239"/>
      <c r="DR239" s="268"/>
      <c r="DS239" s="239"/>
      <c r="DT239" s="240"/>
      <c r="DU239" s="239"/>
      <c r="DV239" s="239"/>
      <c r="DW239" s="239"/>
      <c r="DX239" s="239"/>
      <c r="DY239" s="239"/>
    </row>
    <row r="240" spans="1:129" s="47" customFormat="1" ht="12" customHeight="1">
      <c r="A240" s="1"/>
      <c r="B240" s="65"/>
      <c r="C240" s="671" t="s">
        <v>208</v>
      </c>
      <c r="D240" s="674" t="s">
        <v>77</v>
      </c>
      <c r="E240" s="675"/>
      <c r="F240" s="676"/>
      <c r="G240" s="680" t="s">
        <v>82</v>
      </c>
      <c r="H240" s="681"/>
      <c r="I240" s="681"/>
      <c r="J240" s="681"/>
      <c r="K240" s="681"/>
      <c r="L240" s="681"/>
      <c r="M240" s="681"/>
      <c r="N240" s="681"/>
      <c r="O240" s="681"/>
      <c r="P240" s="681"/>
      <c r="Q240" s="681"/>
      <c r="R240" s="681"/>
      <c r="S240" s="681"/>
      <c r="T240" s="681"/>
      <c r="U240" s="681"/>
      <c r="V240" s="102"/>
      <c r="W240" s="104" t="s">
        <v>6</v>
      </c>
      <c r="X240" s="104"/>
      <c r="Y240" s="506" t="str">
        <f>IF(I22="","",I22)</f>
        <v/>
      </c>
      <c r="Z240" s="506"/>
      <c r="AA240" s="506"/>
      <c r="AB240" s="506"/>
      <c r="AC240" s="506"/>
      <c r="AD240" s="506"/>
      <c r="AE240" s="506"/>
      <c r="AF240" s="506"/>
      <c r="AG240" s="506"/>
      <c r="AH240" s="506"/>
      <c r="AI240" s="104" t="s">
        <v>7</v>
      </c>
      <c r="AJ240" s="1052"/>
      <c r="AK240" s="1053"/>
      <c r="AL240" s="1053"/>
      <c r="AM240" s="1053"/>
      <c r="AN240" s="1053"/>
      <c r="AO240" s="1053"/>
      <c r="AP240" s="1053"/>
      <c r="AQ240" s="1053"/>
      <c r="AR240" s="1053"/>
      <c r="AS240" s="1053"/>
      <c r="AT240" s="1053"/>
      <c r="AU240" s="1053"/>
      <c r="AV240" s="1053"/>
      <c r="AW240" s="1053"/>
      <c r="AX240" s="1053"/>
      <c r="AY240" s="1053"/>
      <c r="AZ240" s="1053"/>
      <c r="BA240" s="1053"/>
      <c r="BB240" s="1054"/>
      <c r="BC240" s="1057" t="s">
        <v>73</v>
      </c>
      <c r="BD240" s="1058"/>
      <c r="BE240" s="1058"/>
      <c r="BF240" s="1058"/>
      <c r="BG240" s="1058"/>
      <c r="BH240" s="1058"/>
      <c r="BI240" s="1058"/>
      <c r="BJ240" s="1058"/>
      <c r="BK240" s="1058"/>
      <c r="BL240" s="1058"/>
      <c r="BM240" s="1059"/>
      <c r="BN240" s="963" t="str">
        <f>IF(I34="","",I34)</f>
        <v/>
      </c>
      <c r="BO240" s="501"/>
      <c r="BP240" s="501"/>
      <c r="BQ240" s="501"/>
      <c r="BR240" s="501"/>
      <c r="BS240" s="501"/>
      <c r="BT240" s="501"/>
      <c r="BU240" s="501"/>
      <c r="BV240" s="501"/>
      <c r="BW240" s="501"/>
      <c r="BX240" s="501"/>
      <c r="BY240" s="501"/>
      <c r="BZ240" s="501"/>
      <c r="CA240" s="501"/>
      <c r="CB240" s="501"/>
      <c r="CC240" s="502"/>
      <c r="CD240" s="1"/>
      <c r="CE240" s="1"/>
      <c r="CZ240" s="238"/>
      <c r="DA240" s="238"/>
      <c r="DB240" s="240"/>
      <c r="DC240" s="240"/>
      <c r="DD240" s="240"/>
      <c r="DE240" s="240"/>
      <c r="DF240" s="239"/>
      <c r="DG240" s="239"/>
      <c r="DH240" s="239"/>
      <c r="DI240" s="239"/>
      <c r="DJ240" s="239"/>
      <c r="DK240" s="239"/>
      <c r="DL240" s="239"/>
      <c r="DM240" s="239"/>
      <c r="DN240" s="239"/>
      <c r="DO240" s="239"/>
      <c r="DP240" s="239"/>
      <c r="DQ240" s="239"/>
      <c r="DR240" s="268"/>
      <c r="DS240" s="239"/>
      <c r="DT240" s="240"/>
      <c r="DU240" s="239"/>
      <c r="DV240" s="239"/>
      <c r="DW240" s="239"/>
      <c r="DX240" s="239"/>
      <c r="DY240" s="239"/>
    </row>
    <row r="241" spans="1:129" s="47" customFormat="1" ht="10.5" customHeight="1">
      <c r="A241" s="1"/>
      <c r="B241" s="65"/>
      <c r="C241" s="672"/>
      <c r="D241" s="674"/>
      <c r="E241" s="675"/>
      <c r="F241" s="676"/>
      <c r="G241" s="682"/>
      <c r="H241" s="683"/>
      <c r="I241" s="683"/>
      <c r="J241" s="683"/>
      <c r="K241" s="683"/>
      <c r="L241" s="683"/>
      <c r="M241" s="683"/>
      <c r="N241" s="683"/>
      <c r="O241" s="683"/>
      <c r="P241" s="683"/>
      <c r="Q241" s="683"/>
      <c r="R241" s="683"/>
      <c r="S241" s="683"/>
      <c r="T241" s="683"/>
      <c r="U241" s="683"/>
      <c r="V241" s="105"/>
      <c r="W241" s="106"/>
      <c r="X241" s="106"/>
      <c r="Y241" s="106"/>
      <c r="Z241" s="106"/>
      <c r="AA241" s="106"/>
      <c r="AB241" s="106"/>
      <c r="AC241" s="106"/>
      <c r="AD241" s="106"/>
      <c r="AE241" s="106"/>
      <c r="AF241" s="106"/>
      <c r="AG241" s="106"/>
      <c r="AH241" s="106"/>
      <c r="AI241" s="106"/>
      <c r="AJ241" s="1055"/>
      <c r="AK241" s="1055"/>
      <c r="AL241" s="1055"/>
      <c r="AM241" s="1055"/>
      <c r="AN241" s="1055"/>
      <c r="AO241" s="1055"/>
      <c r="AP241" s="1055"/>
      <c r="AQ241" s="1055"/>
      <c r="AR241" s="1055"/>
      <c r="AS241" s="1055"/>
      <c r="AT241" s="1055"/>
      <c r="AU241" s="1055"/>
      <c r="AV241" s="1055"/>
      <c r="AW241" s="1055"/>
      <c r="AX241" s="1055"/>
      <c r="AY241" s="1055"/>
      <c r="AZ241" s="1055"/>
      <c r="BA241" s="1055"/>
      <c r="BB241" s="1056"/>
      <c r="BC241" s="1060"/>
      <c r="BD241" s="1061"/>
      <c r="BE241" s="1061"/>
      <c r="BF241" s="1061"/>
      <c r="BG241" s="1061"/>
      <c r="BH241" s="1061"/>
      <c r="BI241" s="1061"/>
      <c r="BJ241" s="1061"/>
      <c r="BK241" s="1061"/>
      <c r="BL241" s="1061"/>
      <c r="BM241" s="1062"/>
      <c r="BN241" s="503"/>
      <c r="BO241" s="504"/>
      <c r="BP241" s="504"/>
      <c r="BQ241" s="504"/>
      <c r="BR241" s="504"/>
      <c r="BS241" s="504"/>
      <c r="BT241" s="504"/>
      <c r="BU241" s="504"/>
      <c r="BV241" s="504"/>
      <c r="BW241" s="504"/>
      <c r="BX241" s="504"/>
      <c r="BY241" s="504"/>
      <c r="BZ241" s="504"/>
      <c r="CA241" s="504"/>
      <c r="CB241" s="504"/>
      <c r="CC241" s="505"/>
      <c r="CD241" s="1"/>
      <c r="CE241" s="1"/>
      <c r="CZ241" s="238"/>
      <c r="DA241" s="238"/>
      <c r="DB241" s="240"/>
      <c r="DC241" s="240"/>
      <c r="DD241" s="240"/>
      <c r="DE241" s="240"/>
      <c r="DF241" s="239"/>
      <c r="DG241" s="239"/>
      <c r="DH241" s="239"/>
      <c r="DI241" s="239"/>
      <c r="DJ241" s="239"/>
      <c r="DK241" s="239"/>
      <c r="DL241" s="239"/>
      <c r="DM241" s="239"/>
      <c r="DN241" s="239"/>
      <c r="DO241" s="239"/>
      <c r="DP241" s="239"/>
      <c r="DQ241" s="239"/>
      <c r="DR241" s="268"/>
      <c r="DS241" s="239"/>
      <c r="DT241" s="240"/>
      <c r="DU241" s="239"/>
      <c r="DV241" s="239"/>
      <c r="DW241" s="239"/>
      <c r="DX241" s="239"/>
      <c r="DY241" s="239"/>
    </row>
    <row r="242" spans="1:129" s="47" customFormat="1" ht="10.5" customHeight="1" thickBot="1">
      <c r="A242" s="1"/>
      <c r="B242" s="65"/>
      <c r="C242" s="672"/>
      <c r="D242" s="674"/>
      <c r="E242" s="675"/>
      <c r="F242" s="676"/>
      <c r="G242" s="682"/>
      <c r="H242" s="683"/>
      <c r="I242" s="683"/>
      <c r="J242" s="683"/>
      <c r="K242" s="683"/>
      <c r="L242" s="683"/>
      <c r="M242" s="683"/>
      <c r="N242" s="683"/>
      <c r="O242" s="683"/>
      <c r="P242" s="683"/>
      <c r="Q242" s="683"/>
      <c r="R242" s="683"/>
      <c r="S242" s="683"/>
      <c r="T242" s="683"/>
      <c r="U242" s="683"/>
      <c r="V242" s="105"/>
      <c r="W242" s="689" t="str">
        <f>IF(I25="","",I25)</f>
        <v/>
      </c>
      <c r="X242" s="690"/>
      <c r="Y242" s="690"/>
      <c r="Z242" s="690"/>
      <c r="AA242" s="690"/>
      <c r="AB242" s="690"/>
      <c r="AC242" s="690"/>
      <c r="AD242" s="690"/>
      <c r="AE242" s="690"/>
      <c r="AF242" s="690"/>
      <c r="AG242" s="690"/>
      <c r="AH242" s="690"/>
      <c r="AI242" s="690"/>
      <c r="AJ242" s="690"/>
      <c r="AK242" s="690"/>
      <c r="AL242" s="690"/>
      <c r="AM242" s="690"/>
      <c r="AN242" s="690"/>
      <c r="AO242" s="690"/>
      <c r="AP242" s="690"/>
      <c r="AQ242" s="690"/>
      <c r="AR242" s="690"/>
      <c r="AS242" s="690"/>
      <c r="AT242" s="690"/>
      <c r="AU242" s="690"/>
      <c r="AV242" s="690"/>
      <c r="AW242" s="690"/>
      <c r="AX242" s="690"/>
      <c r="AY242" s="690"/>
      <c r="AZ242" s="690"/>
      <c r="BA242" s="690"/>
      <c r="BB242" s="690"/>
      <c r="BC242" s="690"/>
      <c r="BD242" s="690"/>
      <c r="BE242" s="690"/>
      <c r="BF242" s="690"/>
      <c r="BG242" s="690"/>
      <c r="BH242" s="690"/>
      <c r="BI242" s="690"/>
      <c r="BJ242" s="690"/>
      <c r="BK242" s="690"/>
      <c r="BL242" s="690"/>
      <c r="BM242" s="690"/>
      <c r="BN242" s="690"/>
      <c r="BO242" s="690"/>
      <c r="BP242" s="690"/>
      <c r="BQ242" s="108"/>
      <c r="BR242" s="1063" t="s">
        <v>76</v>
      </c>
      <c r="BS242" s="1064"/>
      <c r="BT242" s="1064"/>
      <c r="BU242" s="1064"/>
      <c r="BV242" s="1064"/>
      <c r="BW242" s="1064"/>
      <c r="BX242" s="1064"/>
      <c r="BY242" s="1064"/>
      <c r="BZ242" s="1064"/>
      <c r="CA242" s="1064"/>
      <c r="CB242" s="1064"/>
      <c r="CC242" s="1065"/>
      <c r="CD242" s="1"/>
      <c r="CE242" s="1"/>
      <c r="CZ242" s="238"/>
      <c r="DA242" s="238"/>
      <c r="DB242" s="240"/>
      <c r="DC242" s="240"/>
      <c r="DD242" s="240"/>
      <c r="DE242" s="240"/>
      <c r="DF242" s="239"/>
      <c r="DG242" s="239"/>
      <c r="DH242" s="239"/>
      <c r="DI242" s="239"/>
      <c r="DJ242" s="239"/>
      <c r="DK242" s="239"/>
      <c r="DL242" s="239"/>
      <c r="DM242" s="239"/>
      <c r="DN242" s="239"/>
      <c r="DO242" s="239"/>
      <c r="DP242" s="239"/>
      <c r="DQ242" s="239"/>
      <c r="DR242" s="268"/>
      <c r="DS242" s="239"/>
      <c r="DT242" s="240"/>
      <c r="DU242" s="239"/>
      <c r="DV242" s="239"/>
      <c r="DW242" s="239"/>
      <c r="DX242" s="239"/>
      <c r="DY242" s="239"/>
    </row>
    <row r="243" spans="1:129" s="47" customFormat="1" ht="10.5" customHeight="1" thickTop="1">
      <c r="A243" s="1"/>
      <c r="B243" s="65"/>
      <c r="C243" s="672"/>
      <c r="D243" s="674"/>
      <c r="E243" s="675"/>
      <c r="F243" s="676"/>
      <c r="G243" s="682"/>
      <c r="H243" s="683"/>
      <c r="I243" s="683"/>
      <c r="J243" s="683"/>
      <c r="K243" s="683"/>
      <c r="L243" s="683"/>
      <c r="M243" s="683"/>
      <c r="N243" s="683"/>
      <c r="O243" s="683"/>
      <c r="P243" s="683"/>
      <c r="Q243" s="683"/>
      <c r="R243" s="683"/>
      <c r="S243" s="683"/>
      <c r="T243" s="683"/>
      <c r="U243" s="683"/>
      <c r="V243" s="105"/>
      <c r="W243" s="690"/>
      <c r="X243" s="690"/>
      <c r="Y243" s="690"/>
      <c r="Z243" s="690"/>
      <c r="AA243" s="690"/>
      <c r="AB243" s="690"/>
      <c r="AC243" s="690"/>
      <c r="AD243" s="690"/>
      <c r="AE243" s="690"/>
      <c r="AF243" s="690"/>
      <c r="AG243" s="690"/>
      <c r="AH243" s="690"/>
      <c r="AI243" s="690"/>
      <c r="AJ243" s="690"/>
      <c r="AK243" s="690"/>
      <c r="AL243" s="690"/>
      <c r="AM243" s="690"/>
      <c r="AN243" s="690"/>
      <c r="AO243" s="690"/>
      <c r="AP243" s="690"/>
      <c r="AQ243" s="690"/>
      <c r="AR243" s="690"/>
      <c r="AS243" s="690"/>
      <c r="AT243" s="690"/>
      <c r="AU243" s="690"/>
      <c r="AV243" s="690"/>
      <c r="AW243" s="690"/>
      <c r="AX243" s="690"/>
      <c r="AY243" s="690"/>
      <c r="AZ243" s="690"/>
      <c r="BA243" s="690"/>
      <c r="BB243" s="690"/>
      <c r="BC243" s="690"/>
      <c r="BD243" s="690"/>
      <c r="BE243" s="690"/>
      <c r="BF243" s="690"/>
      <c r="BG243" s="690"/>
      <c r="BH243" s="690"/>
      <c r="BI243" s="690"/>
      <c r="BJ243" s="690"/>
      <c r="BK243" s="690"/>
      <c r="BL243" s="690"/>
      <c r="BM243" s="690"/>
      <c r="BN243" s="690"/>
      <c r="BO243" s="690"/>
      <c r="BP243" s="690"/>
      <c r="BQ243" s="109"/>
      <c r="BR243" s="919"/>
      <c r="BS243" s="920"/>
      <c r="BT243" s="920"/>
      <c r="BU243" s="920"/>
      <c r="BV243" s="920"/>
      <c r="BW243" s="920"/>
      <c r="BX243" s="920"/>
      <c r="BY243" s="920"/>
      <c r="BZ243" s="920"/>
      <c r="CA243" s="920"/>
      <c r="CB243" s="920"/>
      <c r="CC243" s="921"/>
      <c r="CD243" s="1"/>
      <c r="CE243" s="1"/>
      <c r="CZ243" s="238"/>
      <c r="DA243" s="238"/>
      <c r="DB243" s="240"/>
      <c r="DC243" s="240"/>
      <c r="DD243" s="240"/>
      <c r="DE243" s="240"/>
      <c r="DF243" s="239"/>
      <c r="DG243" s="239"/>
      <c r="DH243" s="239"/>
      <c r="DI243" s="239"/>
      <c r="DJ243" s="239"/>
      <c r="DK243" s="239"/>
      <c r="DL243" s="239"/>
      <c r="DM243" s="239"/>
      <c r="DN243" s="239"/>
      <c r="DO243" s="239"/>
      <c r="DP243" s="239"/>
      <c r="DQ243" s="239"/>
      <c r="DR243" s="268"/>
      <c r="DS243" s="239"/>
      <c r="DT243" s="240"/>
      <c r="DU243" s="239"/>
      <c r="DV243" s="239"/>
      <c r="DW243" s="239"/>
      <c r="DX243" s="239"/>
      <c r="DY243" s="239"/>
    </row>
    <row r="244" spans="1:129" s="47" customFormat="1" ht="10.5" customHeight="1">
      <c r="A244" s="1"/>
      <c r="B244" s="65"/>
      <c r="C244" s="672"/>
      <c r="D244" s="674"/>
      <c r="E244" s="675"/>
      <c r="F244" s="676"/>
      <c r="G244" s="682"/>
      <c r="H244" s="683"/>
      <c r="I244" s="683"/>
      <c r="J244" s="683"/>
      <c r="K244" s="683"/>
      <c r="L244" s="683"/>
      <c r="M244" s="683"/>
      <c r="N244" s="683"/>
      <c r="O244" s="683"/>
      <c r="P244" s="683"/>
      <c r="Q244" s="683"/>
      <c r="R244" s="683"/>
      <c r="S244" s="683"/>
      <c r="T244" s="683"/>
      <c r="U244" s="683"/>
      <c r="V244" s="105"/>
      <c r="W244" s="689" t="str">
        <f>IF(I27="","",I27)</f>
        <v/>
      </c>
      <c r="X244" s="690"/>
      <c r="Y244" s="690"/>
      <c r="Z244" s="690"/>
      <c r="AA244" s="690"/>
      <c r="AB244" s="690"/>
      <c r="AC244" s="690"/>
      <c r="AD244" s="690"/>
      <c r="AE244" s="690"/>
      <c r="AF244" s="690"/>
      <c r="AG244" s="690"/>
      <c r="AH244" s="690"/>
      <c r="AI244" s="690"/>
      <c r="AJ244" s="690"/>
      <c r="AK244" s="690"/>
      <c r="AL244" s="690"/>
      <c r="AM244" s="690"/>
      <c r="AN244" s="690"/>
      <c r="AO244" s="690"/>
      <c r="AP244" s="690"/>
      <c r="AQ244" s="690"/>
      <c r="AR244" s="690"/>
      <c r="AS244" s="690"/>
      <c r="AT244" s="690"/>
      <c r="AU244" s="690"/>
      <c r="AV244" s="690"/>
      <c r="AW244" s="690"/>
      <c r="AX244" s="690"/>
      <c r="AY244" s="690"/>
      <c r="AZ244" s="690"/>
      <c r="BA244" s="690"/>
      <c r="BB244" s="690"/>
      <c r="BC244" s="690"/>
      <c r="BD244" s="690"/>
      <c r="BE244" s="690"/>
      <c r="BF244" s="690"/>
      <c r="BG244" s="690"/>
      <c r="BH244" s="690"/>
      <c r="BI244" s="690"/>
      <c r="BJ244" s="690"/>
      <c r="BK244" s="690"/>
      <c r="BL244" s="690"/>
      <c r="BM244" s="690"/>
      <c r="BN244" s="690"/>
      <c r="BO244" s="690"/>
      <c r="BP244" s="690"/>
      <c r="BQ244" s="106"/>
      <c r="BR244" s="922"/>
      <c r="BS244" s="923"/>
      <c r="BT244" s="923"/>
      <c r="BU244" s="923"/>
      <c r="BV244" s="923"/>
      <c r="BW244" s="923"/>
      <c r="BX244" s="923"/>
      <c r="BY244" s="923"/>
      <c r="BZ244" s="923"/>
      <c r="CA244" s="923"/>
      <c r="CB244" s="923"/>
      <c r="CC244" s="924"/>
      <c r="CD244" s="1"/>
      <c r="CE244" s="1"/>
      <c r="CZ244" s="238"/>
      <c r="DA244" s="238"/>
      <c r="DB244" s="240"/>
      <c r="DC244" s="240"/>
      <c r="DD244" s="240"/>
      <c r="DE244" s="240"/>
      <c r="DF244" s="239"/>
      <c r="DG244" s="239"/>
      <c r="DH244" s="239"/>
      <c r="DI244" s="239"/>
      <c r="DJ244" s="239"/>
      <c r="DK244" s="239"/>
      <c r="DL244" s="239"/>
      <c r="DM244" s="239"/>
      <c r="DN244" s="239"/>
      <c r="DO244" s="239"/>
      <c r="DP244" s="239"/>
      <c r="DQ244" s="239"/>
      <c r="DR244" s="268"/>
      <c r="DS244" s="239"/>
      <c r="DT244" s="240"/>
      <c r="DU244" s="239"/>
      <c r="DV244" s="239"/>
      <c r="DW244" s="239"/>
      <c r="DX244" s="239"/>
      <c r="DY244" s="239"/>
    </row>
    <row r="245" spans="1:129" s="47" customFormat="1" ht="10.5" customHeight="1">
      <c r="A245" s="1"/>
      <c r="B245" s="65"/>
      <c r="C245" s="672"/>
      <c r="D245" s="674"/>
      <c r="E245" s="675"/>
      <c r="F245" s="676"/>
      <c r="G245" s="684"/>
      <c r="H245" s="685"/>
      <c r="I245" s="685"/>
      <c r="J245" s="685"/>
      <c r="K245" s="685"/>
      <c r="L245" s="685"/>
      <c r="M245" s="685"/>
      <c r="N245" s="685"/>
      <c r="O245" s="685"/>
      <c r="P245" s="685"/>
      <c r="Q245" s="685"/>
      <c r="R245" s="685"/>
      <c r="S245" s="685"/>
      <c r="T245" s="685"/>
      <c r="U245" s="685"/>
      <c r="V245" s="192"/>
      <c r="W245" s="703"/>
      <c r="X245" s="703"/>
      <c r="Y245" s="703"/>
      <c r="Z245" s="703"/>
      <c r="AA245" s="703"/>
      <c r="AB245" s="703"/>
      <c r="AC245" s="703"/>
      <c r="AD245" s="703"/>
      <c r="AE245" s="703"/>
      <c r="AF245" s="703"/>
      <c r="AG245" s="703"/>
      <c r="AH245" s="703"/>
      <c r="AI245" s="703"/>
      <c r="AJ245" s="703"/>
      <c r="AK245" s="703"/>
      <c r="AL245" s="703"/>
      <c r="AM245" s="703"/>
      <c r="AN245" s="703"/>
      <c r="AO245" s="703"/>
      <c r="AP245" s="703"/>
      <c r="AQ245" s="703"/>
      <c r="AR245" s="703"/>
      <c r="AS245" s="703"/>
      <c r="AT245" s="703"/>
      <c r="AU245" s="703"/>
      <c r="AV245" s="703"/>
      <c r="AW245" s="703"/>
      <c r="AX245" s="703"/>
      <c r="AY245" s="703"/>
      <c r="AZ245" s="703"/>
      <c r="BA245" s="703"/>
      <c r="BB245" s="703"/>
      <c r="BC245" s="703"/>
      <c r="BD245" s="703"/>
      <c r="BE245" s="703"/>
      <c r="BF245" s="703"/>
      <c r="BG245" s="703"/>
      <c r="BH245" s="703"/>
      <c r="BI245" s="703"/>
      <c r="BJ245" s="703"/>
      <c r="BK245" s="703"/>
      <c r="BL245" s="703"/>
      <c r="BM245" s="703"/>
      <c r="BN245" s="703"/>
      <c r="BO245" s="703"/>
      <c r="BP245" s="703"/>
      <c r="BQ245" s="110"/>
      <c r="BR245" s="922"/>
      <c r="BS245" s="923"/>
      <c r="BT245" s="923"/>
      <c r="BU245" s="923"/>
      <c r="BV245" s="923"/>
      <c r="BW245" s="923"/>
      <c r="BX245" s="923"/>
      <c r="BY245" s="923"/>
      <c r="BZ245" s="923"/>
      <c r="CA245" s="923"/>
      <c r="CB245" s="923"/>
      <c r="CC245" s="924"/>
      <c r="CD245" s="1"/>
      <c r="CE245" s="1"/>
      <c r="CZ245" s="238"/>
      <c r="DA245" s="238"/>
      <c r="DB245" s="240"/>
      <c r="DC245" s="240"/>
      <c r="DD245" s="240"/>
      <c r="DE245" s="240"/>
      <c r="DF245" s="239"/>
      <c r="DG245" s="239"/>
      <c r="DH245" s="239"/>
      <c r="DI245" s="239"/>
      <c r="DJ245" s="239"/>
      <c r="DK245" s="239"/>
      <c r="DL245" s="239"/>
      <c r="DM245" s="239"/>
      <c r="DN245" s="239"/>
      <c r="DO245" s="239"/>
      <c r="DP245" s="239"/>
      <c r="DQ245" s="239"/>
      <c r="DR245" s="268"/>
      <c r="DS245" s="239"/>
      <c r="DT245" s="240"/>
      <c r="DU245" s="239"/>
      <c r="DV245" s="239"/>
      <c r="DW245" s="239"/>
      <c r="DX245" s="239"/>
      <c r="DY245" s="239"/>
    </row>
    <row r="246" spans="1:129" s="47" customFormat="1" ht="10.5" customHeight="1">
      <c r="A246" s="1"/>
      <c r="B246" s="65"/>
      <c r="C246" s="672"/>
      <c r="D246" s="674"/>
      <c r="E246" s="675"/>
      <c r="F246" s="676"/>
      <c r="G246" s="704" t="s">
        <v>8</v>
      </c>
      <c r="H246" s="705"/>
      <c r="I246" s="705"/>
      <c r="J246" s="705"/>
      <c r="K246" s="705"/>
      <c r="L246" s="705"/>
      <c r="M246" s="705"/>
      <c r="N246" s="705"/>
      <c r="O246" s="705"/>
      <c r="P246" s="705"/>
      <c r="Q246" s="705"/>
      <c r="R246" s="705"/>
      <c r="S246" s="705"/>
      <c r="T246" s="705"/>
      <c r="U246" s="705"/>
      <c r="V246" s="459" t="str">
        <f>IF(I30="","",I30)</f>
        <v/>
      </c>
      <c r="W246" s="736"/>
      <c r="X246" s="736"/>
      <c r="Y246" s="736"/>
      <c r="Z246" s="736"/>
      <c r="AA246" s="736"/>
      <c r="AB246" s="736"/>
      <c r="AC246" s="736"/>
      <c r="AD246" s="736"/>
      <c r="AE246" s="736"/>
      <c r="AF246" s="736"/>
      <c r="AG246" s="736"/>
      <c r="AH246" s="736"/>
      <c r="AI246" s="736"/>
      <c r="AJ246" s="736"/>
      <c r="AK246" s="736"/>
      <c r="AL246" s="736"/>
      <c r="AM246" s="736"/>
      <c r="AN246" s="736"/>
      <c r="AO246" s="736"/>
      <c r="AP246" s="736"/>
      <c r="AQ246" s="736"/>
      <c r="AR246" s="736"/>
      <c r="AS246" s="736"/>
      <c r="AT246" s="736"/>
      <c r="AU246" s="736"/>
      <c r="AV246" s="736"/>
      <c r="AW246" s="736"/>
      <c r="AX246" s="736"/>
      <c r="AY246" s="736"/>
      <c r="AZ246" s="736"/>
      <c r="BA246" s="736"/>
      <c r="BB246" s="736"/>
      <c r="BC246" s="736"/>
      <c r="BD246" s="736"/>
      <c r="BE246" s="736"/>
      <c r="BF246" s="736"/>
      <c r="BG246" s="736"/>
      <c r="BH246" s="736"/>
      <c r="BI246" s="736"/>
      <c r="BJ246" s="736"/>
      <c r="BK246" s="736"/>
      <c r="BL246" s="736"/>
      <c r="BM246" s="736"/>
      <c r="BN246" s="736"/>
      <c r="BO246" s="736"/>
      <c r="BP246" s="736"/>
      <c r="BQ246" s="737"/>
      <c r="BR246" s="922"/>
      <c r="BS246" s="923"/>
      <c r="BT246" s="923"/>
      <c r="BU246" s="923"/>
      <c r="BV246" s="923"/>
      <c r="BW246" s="923"/>
      <c r="BX246" s="923"/>
      <c r="BY246" s="923"/>
      <c r="BZ246" s="923"/>
      <c r="CA246" s="923"/>
      <c r="CB246" s="923"/>
      <c r="CC246" s="924"/>
      <c r="CD246" s="1"/>
      <c r="CE246" s="1"/>
      <c r="CZ246" s="238"/>
      <c r="DA246" s="238"/>
      <c r="DB246" s="240"/>
      <c r="DC246" s="240"/>
      <c r="DD246" s="240"/>
      <c r="DE246" s="240"/>
      <c r="DF246" s="239"/>
      <c r="DG246" s="239"/>
      <c r="DH246" s="239"/>
      <c r="DI246" s="239"/>
      <c r="DJ246" s="239"/>
      <c r="DK246" s="239"/>
      <c r="DL246" s="239"/>
      <c r="DM246" s="239"/>
      <c r="DN246" s="239"/>
      <c r="DO246" s="239"/>
      <c r="DP246" s="239"/>
      <c r="DQ246" s="239"/>
      <c r="DR246" s="268"/>
      <c r="DS246" s="239"/>
      <c r="DT246" s="240"/>
      <c r="DU246" s="239"/>
      <c r="DV246" s="239"/>
      <c r="DW246" s="239"/>
      <c r="DX246" s="239"/>
      <c r="DY246" s="239"/>
    </row>
    <row r="247" spans="1:129" s="47" customFormat="1" ht="10.5" customHeight="1" thickBot="1">
      <c r="A247" s="1"/>
      <c r="B247" s="65"/>
      <c r="C247" s="672"/>
      <c r="D247" s="674"/>
      <c r="E247" s="675"/>
      <c r="F247" s="676"/>
      <c r="G247" s="706"/>
      <c r="H247" s="707"/>
      <c r="I247" s="707"/>
      <c r="J247" s="707"/>
      <c r="K247" s="707"/>
      <c r="L247" s="707"/>
      <c r="M247" s="707"/>
      <c r="N247" s="707"/>
      <c r="O247" s="707"/>
      <c r="P247" s="707"/>
      <c r="Q247" s="707"/>
      <c r="R247" s="707"/>
      <c r="S247" s="707"/>
      <c r="T247" s="707"/>
      <c r="U247" s="707"/>
      <c r="V247" s="738"/>
      <c r="W247" s="739"/>
      <c r="X247" s="739"/>
      <c r="Y247" s="739"/>
      <c r="Z247" s="739"/>
      <c r="AA247" s="739"/>
      <c r="AB247" s="739"/>
      <c r="AC247" s="739"/>
      <c r="AD247" s="739"/>
      <c r="AE247" s="739"/>
      <c r="AF247" s="739"/>
      <c r="AG247" s="739"/>
      <c r="AH247" s="739"/>
      <c r="AI247" s="739"/>
      <c r="AJ247" s="739"/>
      <c r="AK247" s="739"/>
      <c r="AL247" s="739"/>
      <c r="AM247" s="739"/>
      <c r="AN247" s="739"/>
      <c r="AO247" s="739"/>
      <c r="AP247" s="739"/>
      <c r="AQ247" s="739"/>
      <c r="AR247" s="739"/>
      <c r="AS247" s="739"/>
      <c r="AT247" s="739"/>
      <c r="AU247" s="739"/>
      <c r="AV247" s="739"/>
      <c r="AW247" s="739"/>
      <c r="AX247" s="739"/>
      <c r="AY247" s="739"/>
      <c r="AZ247" s="739"/>
      <c r="BA247" s="739"/>
      <c r="BB247" s="739"/>
      <c r="BC247" s="739"/>
      <c r="BD247" s="739"/>
      <c r="BE247" s="739"/>
      <c r="BF247" s="739"/>
      <c r="BG247" s="739"/>
      <c r="BH247" s="739"/>
      <c r="BI247" s="739"/>
      <c r="BJ247" s="739"/>
      <c r="BK247" s="739"/>
      <c r="BL247" s="739"/>
      <c r="BM247" s="739"/>
      <c r="BN247" s="739"/>
      <c r="BO247" s="739"/>
      <c r="BP247" s="739"/>
      <c r="BQ247" s="740"/>
      <c r="BR247" s="922"/>
      <c r="BS247" s="923"/>
      <c r="BT247" s="923"/>
      <c r="BU247" s="923"/>
      <c r="BV247" s="923"/>
      <c r="BW247" s="923"/>
      <c r="BX247" s="923"/>
      <c r="BY247" s="923"/>
      <c r="BZ247" s="923"/>
      <c r="CA247" s="923"/>
      <c r="CB247" s="923"/>
      <c r="CC247" s="924"/>
      <c r="CD247" s="1"/>
      <c r="CE247" s="1"/>
      <c r="CZ247" s="238"/>
      <c r="DA247" s="238"/>
      <c r="DB247" s="240"/>
      <c r="DC247" s="240"/>
      <c r="DD247" s="240"/>
      <c r="DE247" s="240"/>
      <c r="DF247" s="239"/>
      <c r="DG247" s="239"/>
      <c r="DH247" s="239"/>
      <c r="DI247" s="239"/>
      <c r="DJ247" s="239"/>
      <c r="DK247" s="239"/>
      <c r="DL247" s="239"/>
      <c r="DM247" s="239"/>
      <c r="DN247" s="239"/>
      <c r="DO247" s="239"/>
      <c r="DP247" s="239"/>
      <c r="DQ247" s="239"/>
      <c r="DR247" s="268"/>
      <c r="DS247" s="239"/>
      <c r="DT247" s="240"/>
      <c r="DU247" s="239"/>
      <c r="DV247" s="239"/>
      <c r="DW247" s="239"/>
      <c r="DX247" s="239"/>
      <c r="DY247" s="239"/>
    </row>
    <row r="248" spans="1:129" s="47" customFormat="1" ht="12" customHeight="1" thickTop="1">
      <c r="A248" s="1"/>
      <c r="B248" s="65"/>
      <c r="C248" s="672"/>
      <c r="D248" s="674"/>
      <c r="E248" s="675"/>
      <c r="F248" s="676"/>
      <c r="G248" s="708" t="s">
        <v>9</v>
      </c>
      <c r="H248" s="707"/>
      <c r="I248" s="707"/>
      <c r="J248" s="707"/>
      <c r="K248" s="707"/>
      <c r="L248" s="707"/>
      <c r="M248" s="707"/>
      <c r="N248" s="707"/>
      <c r="O248" s="707"/>
      <c r="P248" s="707"/>
      <c r="Q248" s="707"/>
      <c r="R248" s="707"/>
      <c r="S248" s="707"/>
      <c r="T248" s="707"/>
      <c r="U248" s="707"/>
      <c r="V248" s="948" t="s">
        <v>44</v>
      </c>
      <c r="W248" s="1066"/>
      <c r="X248" s="1066"/>
      <c r="Y248" s="1066"/>
      <c r="Z248" s="1071"/>
      <c r="AA248" s="1072"/>
      <c r="AB248" s="1072"/>
      <c r="AC248" s="1072"/>
      <c r="AD248" s="1072"/>
      <c r="AE248" s="1072"/>
      <c r="AF248" s="1072"/>
      <c r="AG248" s="1072"/>
      <c r="AH248" s="1072"/>
      <c r="AI248" s="1072"/>
      <c r="AJ248" s="1072"/>
      <c r="AK248" s="1072"/>
      <c r="AL248" s="1072"/>
      <c r="AM248" s="1072"/>
      <c r="AN248" s="1072"/>
      <c r="AO248" s="1072"/>
      <c r="AP248" s="1072"/>
      <c r="AQ248" s="1072"/>
      <c r="AR248" s="1072"/>
      <c r="AS248" s="1072"/>
      <c r="AT248" s="1072"/>
      <c r="AU248" s="1072"/>
      <c r="AV248" s="1072"/>
      <c r="AW248" s="1072"/>
      <c r="AX248" s="1072"/>
      <c r="AY248" s="1072"/>
      <c r="AZ248" s="1072"/>
      <c r="BA248" s="1072"/>
      <c r="BB248" s="1072"/>
      <c r="BC248" s="1072"/>
      <c r="BD248" s="1072"/>
      <c r="BE248" s="1072"/>
      <c r="BF248" s="1072"/>
      <c r="BG248" s="1072"/>
      <c r="BH248" s="1072"/>
      <c r="BI248" s="1072"/>
      <c r="BJ248" s="1072"/>
      <c r="BK248" s="1072"/>
      <c r="BL248" s="1072"/>
      <c r="BM248" s="1072"/>
      <c r="BN248" s="1072"/>
      <c r="BO248" s="1072"/>
      <c r="BP248" s="1072"/>
      <c r="BQ248" s="1072"/>
      <c r="BR248" s="922"/>
      <c r="BS248" s="923"/>
      <c r="BT248" s="923"/>
      <c r="BU248" s="923"/>
      <c r="BV248" s="923"/>
      <c r="BW248" s="923"/>
      <c r="BX248" s="923"/>
      <c r="BY248" s="923"/>
      <c r="BZ248" s="923"/>
      <c r="CA248" s="923"/>
      <c r="CB248" s="923"/>
      <c r="CC248" s="924"/>
      <c r="CD248" s="1"/>
      <c r="CE248" s="1"/>
      <c r="CZ248" s="238"/>
      <c r="DA248" s="238"/>
      <c r="DB248" s="240"/>
      <c r="DC248" s="240"/>
      <c r="DD248" s="240"/>
      <c r="DE248" s="240"/>
      <c r="DF248" s="239"/>
      <c r="DG248" s="239"/>
      <c r="DH248" s="239"/>
      <c r="DI248" s="239"/>
      <c r="DJ248" s="239"/>
      <c r="DK248" s="239"/>
      <c r="DL248" s="239"/>
      <c r="DM248" s="239"/>
      <c r="DN248" s="239"/>
      <c r="DO248" s="239"/>
      <c r="DP248" s="239"/>
      <c r="DQ248" s="239"/>
      <c r="DR248" s="268"/>
      <c r="DS248" s="239"/>
      <c r="DT248" s="240"/>
      <c r="DU248" s="239"/>
      <c r="DV248" s="239"/>
      <c r="DW248" s="239"/>
      <c r="DX248" s="239"/>
      <c r="DY248" s="239"/>
    </row>
    <row r="249" spans="1:129" s="47" customFormat="1" ht="12" customHeight="1">
      <c r="A249" s="1"/>
      <c r="B249" s="65"/>
      <c r="C249" s="672"/>
      <c r="D249" s="674"/>
      <c r="E249" s="675"/>
      <c r="F249" s="676"/>
      <c r="G249" s="708"/>
      <c r="H249" s="707"/>
      <c r="I249" s="707"/>
      <c r="J249" s="707"/>
      <c r="K249" s="707"/>
      <c r="L249" s="707"/>
      <c r="M249" s="707"/>
      <c r="N249" s="707"/>
      <c r="O249" s="707"/>
      <c r="P249" s="707"/>
      <c r="Q249" s="707"/>
      <c r="R249" s="707"/>
      <c r="S249" s="707"/>
      <c r="T249" s="707"/>
      <c r="U249" s="707"/>
      <c r="V249" s="1067"/>
      <c r="W249" s="1068"/>
      <c r="X249" s="1068"/>
      <c r="Y249" s="1068"/>
      <c r="Z249" s="1073"/>
      <c r="AA249" s="1074"/>
      <c r="AB249" s="1074"/>
      <c r="AC249" s="1074"/>
      <c r="AD249" s="1074"/>
      <c r="AE249" s="1074"/>
      <c r="AF249" s="1074"/>
      <c r="AG249" s="1074"/>
      <c r="AH249" s="1074"/>
      <c r="AI249" s="1074"/>
      <c r="AJ249" s="1074"/>
      <c r="AK249" s="1074"/>
      <c r="AL249" s="1074"/>
      <c r="AM249" s="1074"/>
      <c r="AN249" s="1074"/>
      <c r="AO249" s="1074"/>
      <c r="AP249" s="1074"/>
      <c r="AQ249" s="1074"/>
      <c r="AR249" s="1074"/>
      <c r="AS249" s="1074"/>
      <c r="AT249" s="1074"/>
      <c r="AU249" s="1074"/>
      <c r="AV249" s="1074"/>
      <c r="AW249" s="1074"/>
      <c r="AX249" s="1074"/>
      <c r="AY249" s="1074"/>
      <c r="AZ249" s="1074"/>
      <c r="BA249" s="1074"/>
      <c r="BB249" s="1074"/>
      <c r="BC249" s="1074"/>
      <c r="BD249" s="1074"/>
      <c r="BE249" s="1074"/>
      <c r="BF249" s="1074"/>
      <c r="BG249" s="1074"/>
      <c r="BH249" s="1074"/>
      <c r="BI249" s="1074"/>
      <c r="BJ249" s="1074"/>
      <c r="BK249" s="1074"/>
      <c r="BL249" s="1074"/>
      <c r="BM249" s="1074"/>
      <c r="BN249" s="1074"/>
      <c r="BO249" s="1074"/>
      <c r="BP249" s="1074"/>
      <c r="BQ249" s="1074"/>
      <c r="BR249" s="922"/>
      <c r="BS249" s="923"/>
      <c r="BT249" s="923"/>
      <c r="BU249" s="923"/>
      <c r="BV249" s="923"/>
      <c r="BW249" s="923"/>
      <c r="BX249" s="923"/>
      <c r="BY249" s="923"/>
      <c r="BZ249" s="923"/>
      <c r="CA249" s="923"/>
      <c r="CB249" s="923"/>
      <c r="CC249" s="924"/>
      <c r="CD249" s="1"/>
      <c r="CE249" s="1"/>
      <c r="CZ249" s="238"/>
      <c r="DA249" s="238"/>
      <c r="DB249" s="240"/>
      <c r="DC249" s="240"/>
      <c r="DD249" s="240"/>
      <c r="DE249" s="240"/>
      <c r="DF249" s="239"/>
      <c r="DG249" s="239"/>
      <c r="DH249" s="239"/>
      <c r="DI249" s="239"/>
      <c r="DJ249" s="239"/>
      <c r="DK249" s="239"/>
      <c r="DL249" s="239"/>
      <c r="DM249" s="239"/>
      <c r="DN249" s="239"/>
      <c r="DO249" s="239"/>
      <c r="DP249" s="239"/>
      <c r="DQ249" s="239"/>
      <c r="DR249" s="268"/>
      <c r="DS249" s="239"/>
      <c r="DT249" s="240"/>
      <c r="DU249" s="239"/>
      <c r="DV249" s="239"/>
      <c r="DW249" s="239"/>
      <c r="DX249" s="239"/>
      <c r="DY249" s="239"/>
    </row>
    <row r="250" spans="1:129" s="47" customFormat="1" ht="12" customHeight="1" thickBot="1">
      <c r="A250" s="1"/>
      <c r="B250" s="65"/>
      <c r="C250" s="672"/>
      <c r="D250" s="677"/>
      <c r="E250" s="678"/>
      <c r="F250" s="679"/>
      <c r="G250" s="709"/>
      <c r="H250" s="710"/>
      <c r="I250" s="710"/>
      <c r="J250" s="710"/>
      <c r="K250" s="710"/>
      <c r="L250" s="710"/>
      <c r="M250" s="710"/>
      <c r="N250" s="710"/>
      <c r="O250" s="710"/>
      <c r="P250" s="710"/>
      <c r="Q250" s="710"/>
      <c r="R250" s="710"/>
      <c r="S250" s="710"/>
      <c r="T250" s="710"/>
      <c r="U250" s="710"/>
      <c r="V250" s="1069"/>
      <c r="W250" s="1070"/>
      <c r="X250" s="1070"/>
      <c r="Y250" s="1070"/>
      <c r="Z250" s="1075"/>
      <c r="AA250" s="1076"/>
      <c r="AB250" s="1076"/>
      <c r="AC250" s="1076"/>
      <c r="AD250" s="1076"/>
      <c r="AE250" s="1076"/>
      <c r="AF250" s="1076"/>
      <c r="AG250" s="1076"/>
      <c r="AH250" s="1076"/>
      <c r="AI250" s="1076"/>
      <c r="AJ250" s="1076"/>
      <c r="AK250" s="1076"/>
      <c r="AL250" s="1076"/>
      <c r="AM250" s="1076"/>
      <c r="AN250" s="1076"/>
      <c r="AO250" s="1076"/>
      <c r="AP250" s="1076"/>
      <c r="AQ250" s="1076"/>
      <c r="AR250" s="1076"/>
      <c r="AS250" s="1076"/>
      <c r="AT250" s="1076"/>
      <c r="AU250" s="1076"/>
      <c r="AV250" s="1076"/>
      <c r="AW250" s="1076"/>
      <c r="AX250" s="1076"/>
      <c r="AY250" s="1076"/>
      <c r="AZ250" s="1076"/>
      <c r="BA250" s="1076"/>
      <c r="BB250" s="1076"/>
      <c r="BC250" s="1076"/>
      <c r="BD250" s="1076"/>
      <c r="BE250" s="1076"/>
      <c r="BF250" s="1076"/>
      <c r="BG250" s="1076"/>
      <c r="BH250" s="1076"/>
      <c r="BI250" s="1076"/>
      <c r="BJ250" s="1076"/>
      <c r="BK250" s="1076"/>
      <c r="BL250" s="1076"/>
      <c r="BM250" s="1076"/>
      <c r="BN250" s="1076"/>
      <c r="BO250" s="1076"/>
      <c r="BP250" s="1076"/>
      <c r="BQ250" s="1076"/>
      <c r="BR250" s="925"/>
      <c r="BS250" s="926"/>
      <c r="BT250" s="926"/>
      <c r="BU250" s="926"/>
      <c r="BV250" s="926"/>
      <c r="BW250" s="926"/>
      <c r="BX250" s="926"/>
      <c r="BY250" s="926"/>
      <c r="BZ250" s="926"/>
      <c r="CA250" s="926"/>
      <c r="CB250" s="926"/>
      <c r="CC250" s="927"/>
      <c r="CD250" s="1"/>
      <c r="CE250" s="1"/>
      <c r="CZ250" s="238"/>
      <c r="DA250" s="238"/>
      <c r="DB250" s="240"/>
      <c r="DC250" s="240"/>
      <c r="DD250" s="240"/>
      <c r="DE250" s="240"/>
      <c r="DF250" s="239"/>
      <c r="DG250" s="239"/>
      <c r="DH250" s="239"/>
      <c r="DI250" s="239"/>
      <c r="DJ250" s="239"/>
      <c r="DK250" s="239"/>
      <c r="DL250" s="239"/>
      <c r="DM250" s="239"/>
      <c r="DN250" s="239"/>
      <c r="DO250" s="239"/>
      <c r="DP250" s="239"/>
      <c r="DQ250" s="239"/>
      <c r="DR250" s="268"/>
      <c r="DS250" s="239"/>
      <c r="DT250" s="240"/>
      <c r="DU250" s="239"/>
      <c r="DV250" s="239"/>
      <c r="DW250" s="239"/>
      <c r="DX250" s="239"/>
      <c r="DY250" s="239"/>
    </row>
    <row r="251" spans="1:129" s="47" customFormat="1" ht="15.75" customHeight="1" thickTop="1">
      <c r="A251" s="1"/>
      <c r="B251" s="65"/>
      <c r="C251" s="672"/>
      <c r="D251" s="715" t="s">
        <v>10</v>
      </c>
      <c r="E251" s="716"/>
      <c r="F251" s="717"/>
      <c r="G251" s="724" t="s">
        <v>154</v>
      </c>
      <c r="H251" s="725"/>
      <c r="I251" s="725"/>
      <c r="J251" s="725"/>
      <c r="K251" s="725"/>
      <c r="L251" s="725"/>
      <c r="M251" s="725"/>
      <c r="N251" s="725"/>
      <c r="O251" s="725"/>
      <c r="P251" s="725"/>
      <c r="Q251" s="725"/>
      <c r="R251" s="725"/>
      <c r="S251" s="725"/>
      <c r="T251" s="725"/>
      <c r="U251" s="726"/>
      <c r="V251" s="1077" t="s">
        <v>178</v>
      </c>
      <c r="W251" s="1077"/>
      <c r="X251" s="1077"/>
      <c r="Y251" s="1077"/>
      <c r="Z251" s="1050"/>
      <c r="AA251" s="1050"/>
      <c r="AB251" s="1050"/>
      <c r="AC251" s="1050"/>
      <c r="AD251" s="1050"/>
      <c r="AE251" s="1050"/>
      <c r="AF251" s="1050"/>
      <c r="AG251" s="1050"/>
      <c r="AH251" s="733" t="s">
        <v>180</v>
      </c>
      <c r="AI251" s="733"/>
      <c r="AJ251" s="733"/>
      <c r="AK251" s="733"/>
      <c r="AL251" s="733"/>
      <c r="AM251" s="733"/>
      <c r="AN251" s="733"/>
      <c r="AO251" s="733"/>
      <c r="AP251" s="733"/>
      <c r="AQ251" s="1049" t="s">
        <v>140</v>
      </c>
      <c r="AR251" s="1050"/>
      <c r="AS251" s="1050"/>
      <c r="AT251" s="1050"/>
      <c r="AU251" s="1050"/>
      <c r="AV251" s="1050"/>
      <c r="AW251" s="1050"/>
      <c r="AX251" s="1050"/>
      <c r="AY251" s="1050"/>
      <c r="AZ251" s="1050"/>
      <c r="BA251" s="1050"/>
      <c r="BB251" s="1050"/>
      <c r="BC251" s="1050"/>
      <c r="BD251" s="1050"/>
      <c r="BE251" s="1050"/>
      <c r="BF251" s="1050"/>
      <c r="BG251" s="1050"/>
      <c r="BH251" s="1050"/>
      <c r="BI251" s="1051" t="s">
        <v>141</v>
      </c>
      <c r="BJ251" s="1051"/>
      <c r="BK251" s="1051"/>
      <c r="BL251" s="1051"/>
      <c r="BM251" s="1051"/>
      <c r="BN251" s="1051"/>
      <c r="BO251" s="1051"/>
      <c r="BP251" s="1051"/>
      <c r="BQ251" s="1051"/>
      <c r="BR251" s="1051"/>
      <c r="BS251" s="1051"/>
      <c r="BT251" s="1051"/>
      <c r="BU251" s="1051"/>
      <c r="BV251" s="1051"/>
      <c r="BW251" s="1051"/>
      <c r="BX251" s="1051"/>
      <c r="BY251" s="1051"/>
      <c r="BZ251" s="1051"/>
      <c r="CA251" s="1051"/>
      <c r="CB251" s="1051"/>
      <c r="CC251" s="1051"/>
      <c r="CD251" s="4"/>
      <c r="CE251" s="4"/>
      <c r="CF251" s="49"/>
      <c r="CG251" s="49"/>
      <c r="CZ251" s="238"/>
      <c r="DA251" s="238"/>
      <c r="DB251" s="240"/>
      <c r="DC251" s="240"/>
      <c r="DD251" s="240"/>
      <c r="DE251" s="240"/>
      <c r="DF251" s="239"/>
      <c r="DG251" s="239"/>
      <c r="DH251" s="239"/>
      <c r="DI251" s="239"/>
      <c r="DJ251" s="239"/>
      <c r="DK251" s="239"/>
      <c r="DL251" s="239"/>
      <c r="DM251" s="239"/>
      <c r="DN251" s="239"/>
      <c r="DO251" s="239"/>
      <c r="DP251" s="239"/>
      <c r="DQ251" s="239"/>
      <c r="DR251" s="268"/>
      <c r="DS251" s="239"/>
      <c r="DT251" s="240"/>
      <c r="DU251" s="239"/>
      <c r="DV251" s="239"/>
      <c r="DW251" s="239"/>
      <c r="DX251" s="239"/>
      <c r="DY251" s="239"/>
    </row>
    <row r="252" spans="1:129" s="47" customFormat="1" ht="18" customHeight="1">
      <c r="A252" s="1"/>
      <c r="B252" s="65"/>
      <c r="C252" s="672"/>
      <c r="D252" s="718"/>
      <c r="E252" s="719"/>
      <c r="F252" s="720"/>
      <c r="G252" s="727"/>
      <c r="H252" s="728"/>
      <c r="I252" s="728"/>
      <c r="J252" s="728"/>
      <c r="K252" s="728"/>
      <c r="L252" s="728"/>
      <c r="M252" s="728"/>
      <c r="N252" s="728"/>
      <c r="O252" s="728"/>
      <c r="P252" s="728"/>
      <c r="Q252" s="728"/>
      <c r="R252" s="728"/>
      <c r="S252" s="728"/>
      <c r="T252" s="728"/>
      <c r="U252" s="729"/>
      <c r="V252" s="741" t="str">
        <f>IF(BP39="","",BP39)</f>
        <v/>
      </c>
      <c r="W252" s="516"/>
      <c r="X252" s="516"/>
      <c r="Y252" s="516"/>
      <c r="Z252" s="516"/>
      <c r="AA252" s="516"/>
      <c r="AB252" s="516"/>
      <c r="AC252" s="516"/>
      <c r="AD252" s="516"/>
      <c r="AE252" s="516"/>
      <c r="AF252" s="516"/>
      <c r="AG252" s="517"/>
      <c r="AH252" s="742" t="str">
        <f>IF(L43="","",L43)</f>
        <v/>
      </c>
      <c r="AI252" s="516"/>
      <c r="AJ252" s="516"/>
      <c r="AK252" s="516"/>
      <c r="AL252" s="516"/>
      <c r="AM252" s="516"/>
      <c r="AN252" s="516"/>
      <c r="AO252" s="516"/>
      <c r="AP252" s="517"/>
      <c r="AQ252" s="1084" t="s">
        <v>11</v>
      </c>
      <c r="AR252" s="1085"/>
      <c r="AS252" s="1085"/>
      <c r="AT252" s="1085"/>
      <c r="AU252" s="1085"/>
      <c r="AV252" s="1086"/>
      <c r="AW252" s="1084" t="s">
        <v>12</v>
      </c>
      <c r="AX252" s="1085"/>
      <c r="AY252" s="1085"/>
      <c r="AZ252" s="1085"/>
      <c r="BA252" s="1085"/>
      <c r="BB252" s="1086"/>
      <c r="BC252" s="1084" t="s">
        <v>329</v>
      </c>
      <c r="BD252" s="1085"/>
      <c r="BE252" s="1085"/>
      <c r="BF252" s="1085"/>
      <c r="BG252" s="1085"/>
      <c r="BH252" s="1086"/>
      <c r="BI252" s="515" t="str">
        <f>IF(L47="","",L47)</f>
        <v/>
      </c>
      <c r="BJ252" s="516"/>
      <c r="BK252" s="516"/>
      <c r="BL252" s="516"/>
      <c r="BM252" s="516"/>
      <c r="BN252" s="516"/>
      <c r="BO252" s="516"/>
      <c r="BP252" s="516"/>
      <c r="BQ252" s="516"/>
      <c r="BR252" s="516"/>
      <c r="BS252" s="516"/>
      <c r="BT252" s="516"/>
      <c r="BU252" s="516"/>
      <c r="BV252" s="516"/>
      <c r="BW252" s="516"/>
      <c r="BX252" s="516"/>
      <c r="BY252" s="516"/>
      <c r="BZ252" s="516"/>
      <c r="CA252" s="516"/>
      <c r="CB252" s="516"/>
      <c r="CC252" s="517"/>
      <c r="CD252" s="112"/>
      <c r="CE252" s="1"/>
      <c r="CZ252" s="238"/>
      <c r="DA252" s="238"/>
      <c r="DB252" s="240"/>
      <c r="DC252" s="240"/>
      <c r="DD252" s="240"/>
      <c r="DE252" s="240"/>
      <c r="DF252" s="239"/>
      <c r="DG252" s="239"/>
      <c r="DH252" s="239"/>
      <c r="DI252" s="239"/>
      <c r="DJ252" s="239"/>
      <c r="DK252" s="239"/>
      <c r="DL252" s="239"/>
      <c r="DM252" s="239"/>
      <c r="DN252" s="239"/>
      <c r="DO252" s="239"/>
      <c r="DP252" s="239"/>
      <c r="DQ252" s="239"/>
      <c r="DR252" s="268"/>
      <c r="DS252" s="239"/>
      <c r="DT252" s="240"/>
      <c r="DU252" s="239"/>
      <c r="DV252" s="239"/>
      <c r="DW252" s="239"/>
      <c r="DX252" s="239"/>
      <c r="DY252" s="239"/>
    </row>
    <row r="253" spans="1:129" s="47" customFormat="1" ht="18" customHeight="1">
      <c r="A253" s="1"/>
      <c r="B253" s="65"/>
      <c r="C253" s="672"/>
      <c r="D253" s="721"/>
      <c r="E253" s="722"/>
      <c r="F253" s="723"/>
      <c r="G253" s="730"/>
      <c r="H253" s="731"/>
      <c r="I253" s="731"/>
      <c r="J253" s="731"/>
      <c r="K253" s="731"/>
      <c r="L253" s="731"/>
      <c r="M253" s="731"/>
      <c r="N253" s="731"/>
      <c r="O253" s="731"/>
      <c r="P253" s="731"/>
      <c r="Q253" s="731"/>
      <c r="R253" s="731"/>
      <c r="S253" s="731"/>
      <c r="T253" s="731"/>
      <c r="U253" s="732"/>
      <c r="V253" s="518"/>
      <c r="W253" s="519"/>
      <c r="X253" s="519"/>
      <c r="Y253" s="519"/>
      <c r="Z253" s="519"/>
      <c r="AA253" s="519"/>
      <c r="AB253" s="519"/>
      <c r="AC253" s="519"/>
      <c r="AD253" s="519"/>
      <c r="AE253" s="519"/>
      <c r="AF253" s="519"/>
      <c r="AG253" s="520"/>
      <c r="AH253" s="518"/>
      <c r="AI253" s="519"/>
      <c r="AJ253" s="519"/>
      <c r="AK253" s="519"/>
      <c r="AL253" s="519"/>
      <c r="AM253" s="519"/>
      <c r="AN253" s="519"/>
      <c r="AO253" s="519"/>
      <c r="AP253" s="520"/>
      <c r="AQ253" s="509" t="str">
        <f>IF(L45=AQ252,"〇","")</f>
        <v/>
      </c>
      <c r="AR253" s="510"/>
      <c r="AS253" s="510"/>
      <c r="AT253" s="510"/>
      <c r="AU253" s="510"/>
      <c r="AV253" s="511"/>
      <c r="AW253" s="509" t="str">
        <f>IF(L45=AW252,"〇","")</f>
        <v/>
      </c>
      <c r="AX253" s="510"/>
      <c r="AY253" s="510"/>
      <c r="AZ253" s="510"/>
      <c r="BA253" s="510"/>
      <c r="BB253" s="511"/>
      <c r="BC253" s="509" t="str">
        <f>IF(L45=BC252,"〇","")</f>
        <v/>
      </c>
      <c r="BD253" s="510"/>
      <c r="BE253" s="510"/>
      <c r="BF253" s="510"/>
      <c r="BG253" s="510"/>
      <c r="BH253" s="511"/>
      <c r="BI253" s="518"/>
      <c r="BJ253" s="519"/>
      <c r="BK253" s="519"/>
      <c r="BL253" s="519"/>
      <c r="BM253" s="519"/>
      <c r="BN253" s="519"/>
      <c r="BO253" s="519"/>
      <c r="BP253" s="519"/>
      <c r="BQ253" s="519"/>
      <c r="BR253" s="519"/>
      <c r="BS253" s="519"/>
      <c r="BT253" s="519"/>
      <c r="BU253" s="519"/>
      <c r="BV253" s="519"/>
      <c r="BW253" s="519"/>
      <c r="BX253" s="519"/>
      <c r="BY253" s="519"/>
      <c r="BZ253" s="519"/>
      <c r="CA253" s="519"/>
      <c r="CB253" s="519"/>
      <c r="CC253" s="520"/>
      <c r="CD253" s="112"/>
      <c r="CE253" s="1"/>
      <c r="CZ253" s="238"/>
      <c r="DA253" s="238"/>
      <c r="DB253" s="240"/>
      <c r="DC253" s="240"/>
      <c r="DD253" s="240"/>
      <c r="DE253" s="240"/>
      <c r="DF253" s="239"/>
      <c r="DG253" s="239"/>
      <c r="DH253" s="239"/>
      <c r="DI253" s="239"/>
      <c r="DJ253" s="239"/>
      <c r="DK253" s="239"/>
      <c r="DL253" s="239"/>
      <c r="DM253" s="239"/>
      <c r="DN253" s="239"/>
      <c r="DO253" s="239"/>
      <c r="DP253" s="239"/>
      <c r="DQ253" s="239"/>
      <c r="DR253" s="268"/>
      <c r="DS253" s="239"/>
      <c r="DT253" s="240"/>
      <c r="DU253" s="239"/>
      <c r="DV253" s="239"/>
      <c r="DW253" s="239"/>
      <c r="DX253" s="239"/>
      <c r="DY253" s="239"/>
    </row>
    <row r="254" spans="1:129" s="47" customFormat="1" ht="3" customHeight="1">
      <c r="A254" s="1"/>
      <c r="B254" s="65"/>
      <c r="C254" s="673"/>
      <c r="D254" s="310"/>
      <c r="E254" s="310"/>
      <c r="F254" s="310"/>
      <c r="G254" s="508"/>
      <c r="H254" s="508"/>
      <c r="I254" s="508"/>
      <c r="J254" s="508"/>
      <c r="K254" s="508"/>
      <c r="L254" s="508"/>
      <c r="M254" s="508"/>
      <c r="N254" s="508"/>
      <c r="O254" s="508"/>
      <c r="P254" s="508"/>
      <c r="Q254" s="508"/>
      <c r="R254" s="508"/>
      <c r="S254" s="508"/>
      <c r="T254" s="508"/>
      <c r="U254" s="508"/>
      <c r="V254" s="1078"/>
      <c r="W254" s="1078"/>
      <c r="X254" s="1078"/>
      <c r="Y254" s="1078"/>
      <c r="Z254" s="1078"/>
      <c r="AA254" s="1078"/>
      <c r="AB254" s="1081"/>
      <c r="AC254" s="1078"/>
      <c r="AD254" s="1078"/>
      <c r="AE254" s="1078"/>
      <c r="AF254" s="1078"/>
      <c r="AG254" s="1078"/>
      <c r="AH254" s="1078"/>
      <c r="AI254" s="1078"/>
      <c r="AJ254" s="1078"/>
      <c r="AK254" s="1078"/>
      <c r="AL254" s="1078"/>
      <c r="AM254" s="1078"/>
      <c r="AN254" s="524"/>
      <c r="AO254" s="524"/>
      <c r="AP254" s="524"/>
      <c r="AQ254" s="524"/>
      <c r="AR254" s="524"/>
      <c r="AS254" s="524"/>
      <c r="AT254" s="524"/>
      <c r="AU254" s="524"/>
      <c r="AV254" s="524"/>
      <c r="AW254" s="524"/>
      <c r="AX254" s="524"/>
      <c r="AY254" s="524"/>
      <c r="AZ254" s="524"/>
      <c r="BA254" s="524"/>
      <c r="BB254" s="524"/>
      <c r="BC254" s="962"/>
      <c r="BD254" s="962"/>
      <c r="BE254" s="962"/>
      <c r="BF254" s="962"/>
      <c r="BG254" s="962"/>
      <c r="BH254" s="962"/>
      <c r="BI254" s="962"/>
      <c r="BJ254" s="962"/>
      <c r="BK254" s="962"/>
      <c r="BL254" s="962"/>
      <c r="BM254" s="962"/>
      <c r="BN254" s="962"/>
      <c r="BO254" s="962"/>
      <c r="BP254" s="962"/>
      <c r="BQ254" s="962"/>
      <c r="BR254" s="962"/>
      <c r="BS254" s="962"/>
      <c r="BT254" s="962"/>
      <c r="BU254" s="962"/>
      <c r="BV254" s="962"/>
      <c r="BW254" s="962"/>
      <c r="BX254" s="962"/>
      <c r="BY254" s="962"/>
      <c r="BZ254" s="962"/>
      <c r="CA254" s="962"/>
      <c r="CB254" s="962"/>
      <c r="CC254" s="962"/>
      <c r="CD254" s="4"/>
      <c r="CE254" s="4"/>
      <c r="CF254" s="49"/>
      <c r="CG254" s="49"/>
      <c r="CZ254" s="238"/>
      <c r="DA254" s="238"/>
      <c r="DB254" s="240"/>
      <c r="DC254" s="240"/>
      <c r="DD254" s="240"/>
      <c r="DE254" s="240"/>
      <c r="DF254" s="239"/>
      <c r="DG254" s="239"/>
      <c r="DH254" s="239"/>
      <c r="DI254" s="239"/>
      <c r="DJ254" s="239"/>
      <c r="DK254" s="239"/>
      <c r="DL254" s="239"/>
      <c r="DM254" s="239"/>
      <c r="DN254" s="239"/>
      <c r="DO254" s="239"/>
      <c r="DP254" s="239"/>
      <c r="DQ254" s="239"/>
      <c r="DR254" s="268"/>
      <c r="DS254" s="239"/>
      <c r="DT254" s="240"/>
      <c r="DU254" s="239"/>
      <c r="DV254" s="239"/>
      <c r="DW254" s="239"/>
      <c r="DX254" s="239"/>
      <c r="DY254" s="239"/>
    </row>
    <row r="255" spans="1:129" s="47" customFormat="1" ht="3" customHeight="1">
      <c r="A255" s="1"/>
      <c r="B255" s="65"/>
      <c r="C255" s="673"/>
      <c r="D255" s="317"/>
      <c r="E255" s="317"/>
      <c r="F255" s="317"/>
      <c r="G255" s="1079"/>
      <c r="H255" s="1079"/>
      <c r="I255" s="1079"/>
      <c r="J255" s="1079"/>
      <c r="K255" s="1079"/>
      <c r="L255" s="1079"/>
      <c r="M255" s="1079"/>
      <c r="N255" s="1079"/>
      <c r="O255" s="1079"/>
      <c r="P255" s="1079"/>
      <c r="Q255" s="1079"/>
      <c r="R255" s="1079"/>
      <c r="S255" s="1079"/>
      <c r="T255" s="1079"/>
      <c r="U255" s="1079"/>
      <c r="V255" s="1080"/>
      <c r="W255" s="1080"/>
      <c r="X255" s="1080"/>
      <c r="Y255" s="1080"/>
      <c r="Z255" s="1080"/>
      <c r="AA255" s="1080"/>
      <c r="AB255" s="1082"/>
      <c r="AC255" s="1083"/>
      <c r="AD255" s="1083"/>
      <c r="AE255" s="1082"/>
      <c r="AF255" s="1083"/>
      <c r="AG255" s="1083"/>
      <c r="AH255" s="1082"/>
      <c r="AI255" s="1083"/>
      <c r="AJ255" s="1083"/>
      <c r="AK255" s="1082"/>
      <c r="AL255" s="1083"/>
      <c r="AM255" s="1083"/>
      <c r="AN255" s="759"/>
      <c r="AO255" s="759"/>
      <c r="AP255" s="759"/>
      <c r="AQ255" s="743"/>
      <c r="AR255" s="743"/>
      <c r="AS255" s="743"/>
      <c r="AT255" s="743"/>
      <c r="AU255" s="743"/>
      <c r="AV255" s="743"/>
      <c r="AW255" s="743"/>
      <c r="AX255" s="743"/>
      <c r="AY255" s="743"/>
      <c r="AZ255" s="759"/>
      <c r="BA255" s="759"/>
      <c r="BB255" s="759"/>
      <c r="BC255" s="752"/>
      <c r="BD255" s="752"/>
      <c r="BE255" s="752"/>
      <c r="BF255" s="743"/>
      <c r="BG255" s="743"/>
      <c r="BH255" s="743"/>
      <c r="BI255" s="743"/>
      <c r="BJ255" s="743"/>
      <c r="BK255" s="743"/>
      <c r="BL255" s="743"/>
      <c r="BM255" s="743"/>
      <c r="BN255" s="743"/>
      <c r="BO255" s="743"/>
      <c r="BP255" s="743"/>
      <c r="BQ255" s="743"/>
      <c r="BR255" s="743"/>
      <c r="BS255" s="743"/>
      <c r="BT255" s="743"/>
      <c r="BU255" s="743"/>
      <c r="BV255" s="743"/>
      <c r="BW255" s="743"/>
      <c r="BX255" s="743"/>
      <c r="BY255" s="743"/>
      <c r="BZ255" s="743"/>
      <c r="CA255" s="743"/>
      <c r="CB255" s="743"/>
      <c r="CC255" s="743"/>
      <c r="CD255" s="1"/>
      <c r="CE255" s="1"/>
      <c r="CZ255" s="238"/>
      <c r="DA255" s="238"/>
      <c r="DB255" s="240"/>
      <c r="DC255" s="240"/>
      <c r="DD255" s="240"/>
      <c r="DE255" s="240"/>
      <c r="DF255" s="239"/>
      <c r="DG255" s="239"/>
      <c r="DH255" s="239"/>
      <c r="DI255" s="239"/>
      <c r="DJ255" s="239"/>
      <c r="DK255" s="239"/>
      <c r="DL255" s="239"/>
      <c r="DM255" s="239"/>
      <c r="DN255" s="239"/>
      <c r="DO255" s="239"/>
      <c r="DP255" s="239"/>
      <c r="DQ255" s="239"/>
      <c r="DR255" s="268"/>
      <c r="DS255" s="239"/>
      <c r="DT255" s="240"/>
      <c r="DU255" s="239"/>
      <c r="DV255" s="239"/>
      <c r="DW255" s="239"/>
      <c r="DX255" s="239"/>
      <c r="DY255" s="239"/>
    </row>
    <row r="256" spans="1:129" s="47" customFormat="1" ht="3" customHeight="1">
      <c r="A256" s="1"/>
      <c r="B256" s="65"/>
      <c r="C256" s="673"/>
      <c r="D256" s="317"/>
      <c r="E256" s="317"/>
      <c r="F256" s="317"/>
      <c r="G256" s="1079"/>
      <c r="H256" s="1079"/>
      <c r="I256" s="1079"/>
      <c r="J256" s="1079"/>
      <c r="K256" s="1079"/>
      <c r="L256" s="1079"/>
      <c r="M256" s="1079"/>
      <c r="N256" s="1079"/>
      <c r="O256" s="1079"/>
      <c r="P256" s="1079"/>
      <c r="Q256" s="1079"/>
      <c r="R256" s="1079"/>
      <c r="S256" s="1079"/>
      <c r="T256" s="1079"/>
      <c r="U256" s="1079"/>
      <c r="V256" s="1080"/>
      <c r="W256" s="1080"/>
      <c r="X256" s="1080"/>
      <c r="Y256" s="1080"/>
      <c r="Z256" s="1080"/>
      <c r="AA256" s="1080"/>
      <c r="AB256" s="1083"/>
      <c r="AC256" s="1083"/>
      <c r="AD256" s="1083"/>
      <c r="AE256" s="1083"/>
      <c r="AF256" s="1083"/>
      <c r="AG256" s="1083"/>
      <c r="AH256" s="1083"/>
      <c r="AI256" s="1083"/>
      <c r="AJ256" s="1083"/>
      <c r="AK256" s="1083"/>
      <c r="AL256" s="1083"/>
      <c r="AM256" s="1083"/>
      <c r="AN256" s="759"/>
      <c r="AO256" s="759"/>
      <c r="AP256" s="759"/>
      <c r="AQ256" s="743"/>
      <c r="AR256" s="743"/>
      <c r="AS256" s="743"/>
      <c r="AT256" s="743"/>
      <c r="AU256" s="743"/>
      <c r="AV256" s="743"/>
      <c r="AW256" s="743"/>
      <c r="AX256" s="743"/>
      <c r="AY256" s="743"/>
      <c r="AZ256" s="759"/>
      <c r="BA256" s="759"/>
      <c r="BB256" s="759"/>
      <c r="BC256" s="752"/>
      <c r="BD256" s="752"/>
      <c r="BE256" s="752"/>
      <c r="BF256" s="743"/>
      <c r="BG256" s="743"/>
      <c r="BH256" s="743"/>
      <c r="BI256" s="743"/>
      <c r="BJ256" s="743"/>
      <c r="BK256" s="743"/>
      <c r="BL256" s="743"/>
      <c r="BM256" s="743"/>
      <c r="BN256" s="743"/>
      <c r="BO256" s="743"/>
      <c r="BP256" s="743"/>
      <c r="BQ256" s="743"/>
      <c r="BR256" s="743"/>
      <c r="BS256" s="743"/>
      <c r="BT256" s="743"/>
      <c r="BU256" s="743"/>
      <c r="BV256" s="743"/>
      <c r="BW256" s="743"/>
      <c r="BX256" s="743"/>
      <c r="BY256" s="743"/>
      <c r="BZ256" s="743"/>
      <c r="CA256" s="743"/>
      <c r="CB256" s="743"/>
      <c r="CC256" s="743"/>
      <c r="CD256" s="1"/>
      <c r="CE256" s="1"/>
      <c r="CZ256" s="238"/>
      <c r="DA256" s="238"/>
      <c r="DB256" s="240"/>
      <c r="DC256" s="240"/>
      <c r="DD256" s="240"/>
      <c r="DE256" s="240"/>
      <c r="DF256" s="239"/>
      <c r="DG256" s="239"/>
      <c r="DH256" s="239"/>
      <c r="DI256" s="239"/>
      <c r="DJ256" s="239"/>
      <c r="DK256" s="239"/>
      <c r="DL256" s="239"/>
      <c r="DM256" s="239"/>
      <c r="DN256" s="239"/>
      <c r="DO256" s="239"/>
      <c r="DP256" s="239"/>
      <c r="DQ256" s="239"/>
      <c r="DR256" s="268"/>
      <c r="DS256" s="239"/>
      <c r="DT256" s="240"/>
      <c r="DU256" s="239"/>
      <c r="DV256" s="239"/>
      <c r="DW256" s="239"/>
      <c r="DX256" s="239"/>
      <c r="DY256" s="239"/>
    </row>
    <row r="257" spans="1:129" s="47" customFormat="1" ht="3" customHeight="1">
      <c r="A257" s="1"/>
      <c r="B257" s="65"/>
      <c r="C257" s="1"/>
      <c r="D257" s="77"/>
      <c r="E257" s="77"/>
      <c r="F257" s="77"/>
      <c r="G257" s="315"/>
      <c r="H257" s="315"/>
      <c r="I257" s="315"/>
      <c r="J257" s="315"/>
      <c r="K257" s="315"/>
      <c r="L257" s="315"/>
      <c r="M257" s="315"/>
      <c r="N257" s="315"/>
      <c r="O257" s="315"/>
      <c r="P257" s="315"/>
      <c r="Q257" s="315"/>
      <c r="R257" s="315"/>
      <c r="S257" s="315"/>
      <c r="T257" s="315"/>
      <c r="U257" s="315"/>
      <c r="V257" s="2"/>
      <c r="W257" s="313"/>
      <c r="X257" s="313"/>
      <c r="Y257" s="313"/>
      <c r="Z257" s="313"/>
      <c r="AA257" s="313"/>
      <c r="AB257" s="313"/>
      <c r="AC257" s="313"/>
      <c r="AD257" s="313"/>
      <c r="AE257" s="313"/>
      <c r="AF257" s="313"/>
      <c r="AG257" s="313"/>
      <c r="AH257" s="313"/>
      <c r="AI257" s="313"/>
      <c r="AJ257" s="313"/>
      <c r="AK257" s="313"/>
      <c r="AL257" s="313"/>
      <c r="AM257" s="313"/>
      <c r="AN257" s="313"/>
      <c r="AO257" s="313"/>
      <c r="AP257" s="313"/>
      <c r="AQ257" s="313"/>
      <c r="AR257" s="313"/>
      <c r="AS257" s="313"/>
      <c r="AT257" s="313"/>
      <c r="AU257" s="313"/>
      <c r="AV257" s="313"/>
      <c r="AW257" s="313"/>
      <c r="AX257" s="313"/>
      <c r="AY257" s="313"/>
      <c r="AZ257" s="313"/>
      <c r="BA257" s="313"/>
      <c r="BB257" s="313"/>
      <c r="BC257" s="316"/>
      <c r="BD257" s="316"/>
      <c r="BE257" s="316"/>
      <c r="BF257" s="313"/>
      <c r="BG257" s="313"/>
      <c r="BH257" s="313"/>
      <c r="BI257" s="313"/>
      <c r="BJ257" s="313"/>
      <c r="BK257" s="313"/>
      <c r="BL257" s="313"/>
      <c r="BM257" s="313"/>
      <c r="BN257" s="313"/>
      <c r="BO257" s="313"/>
      <c r="BP257" s="313"/>
      <c r="BQ257" s="313"/>
      <c r="BR257" s="313"/>
      <c r="BS257" s="313"/>
      <c r="BT257" s="313"/>
      <c r="BU257" s="313"/>
      <c r="BV257" s="313"/>
      <c r="BW257" s="313"/>
      <c r="BX257" s="313"/>
      <c r="BY257" s="313"/>
      <c r="BZ257" s="313"/>
      <c r="CA257" s="313"/>
      <c r="CB257" s="313"/>
      <c r="CC257" s="313"/>
      <c r="CD257" s="1"/>
      <c r="CE257" s="1"/>
      <c r="CZ257" s="238"/>
      <c r="DA257" s="238"/>
      <c r="DB257" s="240"/>
      <c r="DC257" s="240"/>
      <c r="DD257" s="240"/>
      <c r="DE257" s="240"/>
      <c r="DF257" s="239"/>
      <c r="DG257" s="239"/>
      <c r="DH257" s="239"/>
      <c r="DI257" s="239"/>
      <c r="DJ257" s="239"/>
      <c r="DK257" s="239"/>
      <c r="DL257" s="239"/>
      <c r="DM257" s="239"/>
      <c r="DN257" s="239"/>
      <c r="DO257" s="239"/>
      <c r="DP257" s="239"/>
      <c r="DQ257" s="239"/>
      <c r="DR257" s="268"/>
      <c r="DS257" s="239"/>
      <c r="DT257" s="240"/>
      <c r="DU257" s="239"/>
      <c r="DV257" s="239"/>
      <c r="DW257" s="239"/>
      <c r="DX257" s="239"/>
      <c r="DY257" s="239"/>
    </row>
    <row r="258" spans="1:129" s="47" customFormat="1" ht="15" customHeight="1">
      <c r="A258" s="1"/>
      <c r="B258" s="65"/>
      <c r="C258" s="878" t="s">
        <v>202</v>
      </c>
      <c r="D258" s="78"/>
      <c r="E258" s="879" t="s">
        <v>41</v>
      </c>
      <c r="F258" s="880"/>
      <c r="G258" s="880"/>
      <c r="H258" s="880"/>
      <c r="I258" s="880"/>
      <c r="J258" s="880"/>
      <c r="K258" s="880"/>
      <c r="L258" s="880"/>
      <c r="M258" s="880"/>
      <c r="N258" s="880"/>
      <c r="O258" s="880"/>
      <c r="P258" s="880"/>
      <c r="Q258" s="880"/>
      <c r="R258" s="880"/>
      <c r="S258" s="880"/>
      <c r="T258" s="880"/>
      <c r="U258" s="880"/>
      <c r="V258" s="880"/>
      <c r="W258" s="880"/>
      <c r="X258" s="880"/>
      <c r="Y258" s="880"/>
      <c r="Z258" s="880"/>
      <c r="AA258" s="880"/>
      <c r="AB258" s="880"/>
      <c r="AC258" s="880"/>
      <c r="AD258" s="880"/>
      <c r="AE258" s="880"/>
      <c r="AF258" s="880"/>
      <c r="AG258" s="880"/>
      <c r="AH258" s="880"/>
      <c r="AI258" s="880"/>
      <c r="AJ258" s="880"/>
      <c r="AK258" s="880"/>
      <c r="AL258" s="880"/>
      <c r="AM258" s="880"/>
      <c r="AN258" s="880"/>
      <c r="AO258" s="880"/>
      <c r="AP258" s="880"/>
      <c r="AQ258" s="880"/>
      <c r="AR258" s="880"/>
      <c r="AS258" s="880"/>
      <c r="AT258" s="880"/>
      <c r="AU258" s="880"/>
      <c r="AV258" s="880"/>
      <c r="AW258" s="880"/>
      <c r="AX258" s="79"/>
      <c r="AY258" s="79"/>
      <c r="AZ258" s="79"/>
      <c r="BA258" s="79"/>
      <c r="BB258" s="79"/>
      <c r="BC258" s="79"/>
      <c r="BD258" s="79"/>
      <c r="BE258" s="79"/>
      <c r="BF258" s="79"/>
      <c r="BG258" s="79"/>
      <c r="BH258" s="79"/>
      <c r="BI258" s="79"/>
      <c r="BJ258" s="79"/>
      <c r="BK258" s="79"/>
      <c r="BL258" s="79"/>
      <c r="BM258" s="79"/>
      <c r="BN258" s="79"/>
      <c r="BO258" s="79"/>
      <c r="BP258" s="79"/>
      <c r="BQ258" s="79"/>
      <c r="BR258" s="79"/>
      <c r="BS258" s="79"/>
      <c r="BT258" s="79"/>
      <c r="BU258" s="79"/>
      <c r="BV258" s="79"/>
      <c r="BW258" s="79"/>
      <c r="BX258" s="79"/>
      <c r="BY258" s="79"/>
      <c r="BZ258" s="79"/>
      <c r="CA258" s="79"/>
      <c r="CB258" s="79"/>
      <c r="CC258" s="80"/>
      <c r="CD258" s="1"/>
      <c r="CE258" s="1"/>
      <c r="CZ258" s="238"/>
      <c r="DA258" s="238"/>
      <c r="DB258" s="240"/>
      <c r="DC258" s="240"/>
      <c r="DD258" s="240"/>
      <c r="DE258" s="240"/>
      <c r="DF258" s="239"/>
      <c r="DG258" s="239"/>
      <c r="DH258" s="239"/>
      <c r="DI258" s="239"/>
      <c r="DJ258" s="239"/>
      <c r="DK258" s="239"/>
      <c r="DL258" s="239"/>
      <c r="DM258" s="239"/>
      <c r="DN258" s="239"/>
      <c r="DO258" s="239"/>
      <c r="DP258" s="239"/>
      <c r="DQ258" s="239"/>
      <c r="DR258" s="268"/>
      <c r="DS258" s="239"/>
      <c r="DT258" s="240"/>
      <c r="DU258" s="239"/>
      <c r="DV258" s="239"/>
      <c r="DW258" s="239"/>
      <c r="DX258" s="239"/>
      <c r="DY258" s="239"/>
    </row>
    <row r="259" spans="1:129" s="47" customFormat="1" ht="15" customHeight="1">
      <c r="A259" s="1"/>
      <c r="B259" s="65"/>
      <c r="C259" s="878"/>
      <c r="D259" s="81"/>
      <c r="E259" s="82"/>
      <c r="F259" s="82"/>
      <c r="G259" s="581"/>
      <c r="H259" s="990"/>
      <c r="I259" s="990"/>
      <c r="J259" s="883" t="s">
        <v>142</v>
      </c>
      <c r="K259" s="991"/>
      <c r="L259" s="991"/>
      <c r="M259" s="991"/>
      <c r="N259" s="991"/>
      <c r="O259" s="991"/>
      <c r="P259" s="991"/>
      <c r="Q259" s="991"/>
      <c r="R259" s="991"/>
      <c r="S259" s="991"/>
      <c r="T259" s="991"/>
      <c r="U259" s="991"/>
      <c r="V259" s="991"/>
      <c r="W259" s="991"/>
      <c r="X259" s="991"/>
      <c r="Y259" s="991"/>
      <c r="Z259" s="991"/>
      <c r="AA259" s="991"/>
      <c r="AB259" s="991"/>
      <c r="AC259" s="991"/>
      <c r="AD259" s="991"/>
      <c r="AE259" s="991"/>
      <c r="AF259" s="991"/>
      <c r="AG259" s="991"/>
      <c r="AH259" s="991"/>
      <c r="AI259" s="991"/>
      <c r="AJ259" s="991"/>
      <c r="AK259" s="991"/>
      <c r="AL259" s="991"/>
      <c r="AM259" s="991"/>
      <c r="AN259" s="991"/>
      <c r="AO259" s="991"/>
      <c r="AP259" s="991"/>
      <c r="AQ259" s="991"/>
      <c r="AR259" s="991"/>
      <c r="AS259" s="991"/>
      <c r="AT259" s="991"/>
      <c r="AU259" s="991"/>
      <c r="AV259" s="991"/>
      <c r="AW259" s="991"/>
      <c r="AX259" s="991"/>
      <c r="AY259" s="991"/>
      <c r="AZ259" s="991"/>
      <c r="BA259" s="991"/>
      <c r="BB259" s="991"/>
      <c r="BC259" s="991"/>
      <c r="BD259" s="991"/>
      <c r="BE259" s="915"/>
      <c r="BF259" s="915"/>
      <c r="BG259" s="915"/>
      <c r="BH259" s="885"/>
      <c r="BI259" s="992"/>
      <c r="BJ259" s="992"/>
      <c r="BK259" s="992"/>
      <c r="BL259" s="992"/>
      <c r="BM259" s="992"/>
      <c r="BN259" s="992"/>
      <c r="BO259" s="992"/>
      <c r="BP259" s="992"/>
      <c r="BQ259" s="992"/>
      <c r="BR259" s="992"/>
      <c r="BS259" s="83"/>
      <c r="BT259" s="83"/>
      <c r="BU259" s="83"/>
      <c r="BV259" s="83"/>
      <c r="BW259" s="83"/>
      <c r="BX259" s="83"/>
      <c r="BY259" s="83"/>
      <c r="BZ259" s="83"/>
      <c r="CA259" s="83"/>
      <c r="CB259" s="83"/>
      <c r="CC259" s="84"/>
      <c r="CD259" s="1"/>
      <c r="CE259" s="1"/>
      <c r="CZ259" s="238"/>
      <c r="DA259" s="238"/>
      <c r="DB259" s="240"/>
      <c r="DC259" s="240"/>
      <c r="DD259" s="240"/>
      <c r="DE259" s="240"/>
      <c r="DF259" s="239"/>
      <c r="DG259" s="239"/>
      <c r="DH259" s="239"/>
      <c r="DI259" s="239"/>
      <c r="DJ259" s="239"/>
      <c r="DK259" s="239"/>
      <c r="DL259" s="239"/>
      <c r="DM259" s="239"/>
      <c r="DN259" s="239"/>
      <c r="DO259" s="239"/>
      <c r="DP259" s="239"/>
      <c r="DQ259" s="239"/>
      <c r="DR259" s="268"/>
      <c r="DS259" s="239"/>
      <c r="DT259" s="240"/>
      <c r="DU259" s="239"/>
      <c r="DV259" s="239"/>
      <c r="DW259" s="239"/>
      <c r="DX259" s="239"/>
      <c r="DY259" s="239"/>
    </row>
    <row r="260" spans="1:129" s="47" customFormat="1" ht="15" customHeight="1">
      <c r="A260" s="1"/>
      <c r="B260" s="65"/>
      <c r="C260" s="878"/>
      <c r="D260" s="85"/>
      <c r="E260" s="86"/>
      <c r="F260" s="86"/>
      <c r="G260" s="993"/>
      <c r="H260" s="990"/>
      <c r="I260" s="990"/>
      <c r="J260" s="994" t="s">
        <v>143</v>
      </c>
      <c r="K260" s="995"/>
      <c r="L260" s="995"/>
      <c r="M260" s="995"/>
      <c r="N260" s="995"/>
      <c r="O260" s="995"/>
      <c r="P260" s="995"/>
      <c r="Q260" s="995"/>
      <c r="R260" s="995"/>
      <c r="S260" s="995"/>
      <c r="T260" s="995"/>
      <c r="U260" s="995"/>
      <c r="V260" s="995"/>
      <c r="W260" s="995"/>
      <c r="X260" s="995"/>
      <c r="Y260" s="995"/>
      <c r="Z260" s="995"/>
      <c r="AA260" s="995"/>
      <c r="AB260" s="995"/>
      <c r="AC260" s="995"/>
      <c r="AD260" s="995"/>
      <c r="AE260" s="995"/>
      <c r="AF260" s="995"/>
      <c r="AG260" s="995"/>
      <c r="AH260" s="995"/>
      <c r="AI260" s="995"/>
      <c r="AJ260" s="995"/>
      <c r="AK260" s="995"/>
      <c r="AL260" s="995"/>
      <c r="AM260" s="995"/>
      <c r="AN260" s="995"/>
      <c r="AO260" s="995"/>
      <c r="AP260" s="995"/>
      <c r="AQ260" s="995"/>
      <c r="AR260" s="995"/>
      <c r="AS260" s="995"/>
      <c r="AT260" s="995"/>
      <c r="AU260" s="995"/>
      <c r="AV260" s="995"/>
      <c r="AW260" s="995"/>
      <c r="AX260" s="995"/>
      <c r="AY260" s="995"/>
      <c r="AZ260" s="995"/>
      <c r="BA260" s="995"/>
      <c r="BB260" s="995"/>
      <c r="BC260" s="995"/>
      <c r="BD260" s="995"/>
      <c r="BE260" s="995"/>
      <c r="BF260" s="995"/>
      <c r="BG260" s="995"/>
      <c r="BH260" s="995"/>
      <c r="BI260" s="995"/>
      <c r="BJ260" s="995"/>
      <c r="BK260" s="995"/>
      <c r="BL260" s="995"/>
      <c r="BM260" s="995"/>
      <c r="BN260" s="995"/>
      <c r="BO260" s="995"/>
      <c r="BP260" s="995"/>
      <c r="BQ260" s="995"/>
      <c r="BR260" s="995"/>
      <c r="BS260" s="995"/>
      <c r="BT260" s="995"/>
      <c r="BU260" s="995"/>
      <c r="BV260" s="995"/>
      <c r="BW260" s="995"/>
      <c r="BX260" s="995"/>
      <c r="BY260" s="995"/>
      <c r="BZ260" s="995"/>
      <c r="CA260" s="995"/>
      <c r="CB260" s="995"/>
      <c r="CC260" s="996"/>
      <c r="CD260" s="1"/>
      <c r="CE260" s="1"/>
      <c r="CZ260" s="238"/>
      <c r="DA260" s="238"/>
      <c r="DB260" s="240"/>
      <c r="DC260" s="240"/>
      <c r="DD260" s="240"/>
      <c r="DE260" s="240"/>
      <c r="DF260" s="239"/>
      <c r="DG260" s="239"/>
      <c r="DH260" s="239"/>
      <c r="DI260" s="239"/>
      <c r="DJ260" s="239"/>
      <c r="DK260" s="239"/>
      <c r="DL260" s="239"/>
      <c r="DM260" s="239"/>
      <c r="DN260" s="239"/>
      <c r="DO260" s="239"/>
      <c r="DP260" s="239"/>
      <c r="DQ260" s="239"/>
      <c r="DR260" s="268"/>
      <c r="DS260" s="239"/>
      <c r="DT260" s="240"/>
      <c r="DU260" s="239"/>
      <c r="DV260" s="239"/>
      <c r="DW260" s="239"/>
      <c r="DX260" s="239"/>
      <c r="DY260" s="239"/>
    </row>
    <row r="261" spans="1:129" s="47" customFormat="1" ht="18" customHeight="1">
      <c r="A261" s="1"/>
      <c r="B261" s="65"/>
      <c r="C261" s="878"/>
      <c r="D261" s="1087" t="s">
        <v>13</v>
      </c>
      <c r="E261" s="1088"/>
      <c r="F261" s="1089"/>
      <c r="G261" s="1096" t="s">
        <v>83</v>
      </c>
      <c r="H261" s="1097"/>
      <c r="I261" s="1097"/>
      <c r="J261" s="1097"/>
      <c r="K261" s="1097"/>
      <c r="L261" s="1097"/>
      <c r="M261" s="1097"/>
      <c r="N261" s="1097"/>
      <c r="O261" s="1097"/>
      <c r="P261" s="1097"/>
      <c r="Q261" s="1097"/>
      <c r="R261" s="1097"/>
      <c r="S261" s="1097"/>
      <c r="T261" s="1097"/>
      <c r="U261" s="1097"/>
      <c r="V261" s="526" t="str">
        <f>IF(I58="","",I58)</f>
        <v/>
      </c>
      <c r="W261" s="527"/>
      <c r="X261" s="527"/>
      <c r="Y261" s="527"/>
      <c r="Z261" s="527"/>
      <c r="AA261" s="527"/>
      <c r="AB261" s="527"/>
      <c r="AC261" s="527"/>
      <c r="AD261" s="527"/>
      <c r="AE261" s="527"/>
      <c r="AF261" s="527"/>
      <c r="AG261" s="527"/>
      <c r="AH261" s="527"/>
      <c r="AI261" s="527"/>
      <c r="AJ261" s="527"/>
      <c r="AK261" s="527"/>
      <c r="AL261" s="527"/>
      <c r="AM261" s="527"/>
      <c r="AN261" s="527"/>
      <c r="AO261" s="527"/>
      <c r="AP261" s="527"/>
      <c r="AQ261" s="527"/>
      <c r="AR261" s="527"/>
      <c r="AS261" s="527"/>
      <c r="AT261" s="527"/>
      <c r="AU261" s="527"/>
      <c r="AV261" s="527"/>
      <c r="AW261" s="527"/>
      <c r="AX261" s="527"/>
      <c r="AY261" s="527"/>
      <c r="AZ261" s="527"/>
      <c r="BA261" s="527"/>
      <c r="BB261" s="527"/>
      <c r="BC261" s="527"/>
      <c r="BD261" s="527"/>
      <c r="BE261" s="527"/>
      <c r="BF261" s="527"/>
      <c r="BG261" s="527"/>
      <c r="BH261" s="527"/>
      <c r="BI261" s="527"/>
      <c r="BJ261" s="527"/>
      <c r="BK261" s="527"/>
      <c r="BL261" s="527"/>
      <c r="BM261" s="527"/>
      <c r="BN261" s="527"/>
      <c r="BO261" s="527"/>
      <c r="BP261" s="527"/>
      <c r="BQ261" s="527"/>
      <c r="BR261" s="527"/>
      <c r="BS261" s="527"/>
      <c r="BT261" s="527"/>
      <c r="BU261" s="527"/>
      <c r="BV261" s="527"/>
      <c r="BW261" s="527"/>
      <c r="BX261" s="527"/>
      <c r="BY261" s="527"/>
      <c r="BZ261" s="527"/>
      <c r="CA261" s="527"/>
      <c r="CB261" s="527"/>
      <c r="CC261" s="528"/>
      <c r="CD261" s="1"/>
      <c r="CE261" s="1"/>
      <c r="CZ261" s="238"/>
      <c r="DA261" s="238"/>
      <c r="DB261" s="240"/>
      <c r="DC261" s="240"/>
      <c r="DD261" s="240"/>
      <c r="DE261" s="240"/>
      <c r="DF261" s="239"/>
      <c r="DG261" s="239"/>
      <c r="DH261" s="239"/>
      <c r="DI261" s="239"/>
      <c r="DJ261" s="239"/>
      <c r="DK261" s="239"/>
      <c r="DL261" s="239"/>
      <c r="DM261" s="239"/>
      <c r="DN261" s="239"/>
      <c r="DO261" s="239"/>
      <c r="DP261" s="239"/>
      <c r="DQ261" s="239"/>
      <c r="DR261" s="268"/>
      <c r="DS261" s="239"/>
      <c r="DT261" s="240"/>
      <c r="DU261" s="239"/>
      <c r="DV261" s="239"/>
      <c r="DW261" s="239"/>
      <c r="DX261" s="239"/>
      <c r="DY261" s="239"/>
    </row>
    <row r="262" spans="1:129" s="47" customFormat="1" ht="18" customHeight="1">
      <c r="A262" s="1"/>
      <c r="B262" s="65"/>
      <c r="C262" s="878"/>
      <c r="D262" s="1090"/>
      <c r="E262" s="1091"/>
      <c r="F262" s="1092"/>
      <c r="G262" s="1097"/>
      <c r="H262" s="1097"/>
      <c r="I262" s="1097"/>
      <c r="J262" s="1097"/>
      <c r="K262" s="1097"/>
      <c r="L262" s="1097"/>
      <c r="M262" s="1097"/>
      <c r="N262" s="1097"/>
      <c r="O262" s="1097"/>
      <c r="P262" s="1097"/>
      <c r="Q262" s="1097"/>
      <c r="R262" s="1097"/>
      <c r="S262" s="1097"/>
      <c r="T262" s="1097"/>
      <c r="U262" s="1097"/>
      <c r="V262" s="529" t="str">
        <f>IF(I60="","",I60)</f>
        <v/>
      </c>
      <c r="W262" s="530"/>
      <c r="X262" s="530"/>
      <c r="Y262" s="530"/>
      <c r="Z262" s="530"/>
      <c r="AA262" s="530"/>
      <c r="AB262" s="530"/>
      <c r="AC262" s="530"/>
      <c r="AD262" s="530"/>
      <c r="AE262" s="530"/>
      <c r="AF262" s="530"/>
      <c r="AG262" s="530"/>
      <c r="AH262" s="530"/>
      <c r="AI262" s="530"/>
      <c r="AJ262" s="530"/>
      <c r="AK262" s="530"/>
      <c r="AL262" s="530"/>
      <c r="AM262" s="530"/>
      <c r="AN262" s="530"/>
      <c r="AO262" s="530"/>
      <c r="AP262" s="530"/>
      <c r="AQ262" s="530"/>
      <c r="AR262" s="530"/>
      <c r="AS262" s="530"/>
      <c r="AT262" s="530"/>
      <c r="AU262" s="530"/>
      <c r="AV262" s="530"/>
      <c r="AW262" s="530"/>
      <c r="AX262" s="530"/>
      <c r="AY262" s="530"/>
      <c r="AZ262" s="530"/>
      <c r="BA262" s="530"/>
      <c r="BB262" s="530"/>
      <c r="BC262" s="531"/>
      <c r="BD262" s="531"/>
      <c r="BE262" s="531"/>
      <c r="BF262" s="531"/>
      <c r="BG262" s="531"/>
      <c r="BH262" s="531"/>
      <c r="BI262" s="531"/>
      <c r="BJ262" s="531"/>
      <c r="BK262" s="531"/>
      <c r="BL262" s="531"/>
      <c r="BM262" s="531"/>
      <c r="BN262" s="531"/>
      <c r="BO262" s="531"/>
      <c r="BP262" s="531"/>
      <c r="BQ262" s="531"/>
      <c r="BR262" s="531"/>
      <c r="BS262" s="531"/>
      <c r="BT262" s="531"/>
      <c r="BU262" s="531"/>
      <c r="BV262" s="531"/>
      <c r="BW262" s="531"/>
      <c r="BX262" s="531"/>
      <c r="BY262" s="531"/>
      <c r="BZ262" s="531"/>
      <c r="CA262" s="531"/>
      <c r="CB262" s="531"/>
      <c r="CC262" s="532"/>
      <c r="CD262" s="1"/>
      <c r="CE262" s="1"/>
      <c r="CZ262" s="238"/>
      <c r="DA262" s="238"/>
      <c r="DB262" s="240"/>
      <c r="DC262" s="240"/>
      <c r="DD262" s="240"/>
      <c r="DE262" s="240"/>
      <c r="DF262" s="239"/>
      <c r="DG262" s="239"/>
      <c r="DH262" s="239"/>
      <c r="DI262" s="239"/>
      <c r="DJ262" s="239"/>
      <c r="DK262" s="239"/>
      <c r="DL262" s="239"/>
      <c r="DM262" s="239"/>
      <c r="DN262" s="239"/>
      <c r="DO262" s="239"/>
      <c r="DP262" s="239"/>
      <c r="DQ262" s="239"/>
      <c r="DR262" s="268"/>
      <c r="DS262" s="239"/>
      <c r="DT262" s="240"/>
      <c r="DU262" s="239"/>
      <c r="DV262" s="239"/>
      <c r="DW262" s="239"/>
      <c r="DX262" s="239"/>
      <c r="DY262" s="239"/>
    </row>
    <row r="263" spans="1:129" s="47" customFormat="1" ht="10.5" customHeight="1">
      <c r="A263" s="1"/>
      <c r="B263" s="65"/>
      <c r="C263" s="878"/>
      <c r="D263" s="1090"/>
      <c r="E263" s="1091"/>
      <c r="F263" s="1092"/>
      <c r="G263" s="1097" t="s">
        <v>8</v>
      </c>
      <c r="H263" s="1097"/>
      <c r="I263" s="1097"/>
      <c r="J263" s="1097"/>
      <c r="K263" s="1097"/>
      <c r="L263" s="1097"/>
      <c r="M263" s="1097"/>
      <c r="N263" s="1097"/>
      <c r="O263" s="1097"/>
      <c r="P263" s="1097"/>
      <c r="Q263" s="1097"/>
      <c r="R263" s="1097"/>
      <c r="S263" s="1097"/>
      <c r="T263" s="1097"/>
      <c r="U263" s="1097"/>
      <c r="V263" s="459" t="str">
        <f>IF(I63="","",I63)</f>
        <v/>
      </c>
      <c r="W263" s="460"/>
      <c r="X263" s="460"/>
      <c r="Y263" s="460"/>
      <c r="Z263" s="460"/>
      <c r="AA263" s="460"/>
      <c r="AB263" s="460"/>
      <c r="AC263" s="460"/>
      <c r="AD263" s="460"/>
      <c r="AE263" s="460"/>
      <c r="AF263" s="460"/>
      <c r="AG263" s="460"/>
      <c r="AH263" s="460"/>
      <c r="AI263" s="460"/>
      <c r="AJ263" s="460"/>
      <c r="AK263" s="460"/>
      <c r="AL263" s="460"/>
      <c r="AM263" s="460"/>
      <c r="AN263" s="460"/>
      <c r="AO263" s="460"/>
      <c r="AP263" s="460"/>
      <c r="AQ263" s="460"/>
      <c r="AR263" s="460"/>
      <c r="AS263" s="460"/>
      <c r="AT263" s="460"/>
      <c r="AU263" s="460"/>
      <c r="AV263" s="460"/>
      <c r="AW263" s="460"/>
      <c r="AX263" s="460"/>
      <c r="AY263" s="460"/>
      <c r="AZ263" s="460"/>
      <c r="BA263" s="460"/>
      <c r="BB263" s="461"/>
      <c r="BC263" s="1057" t="s">
        <v>73</v>
      </c>
      <c r="BD263" s="1058"/>
      <c r="BE263" s="1058"/>
      <c r="BF263" s="1058"/>
      <c r="BG263" s="1058"/>
      <c r="BH263" s="1058"/>
      <c r="BI263" s="1058"/>
      <c r="BJ263" s="1058"/>
      <c r="BK263" s="1058"/>
      <c r="BL263" s="1058"/>
      <c r="BM263" s="1059"/>
      <c r="BN263" s="963" t="str">
        <f>IF(I67="","",I67)</f>
        <v/>
      </c>
      <c r="BO263" s="501"/>
      <c r="BP263" s="501"/>
      <c r="BQ263" s="501"/>
      <c r="BR263" s="501"/>
      <c r="BS263" s="501"/>
      <c r="BT263" s="501"/>
      <c r="BU263" s="501"/>
      <c r="BV263" s="501"/>
      <c r="BW263" s="501"/>
      <c r="BX263" s="501"/>
      <c r="BY263" s="501"/>
      <c r="BZ263" s="501"/>
      <c r="CA263" s="501"/>
      <c r="CB263" s="501"/>
      <c r="CC263" s="502"/>
      <c r="CD263" s="1"/>
      <c r="CE263" s="1"/>
      <c r="CZ263" s="238"/>
      <c r="DA263" s="238"/>
      <c r="DB263" s="240"/>
      <c r="DC263" s="240"/>
      <c r="DD263" s="240"/>
      <c r="DE263" s="240"/>
      <c r="DF263" s="239"/>
      <c r="DG263" s="239"/>
      <c r="DH263" s="239"/>
      <c r="DI263" s="239"/>
      <c r="DJ263" s="239"/>
      <c r="DK263" s="239"/>
      <c r="DL263" s="239"/>
      <c r="DM263" s="239"/>
      <c r="DN263" s="239"/>
      <c r="DO263" s="239"/>
      <c r="DP263" s="239"/>
      <c r="DQ263" s="239"/>
      <c r="DR263" s="268"/>
      <c r="DS263" s="239"/>
      <c r="DT263" s="240"/>
      <c r="DU263" s="239"/>
      <c r="DV263" s="239"/>
      <c r="DW263" s="239"/>
      <c r="DX263" s="239"/>
      <c r="DY263" s="239"/>
    </row>
    <row r="264" spans="1:129" s="47" customFormat="1" ht="10.5" customHeight="1">
      <c r="A264" s="1"/>
      <c r="B264" s="65"/>
      <c r="C264" s="878"/>
      <c r="D264" s="1090"/>
      <c r="E264" s="1091"/>
      <c r="F264" s="1092"/>
      <c r="G264" s="1098"/>
      <c r="H264" s="1098"/>
      <c r="I264" s="1098"/>
      <c r="J264" s="1098"/>
      <c r="K264" s="1098"/>
      <c r="L264" s="1098"/>
      <c r="M264" s="1098"/>
      <c r="N264" s="1098"/>
      <c r="O264" s="1098"/>
      <c r="P264" s="1098"/>
      <c r="Q264" s="1098"/>
      <c r="R264" s="1098"/>
      <c r="S264" s="1098"/>
      <c r="T264" s="1098"/>
      <c r="U264" s="1098"/>
      <c r="V264" s="462"/>
      <c r="W264" s="463"/>
      <c r="X264" s="463"/>
      <c r="Y264" s="463"/>
      <c r="Z264" s="463"/>
      <c r="AA264" s="463"/>
      <c r="AB264" s="463"/>
      <c r="AC264" s="463"/>
      <c r="AD264" s="463"/>
      <c r="AE264" s="463"/>
      <c r="AF264" s="463"/>
      <c r="AG264" s="463"/>
      <c r="AH264" s="463"/>
      <c r="AI264" s="463"/>
      <c r="AJ264" s="463"/>
      <c r="AK264" s="463"/>
      <c r="AL264" s="463"/>
      <c r="AM264" s="463"/>
      <c r="AN264" s="463"/>
      <c r="AO264" s="463"/>
      <c r="AP264" s="463"/>
      <c r="AQ264" s="463"/>
      <c r="AR264" s="463"/>
      <c r="AS264" s="463"/>
      <c r="AT264" s="463"/>
      <c r="AU264" s="463"/>
      <c r="AV264" s="463"/>
      <c r="AW264" s="463"/>
      <c r="AX264" s="463"/>
      <c r="AY264" s="463"/>
      <c r="AZ264" s="463"/>
      <c r="BA264" s="463"/>
      <c r="BB264" s="464"/>
      <c r="BC264" s="1060"/>
      <c r="BD264" s="1061"/>
      <c r="BE264" s="1061"/>
      <c r="BF264" s="1061"/>
      <c r="BG264" s="1061"/>
      <c r="BH264" s="1061"/>
      <c r="BI264" s="1061"/>
      <c r="BJ264" s="1061"/>
      <c r="BK264" s="1061"/>
      <c r="BL264" s="1061"/>
      <c r="BM264" s="1062"/>
      <c r="BN264" s="503"/>
      <c r="BO264" s="504"/>
      <c r="BP264" s="504"/>
      <c r="BQ264" s="504"/>
      <c r="BR264" s="504"/>
      <c r="BS264" s="504"/>
      <c r="BT264" s="504"/>
      <c r="BU264" s="504"/>
      <c r="BV264" s="504"/>
      <c r="BW264" s="504"/>
      <c r="BX264" s="504"/>
      <c r="BY264" s="504"/>
      <c r="BZ264" s="504"/>
      <c r="CA264" s="504"/>
      <c r="CB264" s="504"/>
      <c r="CC264" s="505"/>
      <c r="CD264" s="1"/>
      <c r="CE264" s="1"/>
      <c r="CZ264" s="238"/>
      <c r="DA264" s="238"/>
      <c r="DB264" s="240"/>
      <c r="DC264" s="240"/>
      <c r="DD264" s="240"/>
      <c r="DE264" s="240"/>
      <c r="DF264" s="239"/>
      <c r="DG264" s="239"/>
      <c r="DH264" s="239"/>
      <c r="DI264" s="239"/>
      <c r="DJ264" s="239"/>
      <c r="DK264" s="239"/>
      <c r="DL264" s="239"/>
      <c r="DM264" s="239"/>
      <c r="DN264" s="239"/>
      <c r="DO264" s="239"/>
      <c r="DP264" s="239"/>
      <c r="DQ264" s="239"/>
      <c r="DR264" s="268"/>
      <c r="DS264" s="239"/>
      <c r="DT264" s="240"/>
      <c r="DU264" s="239"/>
      <c r="DV264" s="239"/>
      <c r="DW264" s="239"/>
      <c r="DX264" s="239"/>
      <c r="DY264" s="239"/>
    </row>
    <row r="265" spans="1:129" s="47" customFormat="1" ht="15" customHeight="1">
      <c r="A265" s="1"/>
      <c r="B265" s="65"/>
      <c r="C265" s="878"/>
      <c r="D265" s="1090"/>
      <c r="E265" s="1091"/>
      <c r="F265" s="1092"/>
      <c r="G265" s="1099" t="s">
        <v>14</v>
      </c>
      <c r="H265" s="1100"/>
      <c r="I265" s="1100"/>
      <c r="J265" s="1100"/>
      <c r="K265" s="1100"/>
      <c r="L265" s="1100"/>
      <c r="M265" s="1100"/>
      <c r="N265" s="1100"/>
      <c r="O265" s="1100"/>
      <c r="P265" s="1100"/>
      <c r="Q265" s="1100"/>
      <c r="R265" s="1100"/>
      <c r="S265" s="1100"/>
      <c r="T265" s="1100"/>
      <c r="U265" s="1101"/>
      <c r="V265" s="477" t="str">
        <f>IF(I64="","",I64)</f>
        <v/>
      </c>
      <c r="W265" s="478"/>
      <c r="X265" s="478"/>
      <c r="Y265" s="478"/>
      <c r="Z265" s="478"/>
      <c r="AA265" s="478"/>
      <c r="AB265" s="478"/>
      <c r="AC265" s="478"/>
      <c r="AD265" s="478"/>
      <c r="AE265" s="478"/>
      <c r="AF265" s="478"/>
      <c r="AG265" s="478"/>
      <c r="AH265" s="478"/>
      <c r="AI265" s="478"/>
      <c r="AJ265" s="478"/>
      <c r="AK265" s="478"/>
      <c r="AL265" s="478"/>
      <c r="AM265" s="478"/>
      <c r="AN265" s="478"/>
      <c r="AO265" s="478"/>
      <c r="AP265" s="478"/>
      <c r="AQ265" s="478"/>
      <c r="AR265" s="478"/>
      <c r="AS265" s="478"/>
      <c r="AT265" s="478"/>
      <c r="AU265" s="478"/>
      <c r="AV265" s="481" t="str">
        <f>IF(BL64="","",BL64)</f>
        <v/>
      </c>
      <c r="AW265" s="481"/>
      <c r="AX265" s="481"/>
      <c r="AY265" s="481"/>
      <c r="AZ265" s="481"/>
      <c r="BA265" s="481"/>
      <c r="BB265" s="482"/>
      <c r="BC265" s="1105" t="s">
        <v>78</v>
      </c>
      <c r="BD265" s="1053"/>
      <c r="BE265" s="1053"/>
      <c r="BF265" s="1053"/>
      <c r="BG265" s="1053"/>
      <c r="BH265" s="1053"/>
      <c r="BI265" s="1053"/>
      <c r="BJ265" s="1053"/>
      <c r="BK265" s="1053"/>
      <c r="BL265" s="1053"/>
      <c r="BM265" s="1106"/>
      <c r="BN265" s="781" t="str">
        <f>IF(I70="","",I70)</f>
        <v/>
      </c>
      <c r="BO265" s="782"/>
      <c r="BP265" s="782"/>
      <c r="BQ265" s="782"/>
      <c r="BR265" s="782"/>
      <c r="BS265" s="782"/>
      <c r="BT265" s="782"/>
      <c r="BU265" s="782"/>
      <c r="BV265" s="784"/>
      <c r="BW265" s="785"/>
      <c r="BX265" s="784" t="str">
        <f>IF(AB70="","",AB70)</f>
        <v/>
      </c>
      <c r="BY265" s="784"/>
      <c r="BZ265" s="784"/>
      <c r="CA265" s="784"/>
      <c r="CB265" s="784"/>
      <c r="CC265" s="301"/>
      <c r="CD265" s="1"/>
      <c r="CE265" s="1"/>
      <c r="CZ265" s="238"/>
      <c r="DA265" s="238"/>
      <c r="DB265" s="240"/>
      <c r="DC265" s="240"/>
      <c r="DD265" s="240"/>
      <c r="DE265" s="240"/>
      <c r="DF265" s="239"/>
      <c r="DG265" s="239"/>
      <c r="DH265" s="239"/>
      <c r="DI265" s="239"/>
      <c r="DJ265" s="239"/>
      <c r="DK265" s="239"/>
      <c r="DL265" s="239"/>
      <c r="DM265" s="239"/>
      <c r="DN265" s="239"/>
      <c r="DO265" s="239"/>
      <c r="DP265" s="239"/>
      <c r="DQ265" s="239"/>
      <c r="DR265" s="268"/>
      <c r="DS265" s="239"/>
      <c r="DT265" s="240"/>
      <c r="DU265" s="239"/>
      <c r="DV265" s="239"/>
      <c r="DW265" s="239"/>
      <c r="DX265" s="239"/>
      <c r="DY265" s="239"/>
    </row>
    <row r="266" spans="1:129" s="47" customFormat="1" ht="15" customHeight="1">
      <c r="A266" s="1"/>
      <c r="B266" s="65"/>
      <c r="C266" s="878"/>
      <c r="D266" s="1093"/>
      <c r="E266" s="1094"/>
      <c r="F266" s="1095"/>
      <c r="G266" s="1102"/>
      <c r="H266" s="1103"/>
      <c r="I266" s="1103"/>
      <c r="J266" s="1103"/>
      <c r="K266" s="1103"/>
      <c r="L266" s="1103"/>
      <c r="M266" s="1103"/>
      <c r="N266" s="1103"/>
      <c r="O266" s="1103"/>
      <c r="P266" s="1103"/>
      <c r="Q266" s="1103"/>
      <c r="R266" s="1103"/>
      <c r="S266" s="1103"/>
      <c r="T266" s="1103"/>
      <c r="U266" s="1104"/>
      <c r="V266" s="479"/>
      <c r="W266" s="480"/>
      <c r="X266" s="480"/>
      <c r="Y266" s="480"/>
      <c r="Z266" s="480"/>
      <c r="AA266" s="480"/>
      <c r="AB266" s="480"/>
      <c r="AC266" s="480"/>
      <c r="AD266" s="480"/>
      <c r="AE266" s="480"/>
      <c r="AF266" s="480"/>
      <c r="AG266" s="480"/>
      <c r="AH266" s="480"/>
      <c r="AI266" s="480"/>
      <c r="AJ266" s="480"/>
      <c r="AK266" s="480"/>
      <c r="AL266" s="480"/>
      <c r="AM266" s="480"/>
      <c r="AN266" s="480"/>
      <c r="AO266" s="480"/>
      <c r="AP266" s="480"/>
      <c r="AQ266" s="480"/>
      <c r="AR266" s="480"/>
      <c r="AS266" s="480"/>
      <c r="AT266" s="480"/>
      <c r="AU266" s="480"/>
      <c r="AV266" s="483"/>
      <c r="AW266" s="483"/>
      <c r="AX266" s="483"/>
      <c r="AY266" s="483"/>
      <c r="AZ266" s="483"/>
      <c r="BA266" s="483"/>
      <c r="BB266" s="484"/>
      <c r="BC266" s="1107"/>
      <c r="BD266" s="1108"/>
      <c r="BE266" s="1108"/>
      <c r="BF266" s="1108"/>
      <c r="BG266" s="1108"/>
      <c r="BH266" s="1108"/>
      <c r="BI266" s="1108"/>
      <c r="BJ266" s="1108"/>
      <c r="BK266" s="1108"/>
      <c r="BL266" s="1108"/>
      <c r="BM266" s="1109"/>
      <c r="BN266" s="783"/>
      <c r="BO266" s="783"/>
      <c r="BP266" s="783"/>
      <c r="BQ266" s="783"/>
      <c r="BR266" s="783"/>
      <c r="BS266" s="783"/>
      <c r="BT266" s="783"/>
      <c r="BU266" s="783"/>
      <c r="BV266" s="786"/>
      <c r="BW266" s="786"/>
      <c r="BX266" s="787"/>
      <c r="BY266" s="787"/>
      <c r="BZ266" s="787"/>
      <c r="CA266" s="787"/>
      <c r="CB266" s="787"/>
      <c r="CC266" s="302"/>
      <c r="CD266" s="1"/>
      <c r="CE266" s="1"/>
      <c r="CZ266" s="238"/>
      <c r="DA266" s="238"/>
      <c r="DB266" s="240"/>
      <c r="DC266" s="240"/>
      <c r="DD266" s="240"/>
      <c r="DE266" s="240"/>
      <c r="DF266" s="239"/>
      <c r="DG266" s="239"/>
      <c r="DH266" s="239"/>
      <c r="DI266" s="239"/>
      <c r="DJ266" s="239"/>
      <c r="DK266" s="239"/>
      <c r="DL266" s="239"/>
      <c r="DM266" s="239"/>
      <c r="DN266" s="239"/>
      <c r="DO266" s="239"/>
      <c r="DP266" s="239"/>
      <c r="DQ266" s="239"/>
      <c r="DR266" s="268"/>
      <c r="DS266" s="239"/>
      <c r="DT266" s="240"/>
      <c r="DU266" s="239"/>
      <c r="DV266" s="239"/>
      <c r="DW266" s="239"/>
      <c r="DX266" s="239"/>
      <c r="DY266" s="239"/>
    </row>
    <row r="267" spans="1:129" s="47" customFormat="1" ht="12" customHeight="1">
      <c r="A267" s="1"/>
      <c r="B267" s="87"/>
      <c r="C267" s="878"/>
      <c r="D267" s="111"/>
      <c r="E267" s="111"/>
      <c r="F267" s="111"/>
      <c r="G267" s="232"/>
      <c r="H267" s="232"/>
      <c r="I267" s="232"/>
      <c r="J267" s="232"/>
      <c r="K267" s="232"/>
      <c r="L267" s="232"/>
      <c r="M267" s="232"/>
      <c r="N267" s="232"/>
      <c r="O267" s="232"/>
      <c r="P267" s="232"/>
      <c r="Q267" s="232"/>
      <c r="R267" s="231"/>
      <c r="S267" s="231"/>
      <c r="T267" s="231"/>
      <c r="U267" s="231"/>
      <c r="V267" s="89"/>
      <c r="W267" s="89"/>
      <c r="X267" s="89"/>
      <c r="Y267" s="311"/>
      <c r="Z267" s="311"/>
      <c r="AA267" s="311"/>
      <c r="AB267" s="311"/>
      <c r="AC267" s="311"/>
      <c r="AD267" s="311"/>
      <c r="AE267" s="311"/>
      <c r="AF267" s="311"/>
      <c r="AG267" s="311"/>
      <c r="AH267" s="311"/>
      <c r="AI267" s="311"/>
      <c r="AJ267" s="311"/>
      <c r="AK267" s="311"/>
      <c r="AL267" s="90"/>
      <c r="AM267" s="90"/>
      <c r="AN267" s="90"/>
      <c r="AO267" s="90"/>
      <c r="AP267" s="90"/>
      <c r="AQ267" s="91"/>
      <c r="AR267" s="91"/>
      <c r="AS267" s="3"/>
      <c r="AT267" s="3"/>
      <c r="AU267" s="3"/>
      <c r="AV267" s="3"/>
      <c r="AW267" s="3"/>
      <c r="AX267" s="3"/>
      <c r="AY267" s="3"/>
      <c r="AZ267" s="3"/>
      <c r="BA267" s="3"/>
      <c r="BB267" s="92"/>
      <c r="BC267" s="92"/>
      <c r="BD267" s="92"/>
      <c r="BE267" s="93"/>
      <c r="BF267" s="93"/>
      <c r="BG267" s="93"/>
      <c r="BH267" s="93"/>
      <c r="BI267" s="93"/>
      <c r="BJ267" s="93"/>
      <c r="BK267" s="93"/>
      <c r="BL267" s="93"/>
      <c r="BM267" s="93"/>
      <c r="BN267" s="335"/>
      <c r="BO267" s="335"/>
      <c r="BP267" s="335"/>
      <c r="BQ267" s="335"/>
      <c r="BR267" s="313"/>
      <c r="BS267" s="313"/>
      <c r="BT267" s="313"/>
      <c r="BU267" s="313"/>
      <c r="BV267" s="313"/>
      <c r="BW267" s="313"/>
      <c r="BX267" s="313"/>
      <c r="BY267" s="313"/>
      <c r="BZ267" s="313"/>
      <c r="CA267" s="313"/>
      <c r="CB267" s="313"/>
      <c r="CC267" s="313"/>
      <c r="CD267" s="3"/>
      <c r="CE267" s="3"/>
      <c r="CF267" s="50"/>
      <c r="CG267" s="50"/>
      <c r="CZ267" s="238"/>
      <c r="DA267" s="238"/>
      <c r="DB267" s="240"/>
      <c r="DC267" s="240"/>
      <c r="DD267" s="240"/>
      <c r="DE267" s="240"/>
      <c r="DF267" s="239"/>
      <c r="DG267" s="239"/>
      <c r="DH267" s="239"/>
      <c r="DI267" s="239"/>
      <c r="DJ267" s="239"/>
      <c r="DK267" s="239"/>
      <c r="DL267" s="239"/>
      <c r="DM267" s="239"/>
      <c r="DN267" s="239"/>
      <c r="DO267" s="239"/>
      <c r="DP267" s="239"/>
      <c r="DQ267" s="239"/>
      <c r="DR267" s="268"/>
      <c r="DS267" s="239"/>
      <c r="DT267" s="240"/>
      <c r="DU267" s="239"/>
      <c r="DV267" s="239"/>
      <c r="DW267" s="239"/>
      <c r="DX267" s="239"/>
      <c r="DY267" s="239"/>
    </row>
    <row r="268" spans="1:129" s="47" customFormat="1" ht="18" customHeight="1">
      <c r="A268" s="1"/>
      <c r="B268" s="65"/>
      <c r="C268" s="878"/>
      <c r="D268" s="997" t="s">
        <v>81</v>
      </c>
      <c r="E268" s="998"/>
      <c r="F268" s="998"/>
      <c r="G268" s="861" t="s">
        <v>156</v>
      </c>
      <c r="H268" s="862"/>
      <c r="I268" s="862"/>
      <c r="J268" s="862"/>
      <c r="K268" s="862"/>
      <c r="L268" s="862"/>
      <c r="M268" s="862"/>
      <c r="N268" s="862"/>
      <c r="O268" s="862"/>
      <c r="P268" s="862"/>
      <c r="Q268" s="862"/>
      <c r="R268" s="862"/>
      <c r="S268" s="862"/>
      <c r="T268" s="862"/>
      <c r="U268" s="862"/>
      <c r="V268" s="862"/>
      <c r="W268" s="862"/>
      <c r="X268" s="862"/>
      <c r="Y268" s="862"/>
      <c r="Z268" s="862"/>
      <c r="AA268" s="862"/>
      <c r="AB268" s="862"/>
      <c r="AC268" s="768" t="s">
        <v>157</v>
      </c>
      <c r="AD268" s="769"/>
      <c r="AE268" s="769"/>
      <c r="AF268" s="769"/>
      <c r="AG268" s="770"/>
      <c r="AH268" s="773" t="s">
        <v>79</v>
      </c>
      <c r="AI268" s="773"/>
      <c r="AJ268" s="773"/>
      <c r="AK268" s="773"/>
      <c r="AL268" s="773"/>
      <c r="AM268" s="773"/>
      <c r="AN268" s="773"/>
      <c r="AO268" s="773"/>
      <c r="AP268" s="773"/>
      <c r="AQ268" s="773"/>
      <c r="AR268" s="773"/>
      <c r="AS268" s="773"/>
      <c r="AT268" s="773"/>
      <c r="AU268" s="773"/>
      <c r="AV268" s="773"/>
      <c r="AW268" s="773"/>
      <c r="AX268" s="773"/>
      <c r="AY268" s="773"/>
      <c r="AZ268" s="773"/>
      <c r="BA268" s="773"/>
      <c r="BB268" s="773"/>
      <c r="BC268" s="773"/>
      <c r="BD268" s="773"/>
      <c r="BE268" s="773"/>
      <c r="BF268" s="773"/>
      <c r="BG268" s="773"/>
      <c r="BH268" s="773"/>
      <c r="BI268" s="773"/>
      <c r="BJ268" s="773"/>
      <c r="BK268" s="773"/>
      <c r="BL268" s="773"/>
      <c r="BM268" s="773"/>
      <c r="BN268" s="773"/>
      <c r="BO268" s="773"/>
      <c r="BP268" s="773"/>
      <c r="BQ268" s="774"/>
      <c r="BR268" s="775" t="s">
        <v>40</v>
      </c>
      <c r="BS268" s="776"/>
      <c r="BT268" s="776"/>
      <c r="BU268" s="776"/>
      <c r="BV268" s="776"/>
      <c r="BW268" s="777"/>
      <c r="BX268" s="94"/>
      <c r="BY268" s="313"/>
      <c r="BZ268" s="313"/>
      <c r="CA268" s="313"/>
      <c r="CB268" s="313"/>
      <c r="CC268" s="313"/>
      <c r="CD268" s="1"/>
      <c r="CE268" s="1"/>
      <c r="CZ268" s="238"/>
      <c r="DA268" s="238"/>
      <c r="DB268" s="240"/>
      <c r="DC268" s="240"/>
      <c r="DD268" s="240"/>
      <c r="DE268" s="240"/>
      <c r="DF268" s="239"/>
      <c r="DG268" s="239"/>
      <c r="DH268" s="239"/>
      <c r="DI268" s="239"/>
      <c r="DJ268" s="239"/>
      <c r="DK268" s="239"/>
      <c r="DL268" s="239"/>
      <c r="DM268" s="239"/>
      <c r="DN268" s="239"/>
      <c r="DO268" s="239"/>
      <c r="DP268" s="239"/>
      <c r="DQ268" s="239"/>
      <c r="DR268" s="268"/>
      <c r="DS268" s="239"/>
      <c r="DT268" s="240"/>
      <c r="DU268" s="239"/>
      <c r="DV268" s="239"/>
      <c r="DW268" s="239"/>
      <c r="DX268" s="239"/>
      <c r="DY268" s="239"/>
    </row>
    <row r="269" spans="1:129" s="47" customFormat="1" ht="18" customHeight="1">
      <c r="A269" s="1"/>
      <c r="B269" s="65"/>
      <c r="C269" s="878"/>
      <c r="D269" s="998"/>
      <c r="E269" s="998"/>
      <c r="F269" s="998"/>
      <c r="G269" s="863" t="s">
        <v>158</v>
      </c>
      <c r="H269" s="864"/>
      <c r="I269" s="864"/>
      <c r="J269" s="864"/>
      <c r="K269" s="864"/>
      <c r="L269" s="864"/>
      <c r="M269" s="864"/>
      <c r="N269" s="864"/>
      <c r="O269" s="864"/>
      <c r="P269" s="864"/>
      <c r="Q269" s="864"/>
      <c r="R269" s="864"/>
      <c r="S269" s="864"/>
      <c r="T269" s="864"/>
      <c r="U269" s="864"/>
      <c r="V269" s="864"/>
      <c r="W269" s="864"/>
      <c r="X269" s="864"/>
      <c r="Y269" s="864"/>
      <c r="Z269" s="864"/>
      <c r="AA269" s="864"/>
      <c r="AB269" s="864"/>
      <c r="AC269" s="771"/>
      <c r="AD269" s="771"/>
      <c r="AE269" s="771"/>
      <c r="AF269" s="771"/>
      <c r="AG269" s="772"/>
      <c r="AH269" s="980" t="s">
        <v>15</v>
      </c>
      <c r="AI269" s="981"/>
      <c r="AJ269" s="981"/>
      <c r="AK269" s="981"/>
      <c r="AL269" s="981"/>
      <c r="AM269" s="982"/>
      <c r="AN269" s="983" t="s">
        <v>16</v>
      </c>
      <c r="AO269" s="981"/>
      <c r="AP269" s="981"/>
      <c r="AQ269" s="981"/>
      <c r="AR269" s="981"/>
      <c r="AS269" s="982"/>
      <c r="AT269" s="983" t="s">
        <v>17</v>
      </c>
      <c r="AU269" s="981"/>
      <c r="AV269" s="981"/>
      <c r="AW269" s="981"/>
      <c r="AX269" s="981"/>
      <c r="AY269" s="982"/>
      <c r="AZ269" s="968" t="s">
        <v>155</v>
      </c>
      <c r="BA269" s="969"/>
      <c r="BB269" s="969"/>
      <c r="BC269" s="969"/>
      <c r="BD269" s="969"/>
      <c r="BE269" s="969"/>
      <c r="BF269" s="969"/>
      <c r="BG269" s="969"/>
      <c r="BH269" s="969"/>
      <c r="BI269" s="969"/>
      <c r="BJ269" s="969"/>
      <c r="BK269" s="969"/>
      <c r="BL269" s="969"/>
      <c r="BM269" s="969"/>
      <c r="BN269" s="969"/>
      <c r="BO269" s="969"/>
      <c r="BP269" s="969"/>
      <c r="BQ269" s="970"/>
      <c r="BR269" s="977"/>
      <c r="BS269" s="978"/>
      <c r="BT269" s="978"/>
      <c r="BU269" s="978"/>
      <c r="BV269" s="978"/>
      <c r="BW269" s="979"/>
      <c r="BX269" s="94"/>
      <c r="BY269" s="313"/>
      <c r="BZ269" s="313"/>
      <c r="CA269" s="313"/>
      <c r="CB269" s="313"/>
      <c r="CC269" s="313"/>
      <c r="CD269" s="1"/>
      <c r="CE269" s="1"/>
      <c r="CZ269" s="238"/>
      <c r="DA269" s="238"/>
      <c r="DB269" s="240"/>
      <c r="DC269" s="240"/>
      <c r="DD269" s="240"/>
      <c r="DE269" s="240"/>
      <c r="DF269" s="239"/>
      <c r="DG269" s="239"/>
      <c r="DH269" s="239"/>
      <c r="DI269" s="239"/>
      <c r="DJ269" s="239"/>
      <c r="DK269" s="239"/>
      <c r="DL269" s="239"/>
      <c r="DM269" s="239"/>
      <c r="DN269" s="239"/>
      <c r="DO269" s="239"/>
      <c r="DP269" s="239"/>
      <c r="DQ269" s="239"/>
      <c r="DR269" s="268"/>
      <c r="DS269" s="239"/>
      <c r="DT269" s="240"/>
      <c r="DU269" s="239"/>
      <c r="DV269" s="239"/>
      <c r="DW269" s="239"/>
      <c r="DX269" s="239"/>
      <c r="DY269" s="239"/>
    </row>
    <row r="270" spans="1:129" s="47" customFormat="1" ht="18" customHeight="1" thickBot="1">
      <c r="A270" s="1"/>
      <c r="B270" s="65"/>
      <c r="C270" s="878"/>
      <c r="D270" s="998"/>
      <c r="E270" s="998"/>
      <c r="F270" s="998"/>
      <c r="G270" s="788" t="s">
        <v>198</v>
      </c>
      <c r="H270" s="789"/>
      <c r="I270" s="789"/>
      <c r="J270" s="789"/>
      <c r="K270" s="789"/>
      <c r="L270" s="789"/>
      <c r="M270" s="789"/>
      <c r="N270" s="789"/>
      <c r="O270" s="789"/>
      <c r="P270" s="789"/>
      <c r="Q270" s="789"/>
      <c r="R270" s="789"/>
      <c r="S270" s="789"/>
      <c r="T270" s="789"/>
      <c r="U270" s="789"/>
      <c r="V270" s="789"/>
      <c r="W270" s="789"/>
      <c r="X270" s="789"/>
      <c r="Y270" s="789"/>
      <c r="Z270" s="789"/>
      <c r="AA270" s="789"/>
      <c r="AB270" s="790"/>
      <c r="AC270" s="1110" t="str">
        <f>IF(BZ11=TRUE,"〇","")</f>
        <v/>
      </c>
      <c r="AD270" s="795"/>
      <c r="AE270" s="795"/>
      <c r="AF270" s="795"/>
      <c r="AG270" s="796"/>
      <c r="AH270" s="800" t="str">
        <f>MID(AB11,1,1)</f>
        <v/>
      </c>
      <c r="AI270" s="753"/>
      <c r="AJ270" s="753"/>
      <c r="AK270" s="753" t="str">
        <f>MID(AB11,2,1)</f>
        <v/>
      </c>
      <c r="AL270" s="753"/>
      <c r="AM270" s="802"/>
      <c r="AN270" s="803" t="str">
        <f>MID(AB11,3,1)</f>
        <v/>
      </c>
      <c r="AO270" s="753"/>
      <c r="AP270" s="753"/>
      <c r="AQ270" s="753" t="str">
        <f>MID(AB11,4,1)</f>
        <v/>
      </c>
      <c r="AR270" s="753"/>
      <c r="AS270" s="802"/>
      <c r="AT270" s="803" t="str">
        <f>MID(AB11,5,1)</f>
        <v/>
      </c>
      <c r="AU270" s="753"/>
      <c r="AV270" s="753"/>
      <c r="AW270" s="753" t="str">
        <f>MID(AB11,6,1)</f>
        <v/>
      </c>
      <c r="AX270" s="753"/>
      <c r="AY270" s="802"/>
      <c r="AZ270" s="801" t="str">
        <f>IF(6&gt;LEN(AR11),"",LEFT(RIGHT(AR11,6)))</f>
        <v/>
      </c>
      <c r="BA270" s="753"/>
      <c r="BB270" s="753"/>
      <c r="BC270" s="753" t="str">
        <f>IF(5&gt;LEN(AR11),"",LEFT(RIGHT(AR11,5)))</f>
        <v/>
      </c>
      <c r="BD270" s="753"/>
      <c r="BE270" s="753"/>
      <c r="BF270" s="753" t="str">
        <f>IF(4&gt;LEN(AR11),"",LEFT(RIGHT(AR11,4)))</f>
        <v/>
      </c>
      <c r="BG270" s="753"/>
      <c r="BH270" s="753"/>
      <c r="BI270" s="753" t="str">
        <f>IF(3&gt;LEN(AR11),"",LEFT(RIGHT(AR11,3)))</f>
        <v/>
      </c>
      <c r="BJ270" s="753"/>
      <c r="BK270" s="754"/>
      <c r="BL270" s="755" t="str">
        <f>IF(2&gt;LEN(AR11),"",LEFT(RIGHT(AR11,2)))</f>
        <v/>
      </c>
      <c r="BM270" s="755"/>
      <c r="BN270" s="755"/>
      <c r="BO270" s="755" t="str">
        <f>IF(1&gt;LEN(AR11),"",LEFT(RIGHT(AR11,1)))</f>
        <v/>
      </c>
      <c r="BP270" s="755"/>
      <c r="BQ270" s="757"/>
      <c r="BR270" s="760" t="str">
        <f>IF(BH11="","",BH11)</f>
        <v/>
      </c>
      <c r="BS270" s="760"/>
      <c r="BT270" s="760"/>
      <c r="BU270" s="760"/>
      <c r="BV270" s="760"/>
      <c r="BW270" s="760"/>
      <c r="BX270" s="95"/>
      <c r="BY270" s="314"/>
      <c r="BZ270" s="314"/>
      <c r="CA270" s="314"/>
      <c r="CB270" s="314"/>
      <c r="CC270" s="314"/>
      <c r="CD270" s="1"/>
      <c r="CE270" s="1"/>
      <c r="CZ270" s="238"/>
      <c r="DA270" s="238"/>
      <c r="DB270" s="240"/>
      <c r="DC270" s="240"/>
      <c r="DD270" s="240"/>
      <c r="DE270" s="240"/>
      <c r="DF270" s="239"/>
      <c r="DG270" s="239"/>
      <c r="DH270" s="239"/>
      <c r="DI270" s="239"/>
      <c r="DJ270" s="239"/>
      <c r="DK270" s="239"/>
      <c r="DL270" s="239"/>
      <c r="DM270" s="239"/>
      <c r="DN270" s="239"/>
      <c r="DO270" s="239"/>
      <c r="DP270" s="239"/>
      <c r="DQ270" s="239"/>
      <c r="DR270" s="268"/>
      <c r="DS270" s="239"/>
      <c r="DT270" s="240"/>
      <c r="DU270" s="239"/>
      <c r="DV270" s="239"/>
      <c r="DW270" s="239"/>
      <c r="DX270" s="239"/>
      <c r="DY270" s="239"/>
    </row>
    <row r="271" spans="1:129" s="47" customFormat="1" ht="20.25" customHeight="1">
      <c r="A271" s="1"/>
      <c r="B271" s="65"/>
      <c r="C271" s="878"/>
      <c r="D271" s="998"/>
      <c r="E271" s="998"/>
      <c r="F271" s="998"/>
      <c r="G271" s="791"/>
      <c r="H271" s="792"/>
      <c r="I271" s="792"/>
      <c r="J271" s="792"/>
      <c r="K271" s="792"/>
      <c r="L271" s="792"/>
      <c r="M271" s="792"/>
      <c r="N271" s="792"/>
      <c r="O271" s="792"/>
      <c r="P271" s="792"/>
      <c r="Q271" s="792"/>
      <c r="R271" s="792"/>
      <c r="S271" s="792"/>
      <c r="T271" s="792"/>
      <c r="U271" s="792"/>
      <c r="V271" s="792"/>
      <c r="W271" s="792"/>
      <c r="X271" s="792"/>
      <c r="Y271" s="792"/>
      <c r="Z271" s="792"/>
      <c r="AA271" s="792"/>
      <c r="AB271" s="793"/>
      <c r="AC271" s="1111"/>
      <c r="AD271" s="798"/>
      <c r="AE271" s="798"/>
      <c r="AF271" s="798"/>
      <c r="AG271" s="799"/>
      <c r="AH271" s="801"/>
      <c r="AI271" s="753"/>
      <c r="AJ271" s="753"/>
      <c r="AK271" s="753"/>
      <c r="AL271" s="753"/>
      <c r="AM271" s="802"/>
      <c r="AN271" s="803"/>
      <c r="AO271" s="753"/>
      <c r="AP271" s="753"/>
      <c r="AQ271" s="753"/>
      <c r="AR271" s="753"/>
      <c r="AS271" s="802"/>
      <c r="AT271" s="803"/>
      <c r="AU271" s="753"/>
      <c r="AV271" s="753"/>
      <c r="AW271" s="753"/>
      <c r="AX271" s="753"/>
      <c r="AY271" s="802"/>
      <c r="AZ271" s="801"/>
      <c r="BA271" s="753"/>
      <c r="BB271" s="753"/>
      <c r="BC271" s="753"/>
      <c r="BD271" s="753"/>
      <c r="BE271" s="753"/>
      <c r="BF271" s="753"/>
      <c r="BG271" s="753"/>
      <c r="BH271" s="753"/>
      <c r="BI271" s="753"/>
      <c r="BJ271" s="753"/>
      <c r="BK271" s="754"/>
      <c r="BL271" s="756"/>
      <c r="BM271" s="756"/>
      <c r="BN271" s="756"/>
      <c r="BO271" s="756"/>
      <c r="BP271" s="756"/>
      <c r="BQ271" s="758"/>
      <c r="BR271" s="760"/>
      <c r="BS271" s="760"/>
      <c r="BT271" s="760"/>
      <c r="BU271" s="760"/>
      <c r="BV271" s="760"/>
      <c r="BW271" s="760"/>
      <c r="BX271" s="95"/>
      <c r="BY271" s="314"/>
      <c r="BZ271" s="314"/>
      <c r="CA271" s="314"/>
      <c r="CB271" s="314"/>
      <c r="CC271" s="314"/>
      <c r="CD271" s="1"/>
      <c r="CE271" s="1"/>
      <c r="CZ271" s="238"/>
      <c r="DA271" s="238"/>
      <c r="DB271" s="240"/>
      <c r="DC271" s="240"/>
      <c r="DD271" s="240"/>
      <c r="DE271" s="240"/>
      <c r="DF271" s="239"/>
      <c r="DG271" s="239"/>
      <c r="DH271" s="239"/>
      <c r="DI271" s="239"/>
      <c r="DJ271" s="239"/>
      <c r="DK271" s="239"/>
      <c r="DL271" s="239"/>
      <c r="DM271" s="239"/>
      <c r="DN271" s="239"/>
      <c r="DO271" s="239"/>
      <c r="DP271" s="239"/>
      <c r="DQ271" s="239"/>
      <c r="DR271" s="268"/>
      <c r="DS271" s="239"/>
      <c r="DT271" s="240"/>
      <c r="DU271" s="239"/>
      <c r="DV271" s="239"/>
      <c r="DW271" s="239"/>
      <c r="DX271" s="239"/>
      <c r="DY271" s="239"/>
    </row>
    <row r="272" spans="1:129" s="47" customFormat="1" ht="12" customHeight="1">
      <c r="A272" s="1"/>
      <c r="B272" s="65"/>
      <c r="C272" s="878"/>
      <c r="D272" s="998"/>
      <c r="E272" s="998"/>
      <c r="F272" s="998"/>
      <c r="G272" s="831" t="s">
        <v>199</v>
      </c>
      <c r="H272" s="832"/>
      <c r="I272" s="832"/>
      <c r="J272" s="832"/>
      <c r="K272" s="832"/>
      <c r="L272" s="832"/>
      <c r="M272" s="832"/>
      <c r="N272" s="832"/>
      <c r="O272" s="832"/>
      <c r="P272" s="832"/>
      <c r="Q272" s="832"/>
      <c r="R272" s="832"/>
      <c r="S272" s="832"/>
      <c r="T272" s="832"/>
      <c r="U272" s="832"/>
      <c r="V272" s="832"/>
      <c r="W272" s="832"/>
      <c r="X272" s="832"/>
      <c r="Y272" s="832"/>
      <c r="Z272" s="832"/>
      <c r="AA272" s="832"/>
      <c r="AB272" s="833"/>
      <c r="AC272" s="1110" t="str">
        <f>IF(BZ13=TRUE,"〇","")</f>
        <v/>
      </c>
      <c r="AD272" s="795"/>
      <c r="AE272" s="795"/>
      <c r="AF272" s="795"/>
      <c r="AG272" s="796"/>
      <c r="AH272" s="801" t="str">
        <f>MID(AB13,1,1)</f>
        <v/>
      </c>
      <c r="AI272" s="753"/>
      <c r="AJ272" s="753"/>
      <c r="AK272" s="753" t="str">
        <f>MID(AB13,2,1)</f>
        <v/>
      </c>
      <c r="AL272" s="753"/>
      <c r="AM272" s="802"/>
      <c r="AN272" s="803" t="str">
        <f>MID(AB13,3,1)</f>
        <v/>
      </c>
      <c r="AO272" s="753"/>
      <c r="AP272" s="753"/>
      <c r="AQ272" s="753" t="str">
        <f>MID(AB13,4,1)</f>
        <v/>
      </c>
      <c r="AR272" s="753"/>
      <c r="AS272" s="802"/>
      <c r="AT272" s="803" t="str">
        <f>MID(AB13,5,1)</f>
        <v/>
      </c>
      <c r="AU272" s="753"/>
      <c r="AV272" s="753"/>
      <c r="AW272" s="753" t="str">
        <f>MID(AB13,6,1)</f>
        <v/>
      </c>
      <c r="AX272" s="753"/>
      <c r="AY272" s="802"/>
      <c r="AZ272" s="801" t="str">
        <f>IF(4&gt;LEN(AR13),"",LEFT(RIGHT(AR13,4)))</f>
        <v/>
      </c>
      <c r="BA272" s="753"/>
      <c r="BB272" s="753"/>
      <c r="BC272" s="753" t="str">
        <f>IF(3&gt;LEN(AR13),"",LEFT(RIGHT(AR13,3)))</f>
        <v/>
      </c>
      <c r="BD272" s="753"/>
      <c r="BE272" s="753"/>
      <c r="BF272" s="753" t="str">
        <f>IF(2&gt;LEN(AR13),"",LEFT(RIGHT(AR13,2)))</f>
        <v/>
      </c>
      <c r="BG272" s="753"/>
      <c r="BH272" s="753"/>
      <c r="BI272" s="753" t="str">
        <f>IF(1&gt;LEN(AR13),"",LEFT(RIGHT(AR13,1)))</f>
        <v/>
      </c>
      <c r="BJ272" s="753"/>
      <c r="BK272" s="802"/>
      <c r="BL272" s="804"/>
      <c r="BM272" s="805"/>
      <c r="BN272" s="805"/>
      <c r="BO272" s="805"/>
      <c r="BP272" s="805"/>
      <c r="BQ272" s="806"/>
      <c r="BR272" s="760" t="str">
        <f>IF(BH13="","",BH13)</f>
        <v/>
      </c>
      <c r="BS272" s="760"/>
      <c r="BT272" s="760"/>
      <c r="BU272" s="760"/>
      <c r="BV272" s="760"/>
      <c r="BW272" s="760"/>
      <c r="BX272" s="95"/>
      <c r="BY272" s="314"/>
      <c r="BZ272" s="314"/>
      <c r="CA272" s="314"/>
      <c r="CB272" s="314"/>
      <c r="CC272" s="314"/>
      <c r="CD272" s="1"/>
      <c r="CE272" s="1"/>
      <c r="CZ272" s="238"/>
      <c r="DA272" s="238"/>
      <c r="DB272" s="240"/>
      <c r="DC272" s="240"/>
      <c r="DD272" s="240"/>
      <c r="DE272" s="240"/>
      <c r="DF272" s="239"/>
      <c r="DG272" s="239"/>
      <c r="DH272" s="239"/>
      <c r="DI272" s="239"/>
      <c r="DJ272" s="239"/>
      <c r="DK272" s="239"/>
      <c r="DL272" s="239"/>
      <c r="DM272" s="239"/>
      <c r="DN272" s="239"/>
      <c r="DO272" s="239"/>
      <c r="DP272" s="239"/>
      <c r="DQ272" s="239"/>
      <c r="DR272" s="268"/>
      <c r="DS272" s="239"/>
      <c r="DT272" s="240"/>
      <c r="DU272" s="239"/>
      <c r="DV272" s="239"/>
      <c r="DW272" s="239"/>
      <c r="DX272" s="239"/>
      <c r="DY272" s="239"/>
    </row>
    <row r="273" spans="1:129" s="47" customFormat="1" ht="12" customHeight="1">
      <c r="A273" s="1"/>
      <c r="B273" s="65"/>
      <c r="C273" s="878"/>
      <c r="D273" s="998"/>
      <c r="E273" s="998"/>
      <c r="F273" s="998"/>
      <c r="G273" s="834"/>
      <c r="H273" s="835"/>
      <c r="I273" s="835"/>
      <c r="J273" s="835"/>
      <c r="K273" s="835"/>
      <c r="L273" s="835"/>
      <c r="M273" s="835"/>
      <c r="N273" s="835"/>
      <c r="O273" s="835"/>
      <c r="P273" s="835"/>
      <c r="Q273" s="835"/>
      <c r="R273" s="835"/>
      <c r="S273" s="835"/>
      <c r="T273" s="835"/>
      <c r="U273" s="835"/>
      <c r="V273" s="835"/>
      <c r="W273" s="835"/>
      <c r="X273" s="835"/>
      <c r="Y273" s="835"/>
      <c r="Z273" s="835"/>
      <c r="AA273" s="835"/>
      <c r="AB273" s="816"/>
      <c r="AC273" s="1112"/>
      <c r="AD273" s="821"/>
      <c r="AE273" s="821"/>
      <c r="AF273" s="821"/>
      <c r="AG273" s="822"/>
      <c r="AH273" s="801"/>
      <c r="AI273" s="753"/>
      <c r="AJ273" s="753"/>
      <c r="AK273" s="753"/>
      <c r="AL273" s="753"/>
      <c r="AM273" s="802"/>
      <c r="AN273" s="803"/>
      <c r="AO273" s="753"/>
      <c r="AP273" s="753"/>
      <c r="AQ273" s="753"/>
      <c r="AR273" s="753"/>
      <c r="AS273" s="802"/>
      <c r="AT273" s="803"/>
      <c r="AU273" s="753"/>
      <c r="AV273" s="753"/>
      <c r="AW273" s="753"/>
      <c r="AX273" s="753"/>
      <c r="AY273" s="802"/>
      <c r="AZ273" s="801"/>
      <c r="BA273" s="753"/>
      <c r="BB273" s="753"/>
      <c r="BC273" s="753"/>
      <c r="BD273" s="753"/>
      <c r="BE273" s="753"/>
      <c r="BF273" s="753"/>
      <c r="BG273" s="753"/>
      <c r="BH273" s="753"/>
      <c r="BI273" s="753"/>
      <c r="BJ273" s="753"/>
      <c r="BK273" s="802"/>
      <c r="BL273" s="807"/>
      <c r="BM273" s="808"/>
      <c r="BN273" s="808"/>
      <c r="BO273" s="808"/>
      <c r="BP273" s="808"/>
      <c r="BQ273" s="809"/>
      <c r="BR273" s="760"/>
      <c r="BS273" s="760"/>
      <c r="BT273" s="760"/>
      <c r="BU273" s="760"/>
      <c r="BV273" s="760"/>
      <c r="BW273" s="760"/>
      <c r="BX273" s="95"/>
      <c r="BY273" s="314"/>
      <c r="BZ273" s="314"/>
      <c r="CA273" s="314"/>
      <c r="CB273" s="314"/>
      <c r="CC273" s="314"/>
      <c r="CD273" s="1"/>
      <c r="CE273" s="1"/>
      <c r="CZ273" s="238"/>
      <c r="DA273" s="238"/>
      <c r="DB273" s="240"/>
      <c r="DC273" s="240"/>
      <c r="DD273" s="240"/>
      <c r="DE273" s="240"/>
      <c r="DF273" s="239"/>
      <c r="DG273" s="239"/>
      <c r="DH273" s="239"/>
      <c r="DI273" s="239"/>
      <c r="DJ273" s="239"/>
      <c r="DK273" s="239"/>
      <c r="DL273" s="239"/>
      <c r="DM273" s="239"/>
      <c r="DN273" s="239"/>
      <c r="DO273" s="239"/>
      <c r="DP273" s="239"/>
      <c r="DQ273" s="239"/>
      <c r="DR273" s="268"/>
      <c r="DS273" s="239"/>
      <c r="DT273" s="240"/>
      <c r="DU273" s="239"/>
      <c r="DV273" s="239"/>
      <c r="DW273" s="239"/>
      <c r="DX273" s="239"/>
      <c r="DY273" s="239"/>
    </row>
    <row r="274" spans="1:129" s="47" customFormat="1" ht="12" customHeight="1">
      <c r="A274" s="1"/>
      <c r="B274" s="65"/>
      <c r="C274" s="878"/>
      <c r="D274" s="998"/>
      <c r="E274" s="998"/>
      <c r="F274" s="998"/>
      <c r="G274" s="836"/>
      <c r="H274" s="837"/>
      <c r="I274" s="837"/>
      <c r="J274" s="837"/>
      <c r="K274" s="837"/>
      <c r="L274" s="837"/>
      <c r="M274" s="837"/>
      <c r="N274" s="837"/>
      <c r="O274" s="837"/>
      <c r="P274" s="837"/>
      <c r="Q274" s="837"/>
      <c r="R274" s="837"/>
      <c r="S274" s="837"/>
      <c r="T274" s="837"/>
      <c r="U274" s="837"/>
      <c r="V274" s="837"/>
      <c r="W274" s="837"/>
      <c r="X274" s="837"/>
      <c r="Y274" s="837"/>
      <c r="Z274" s="837"/>
      <c r="AA274" s="837"/>
      <c r="AB274" s="838"/>
      <c r="AC274" s="1113"/>
      <c r="AD274" s="841"/>
      <c r="AE274" s="841"/>
      <c r="AF274" s="841"/>
      <c r="AG274" s="842"/>
      <c r="AH274" s="830"/>
      <c r="AI274" s="828"/>
      <c r="AJ274" s="828"/>
      <c r="AK274" s="828"/>
      <c r="AL274" s="828"/>
      <c r="AM274" s="829"/>
      <c r="AN274" s="827"/>
      <c r="AO274" s="828"/>
      <c r="AP274" s="828"/>
      <c r="AQ274" s="828"/>
      <c r="AR274" s="828"/>
      <c r="AS274" s="829"/>
      <c r="AT274" s="827"/>
      <c r="AU274" s="828"/>
      <c r="AV274" s="828"/>
      <c r="AW274" s="828"/>
      <c r="AX274" s="828"/>
      <c r="AY274" s="829"/>
      <c r="AZ274" s="830"/>
      <c r="BA274" s="828"/>
      <c r="BB274" s="828"/>
      <c r="BC274" s="828"/>
      <c r="BD274" s="828"/>
      <c r="BE274" s="828"/>
      <c r="BF274" s="828"/>
      <c r="BG274" s="828"/>
      <c r="BH274" s="828"/>
      <c r="BI274" s="828"/>
      <c r="BJ274" s="828"/>
      <c r="BK274" s="829"/>
      <c r="BL274" s="810"/>
      <c r="BM274" s="811"/>
      <c r="BN274" s="811"/>
      <c r="BO274" s="811"/>
      <c r="BP274" s="811"/>
      <c r="BQ274" s="812"/>
      <c r="BR274" s="813"/>
      <c r="BS274" s="813"/>
      <c r="BT274" s="813"/>
      <c r="BU274" s="813"/>
      <c r="BV274" s="813"/>
      <c r="BW274" s="813"/>
      <c r="BX274" s="95"/>
      <c r="BY274" s="314"/>
      <c r="BZ274" s="314"/>
      <c r="CA274" s="314"/>
      <c r="CB274" s="314"/>
      <c r="CC274" s="314"/>
      <c r="CD274" s="1"/>
      <c r="CE274" s="1"/>
      <c r="CZ274" s="238"/>
      <c r="DA274" s="238"/>
      <c r="DB274" s="240"/>
      <c r="DC274" s="240"/>
      <c r="DD274" s="240"/>
      <c r="DE274" s="240"/>
      <c r="DF274" s="239"/>
      <c r="DG274" s="239"/>
      <c r="DH274" s="239"/>
      <c r="DI274" s="239"/>
      <c r="DJ274" s="239"/>
      <c r="DK274" s="239"/>
      <c r="DL274" s="239"/>
      <c r="DM274" s="239"/>
      <c r="DN274" s="239"/>
      <c r="DO274" s="239"/>
      <c r="DP274" s="239"/>
      <c r="DQ274" s="239"/>
      <c r="DR274" s="268"/>
      <c r="DS274" s="239"/>
      <c r="DT274" s="240"/>
      <c r="DU274" s="239"/>
      <c r="DV274" s="239"/>
      <c r="DW274" s="239"/>
      <c r="DX274" s="239"/>
      <c r="DY274" s="239"/>
    </row>
    <row r="275" spans="1:129" s="47" customFormat="1" ht="18" customHeight="1">
      <c r="A275" s="1"/>
      <c r="B275" s="65"/>
      <c r="C275" s="878"/>
      <c r="D275" s="998"/>
      <c r="E275" s="998"/>
      <c r="F275" s="998"/>
      <c r="G275" s="814" t="s">
        <v>200</v>
      </c>
      <c r="H275" s="815"/>
      <c r="I275" s="815"/>
      <c r="J275" s="815"/>
      <c r="K275" s="815"/>
      <c r="L275" s="815"/>
      <c r="M275" s="815"/>
      <c r="N275" s="815"/>
      <c r="O275" s="815"/>
      <c r="P275" s="815"/>
      <c r="Q275" s="815"/>
      <c r="R275" s="815"/>
      <c r="S275" s="815"/>
      <c r="T275" s="815"/>
      <c r="U275" s="815"/>
      <c r="V275" s="815"/>
      <c r="W275" s="815"/>
      <c r="X275" s="815"/>
      <c r="Y275" s="815"/>
      <c r="Z275" s="815"/>
      <c r="AA275" s="815"/>
      <c r="AB275" s="816"/>
      <c r="AC275" s="1285" t="str">
        <f>IF(BZ15=TRUE,"〇","")</f>
        <v/>
      </c>
      <c r="AD275" s="821"/>
      <c r="AE275" s="821"/>
      <c r="AF275" s="821"/>
      <c r="AG275" s="822"/>
      <c r="AH275" s="823" t="str">
        <f>MID(AB15,1,1)</f>
        <v/>
      </c>
      <c r="AI275" s="824"/>
      <c r="AJ275" s="824"/>
      <c r="AK275" s="824" t="str">
        <f>MID(AB15,2,1)</f>
        <v/>
      </c>
      <c r="AL275" s="824"/>
      <c r="AM275" s="825"/>
      <c r="AN275" s="826" t="str">
        <f>MID(AB15,3,1)</f>
        <v/>
      </c>
      <c r="AO275" s="824"/>
      <c r="AP275" s="824"/>
      <c r="AQ275" s="824" t="str">
        <f>MID(AB15,4,1)</f>
        <v/>
      </c>
      <c r="AR275" s="824"/>
      <c r="AS275" s="825"/>
      <c r="AT275" s="826" t="str">
        <f>MID(AB15,5,1)</f>
        <v/>
      </c>
      <c r="AU275" s="824"/>
      <c r="AV275" s="824"/>
      <c r="AW275" s="824" t="str">
        <f>MID(AB15,6,1)</f>
        <v/>
      </c>
      <c r="AX275" s="824"/>
      <c r="AY275" s="825"/>
      <c r="AZ275" s="823" t="str">
        <f>IF(4&gt;LEN(AR15),"",LEFT(RIGHT(AR15,4)))</f>
        <v/>
      </c>
      <c r="BA275" s="824"/>
      <c r="BB275" s="824"/>
      <c r="BC275" s="824" t="str">
        <f>IF(3&gt;LEN(AR15),"",LEFT(RIGHT(AR15,3)))</f>
        <v/>
      </c>
      <c r="BD275" s="824"/>
      <c r="BE275" s="824"/>
      <c r="BF275" s="824" t="str">
        <f>IF(2&gt;LEN(AR15),"",LEFT(RIGHT(AR15,2)))</f>
        <v/>
      </c>
      <c r="BG275" s="824"/>
      <c r="BH275" s="824"/>
      <c r="BI275" s="824" t="str">
        <f>IF(1&gt;LEN(AR15),"",LEFT(RIGHT(AR15,1)))</f>
        <v/>
      </c>
      <c r="BJ275" s="824"/>
      <c r="BK275" s="825"/>
      <c r="BL275" s="807"/>
      <c r="BM275" s="808"/>
      <c r="BN275" s="808"/>
      <c r="BO275" s="808"/>
      <c r="BP275" s="808"/>
      <c r="BQ275" s="809"/>
      <c r="BR275" s="868" t="str">
        <f>IF(BH15="","",BH15)</f>
        <v/>
      </c>
      <c r="BS275" s="868"/>
      <c r="BT275" s="868"/>
      <c r="BU275" s="868"/>
      <c r="BV275" s="868"/>
      <c r="BW275" s="868"/>
      <c r="BX275" s="95"/>
      <c r="BY275" s="314"/>
      <c r="BZ275" s="314"/>
      <c r="CA275" s="314"/>
      <c r="CB275" s="314"/>
      <c r="CC275" s="314"/>
      <c r="CD275" s="1"/>
      <c r="CE275" s="1"/>
      <c r="CZ275" s="238"/>
      <c r="DA275" s="238"/>
      <c r="DB275" s="240"/>
      <c r="DC275" s="240"/>
      <c r="DD275" s="240"/>
      <c r="DE275" s="240"/>
      <c r="DF275" s="239"/>
      <c r="DG275" s="239"/>
      <c r="DH275" s="239"/>
      <c r="DI275" s="239"/>
      <c r="DJ275" s="239"/>
      <c r="DK275" s="239"/>
      <c r="DL275" s="239"/>
      <c r="DM275" s="239"/>
      <c r="DN275" s="239"/>
      <c r="DO275" s="239"/>
      <c r="DP275" s="239"/>
      <c r="DQ275" s="239"/>
      <c r="DR275" s="268"/>
      <c r="DS275" s="239"/>
      <c r="DT275" s="240"/>
      <c r="DU275" s="239"/>
      <c r="DV275" s="239"/>
      <c r="DW275" s="239"/>
      <c r="DX275" s="239"/>
      <c r="DY275" s="239"/>
    </row>
    <row r="276" spans="1:129" s="47" customFormat="1" ht="18" customHeight="1">
      <c r="A276" s="1"/>
      <c r="B276" s="65"/>
      <c r="C276" s="878"/>
      <c r="D276" s="998"/>
      <c r="E276" s="998"/>
      <c r="F276" s="998"/>
      <c r="G276" s="817"/>
      <c r="H276" s="818"/>
      <c r="I276" s="818"/>
      <c r="J276" s="818"/>
      <c r="K276" s="818"/>
      <c r="L276" s="818"/>
      <c r="M276" s="818"/>
      <c r="N276" s="818"/>
      <c r="O276" s="818"/>
      <c r="P276" s="818"/>
      <c r="Q276" s="818"/>
      <c r="R276" s="818"/>
      <c r="S276" s="818"/>
      <c r="T276" s="818"/>
      <c r="U276" s="818"/>
      <c r="V276" s="818"/>
      <c r="W276" s="818"/>
      <c r="X276" s="818"/>
      <c r="Y276" s="818"/>
      <c r="Z276" s="818"/>
      <c r="AA276" s="818"/>
      <c r="AB276" s="819"/>
      <c r="AC276" s="1111"/>
      <c r="AD276" s="798"/>
      <c r="AE276" s="798"/>
      <c r="AF276" s="798"/>
      <c r="AG276" s="799"/>
      <c r="AH276" s="801"/>
      <c r="AI276" s="753"/>
      <c r="AJ276" s="753"/>
      <c r="AK276" s="753"/>
      <c r="AL276" s="753"/>
      <c r="AM276" s="802"/>
      <c r="AN276" s="803"/>
      <c r="AO276" s="753"/>
      <c r="AP276" s="753"/>
      <c r="AQ276" s="753"/>
      <c r="AR276" s="753"/>
      <c r="AS276" s="802"/>
      <c r="AT276" s="803"/>
      <c r="AU276" s="753"/>
      <c r="AV276" s="753"/>
      <c r="AW276" s="753"/>
      <c r="AX276" s="753"/>
      <c r="AY276" s="802"/>
      <c r="AZ276" s="801"/>
      <c r="BA276" s="753"/>
      <c r="BB276" s="753"/>
      <c r="BC276" s="753"/>
      <c r="BD276" s="753"/>
      <c r="BE276" s="753"/>
      <c r="BF276" s="753"/>
      <c r="BG276" s="753"/>
      <c r="BH276" s="753"/>
      <c r="BI276" s="753"/>
      <c r="BJ276" s="753"/>
      <c r="BK276" s="802"/>
      <c r="BL276" s="865"/>
      <c r="BM276" s="866"/>
      <c r="BN276" s="866"/>
      <c r="BO276" s="866"/>
      <c r="BP276" s="866"/>
      <c r="BQ276" s="867"/>
      <c r="BR276" s="760"/>
      <c r="BS276" s="760"/>
      <c r="BT276" s="760"/>
      <c r="BU276" s="760"/>
      <c r="BV276" s="760"/>
      <c r="BW276" s="760"/>
      <c r="BX276" s="95"/>
      <c r="BY276" s="314"/>
      <c r="BZ276" s="314"/>
      <c r="CA276" s="314"/>
      <c r="CB276" s="314"/>
      <c r="CC276" s="314"/>
      <c r="CD276" s="1"/>
      <c r="CE276" s="1"/>
      <c r="CZ276" s="238"/>
      <c r="DA276" s="238"/>
      <c r="DB276" s="240"/>
      <c r="DC276" s="240"/>
      <c r="DD276" s="240"/>
      <c r="DE276" s="240"/>
      <c r="DF276" s="239"/>
      <c r="DG276" s="239"/>
      <c r="DH276" s="239"/>
      <c r="DI276" s="239"/>
      <c r="DJ276" s="239"/>
      <c r="DK276" s="239"/>
      <c r="DL276" s="239"/>
      <c r="DM276" s="239"/>
      <c r="DN276" s="239"/>
      <c r="DO276" s="239"/>
      <c r="DP276" s="239"/>
      <c r="DQ276" s="239"/>
      <c r="DR276" s="268"/>
      <c r="DS276" s="239"/>
      <c r="DT276" s="240"/>
      <c r="DU276" s="239"/>
      <c r="DV276" s="239"/>
      <c r="DW276" s="239"/>
      <c r="DX276" s="239"/>
      <c r="DY276" s="239"/>
    </row>
    <row r="277" spans="1:129" s="47" customFormat="1" ht="18" customHeight="1" thickBot="1">
      <c r="A277" s="1"/>
      <c r="B277" s="65"/>
      <c r="C277" s="878"/>
      <c r="D277" s="998"/>
      <c r="E277" s="998"/>
      <c r="F277" s="998"/>
      <c r="G277" s="831" t="s">
        <v>201</v>
      </c>
      <c r="H277" s="832"/>
      <c r="I277" s="832"/>
      <c r="J277" s="832"/>
      <c r="K277" s="832"/>
      <c r="L277" s="832"/>
      <c r="M277" s="832"/>
      <c r="N277" s="832"/>
      <c r="O277" s="832"/>
      <c r="P277" s="832"/>
      <c r="Q277" s="832"/>
      <c r="R277" s="832"/>
      <c r="S277" s="832"/>
      <c r="T277" s="832"/>
      <c r="U277" s="832"/>
      <c r="V277" s="832"/>
      <c r="W277" s="832"/>
      <c r="X277" s="832"/>
      <c r="Y277" s="832"/>
      <c r="Z277" s="832"/>
      <c r="AA277" s="832"/>
      <c r="AB277" s="855"/>
      <c r="AC277" s="1110" t="str">
        <f>IF(BZ17=TRUE,"〇","")</f>
        <v/>
      </c>
      <c r="AD277" s="795"/>
      <c r="AE277" s="795"/>
      <c r="AF277" s="795"/>
      <c r="AG277" s="796"/>
      <c r="AH277" s="801" t="str">
        <f>MID(AB17,1,1)</f>
        <v/>
      </c>
      <c r="AI277" s="753"/>
      <c r="AJ277" s="753"/>
      <c r="AK277" s="753" t="str">
        <f>MID(AB17,2,1)</f>
        <v/>
      </c>
      <c r="AL277" s="753"/>
      <c r="AM277" s="802"/>
      <c r="AN277" s="803" t="str">
        <f>MID(AB17,3,1)</f>
        <v/>
      </c>
      <c r="AO277" s="753"/>
      <c r="AP277" s="753"/>
      <c r="AQ277" s="753" t="str">
        <f>MID(AB17,4,1)</f>
        <v/>
      </c>
      <c r="AR277" s="753"/>
      <c r="AS277" s="802"/>
      <c r="AT277" s="803" t="str">
        <f>MID(AB17,5,1)</f>
        <v/>
      </c>
      <c r="AU277" s="753"/>
      <c r="AV277" s="753"/>
      <c r="AW277" s="753" t="str">
        <f>MID(AB17,6,1)</f>
        <v/>
      </c>
      <c r="AX277" s="753"/>
      <c r="AY277" s="802"/>
      <c r="AZ277" s="801" t="str">
        <f>IF(6&gt;LEN(AR17),"",LEFT(RIGHT(AR17,6)))</f>
        <v/>
      </c>
      <c r="BA277" s="753"/>
      <c r="BB277" s="753"/>
      <c r="BC277" s="753" t="str">
        <f>IF(5&gt;LEN(AR17),"",LEFT(RIGHT(AR17,5)))</f>
        <v/>
      </c>
      <c r="BD277" s="753"/>
      <c r="BE277" s="753"/>
      <c r="BF277" s="753" t="str">
        <f>IF(4&gt;LEN(AR17),"",LEFT(RIGHT(AR17,4)))</f>
        <v/>
      </c>
      <c r="BG277" s="753"/>
      <c r="BH277" s="753"/>
      <c r="BI277" s="753" t="str">
        <f>IF(3&gt;LEN(AR17),"",LEFT(RIGHT(AR17,3)))</f>
        <v/>
      </c>
      <c r="BJ277" s="753"/>
      <c r="BK277" s="753"/>
      <c r="BL277" s="898" t="str">
        <f>IF(2&gt;LEN(AR17),"",LEFT(RIGHT(AR17,2)))</f>
        <v/>
      </c>
      <c r="BM277" s="755"/>
      <c r="BN277" s="755"/>
      <c r="BO277" s="755" t="str">
        <f>IF(1&gt;LEN(AR17),"",LEFT(RIGHT(AR17,1)))</f>
        <v/>
      </c>
      <c r="BP277" s="755"/>
      <c r="BQ277" s="757"/>
      <c r="BR277" s="843" t="s">
        <v>96</v>
      </c>
      <c r="BS277" s="844"/>
      <c r="BT277" s="844"/>
      <c r="BU277" s="844"/>
      <c r="BV277" s="844"/>
      <c r="BW277" s="845"/>
      <c r="BX277" s="96"/>
      <c r="BY277" s="97"/>
      <c r="BZ277" s="97"/>
      <c r="CA277" s="97"/>
      <c r="CB277" s="97"/>
      <c r="CC277" s="97"/>
      <c r="CD277" s="1"/>
      <c r="CE277" s="1"/>
      <c r="CZ277" s="238"/>
      <c r="DA277" s="238"/>
      <c r="DB277" s="240"/>
      <c r="DC277" s="240"/>
      <c r="DD277" s="240"/>
      <c r="DE277" s="240"/>
      <c r="DF277" s="239"/>
      <c r="DG277" s="239"/>
      <c r="DH277" s="239"/>
      <c r="DI277" s="239"/>
      <c r="DJ277" s="239"/>
      <c r="DK277" s="239"/>
      <c r="DL277" s="239"/>
      <c r="DM277" s="239"/>
      <c r="DN277" s="239"/>
      <c r="DO277" s="239"/>
      <c r="DP277" s="239"/>
      <c r="DQ277" s="239"/>
      <c r="DR277" s="268"/>
      <c r="DS277" s="239"/>
      <c r="DT277" s="240"/>
      <c r="DU277" s="239"/>
      <c r="DV277" s="239"/>
      <c r="DW277" s="239"/>
      <c r="DX277" s="239"/>
      <c r="DY277" s="239"/>
    </row>
    <row r="278" spans="1:129" s="47" customFormat="1" ht="18" customHeight="1">
      <c r="A278" s="1"/>
      <c r="B278" s="65"/>
      <c r="C278" s="878"/>
      <c r="D278" s="998"/>
      <c r="E278" s="998"/>
      <c r="F278" s="998"/>
      <c r="G278" s="856"/>
      <c r="H278" s="857"/>
      <c r="I278" s="857"/>
      <c r="J278" s="857"/>
      <c r="K278" s="857"/>
      <c r="L278" s="857"/>
      <c r="M278" s="857"/>
      <c r="N278" s="857"/>
      <c r="O278" s="857"/>
      <c r="P278" s="857"/>
      <c r="Q278" s="857"/>
      <c r="R278" s="857"/>
      <c r="S278" s="857"/>
      <c r="T278" s="857"/>
      <c r="U278" s="857"/>
      <c r="V278" s="857"/>
      <c r="W278" s="857"/>
      <c r="X278" s="857"/>
      <c r="Y278" s="857"/>
      <c r="Z278" s="857"/>
      <c r="AA278" s="857"/>
      <c r="AB278" s="858"/>
      <c r="AC278" s="1111"/>
      <c r="AD278" s="798"/>
      <c r="AE278" s="798"/>
      <c r="AF278" s="798"/>
      <c r="AG278" s="799"/>
      <c r="AH278" s="801"/>
      <c r="AI278" s="753"/>
      <c r="AJ278" s="753"/>
      <c r="AK278" s="753"/>
      <c r="AL278" s="753"/>
      <c r="AM278" s="802"/>
      <c r="AN278" s="803"/>
      <c r="AO278" s="753"/>
      <c r="AP278" s="753"/>
      <c r="AQ278" s="753"/>
      <c r="AR278" s="753"/>
      <c r="AS278" s="802"/>
      <c r="AT278" s="803"/>
      <c r="AU278" s="753"/>
      <c r="AV278" s="753"/>
      <c r="AW278" s="753"/>
      <c r="AX278" s="753"/>
      <c r="AY278" s="802"/>
      <c r="AZ278" s="801"/>
      <c r="BA278" s="753"/>
      <c r="BB278" s="753"/>
      <c r="BC278" s="753"/>
      <c r="BD278" s="753"/>
      <c r="BE278" s="753"/>
      <c r="BF278" s="753"/>
      <c r="BG278" s="753"/>
      <c r="BH278" s="753"/>
      <c r="BI278" s="753"/>
      <c r="BJ278" s="753"/>
      <c r="BK278" s="753"/>
      <c r="BL278" s="899"/>
      <c r="BM278" s="756"/>
      <c r="BN278" s="756"/>
      <c r="BO278" s="756"/>
      <c r="BP278" s="756"/>
      <c r="BQ278" s="758"/>
      <c r="BR278" s="846"/>
      <c r="BS278" s="847"/>
      <c r="BT278" s="847"/>
      <c r="BU278" s="847"/>
      <c r="BV278" s="847"/>
      <c r="BW278" s="848"/>
      <c r="BX278" s="96"/>
      <c r="BY278" s="97"/>
      <c r="BZ278" s="97"/>
      <c r="CA278" s="97"/>
      <c r="CB278" s="97"/>
      <c r="CC278" s="97"/>
      <c r="CD278" s="1"/>
      <c r="CE278" s="1"/>
      <c r="CZ278" s="238"/>
      <c r="DA278" s="238"/>
      <c r="DB278" s="240"/>
      <c r="DC278" s="240"/>
      <c r="DD278" s="240"/>
      <c r="DE278" s="240"/>
      <c r="DF278" s="239"/>
      <c r="DG278" s="239"/>
      <c r="DH278" s="239"/>
      <c r="DI278" s="239"/>
      <c r="DJ278" s="239"/>
      <c r="DK278" s="239"/>
      <c r="DL278" s="239"/>
      <c r="DM278" s="239"/>
      <c r="DN278" s="239"/>
      <c r="DO278" s="239"/>
      <c r="DP278" s="239"/>
      <c r="DQ278" s="239"/>
      <c r="DR278" s="268"/>
      <c r="DS278" s="239"/>
      <c r="DT278" s="240"/>
      <c r="DU278" s="239"/>
      <c r="DV278" s="239"/>
      <c r="DW278" s="239"/>
      <c r="DX278" s="239"/>
      <c r="DY278" s="239"/>
    </row>
    <row r="279" spans="1:129" s="47" customFormat="1" ht="8.25" customHeight="1">
      <c r="A279" s="1"/>
      <c r="B279" s="65"/>
      <c r="C279" s="1"/>
      <c r="D279" s="1283" t="s">
        <v>211</v>
      </c>
      <c r="E279" s="1283"/>
      <c r="F279" s="1283"/>
      <c r="G279" s="1283"/>
      <c r="H279" s="1283"/>
      <c r="I279" s="1283"/>
      <c r="J279" s="1283"/>
      <c r="K279" s="1283"/>
      <c r="L279" s="1283"/>
      <c r="M279" s="1283"/>
      <c r="N279" s="1283"/>
      <c r="O279" s="1283"/>
      <c r="P279" s="1283"/>
      <c r="Q279" s="1283"/>
      <c r="R279" s="1283"/>
      <c r="S279" s="1283"/>
      <c r="T279" s="1283"/>
      <c r="U279" s="1283"/>
      <c r="V279" s="1283"/>
      <c r="W279" s="1283"/>
      <c r="X279" s="1283"/>
      <c r="Y279" s="1283"/>
      <c r="Z279" s="1283"/>
      <c r="AA279" s="1283"/>
      <c r="AB279" s="1283"/>
      <c r="AC279" s="1283"/>
      <c r="AD279" s="1283"/>
      <c r="AE279" s="1283"/>
      <c r="AF279" s="1283"/>
      <c r="AG279" s="1283"/>
      <c r="AH279" s="1283"/>
      <c r="AI279" s="1283"/>
      <c r="AJ279" s="1283"/>
      <c r="AK279" s="1283"/>
      <c r="AL279" s="1283"/>
      <c r="AM279" s="1283"/>
      <c r="AN279" s="1283"/>
      <c r="AO279" s="1283"/>
      <c r="AP279" s="1283"/>
      <c r="AQ279" s="1283"/>
      <c r="AR279" s="1283"/>
      <c r="AS279" s="1283"/>
      <c r="AT279" s="1283"/>
      <c r="AU279" s="1283"/>
      <c r="AV279" s="1283"/>
      <c r="AW279" s="1283"/>
      <c r="AX279" s="1283"/>
      <c r="AY279" s="1283"/>
      <c r="AZ279" s="1283"/>
      <c r="BA279" s="1283"/>
      <c r="BB279" s="1283"/>
      <c r="BC279" s="1283"/>
      <c r="BD279" s="1283"/>
      <c r="BE279" s="1283"/>
      <c r="BF279" s="1283"/>
      <c r="BG279" s="1283"/>
      <c r="BH279" s="2"/>
      <c r="BI279" s="2"/>
      <c r="BJ279" s="2"/>
      <c r="BK279" s="2"/>
      <c r="BL279" s="2"/>
      <c r="BM279" s="2"/>
      <c r="BN279" s="2"/>
      <c r="BO279" s="2"/>
      <c r="BP279" s="2"/>
      <c r="BQ279" s="2"/>
      <c r="BR279" s="849" t="s">
        <v>193</v>
      </c>
      <c r="BS279" s="849"/>
      <c r="BT279" s="849"/>
      <c r="BU279" s="849"/>
      <c r="BV279" s="849"/>
      <c r="BW279" s="849"/>
      <c r="BX279" s="849"/>
      <c r="BY279" s="849"/>
      <c r="BZ279" s="849"/>
      <c r="CA279" s="849"/>
      <c r="CB279" s="849"/>
      <c r="CC279" s="849"/>
      <c r="CD279" s="195"/>
      <c r="CE279" s="195"/>
      <c r="CF279" s="51"/>
      <c r="CG279" s="51"/>
      <c r="CZ279" s="238"/>
      <c r="DA279" s="238"/>
      <c r="DB279" s="240"/>
      <c r="DC279" s="240"/>
      <c r="DD279" s="240"/>
      <c r="DE279" s="240"/>
      <c r="DF279" s="239"/>
      <c r="DG279" s="239"/>
      <c r="DH279" s="239"/>
      <c r="DI279" s="239"/>
      <c r="DJ279" s="239"/>
      <c r="DK279" s="239"/>
      <c r="DL279" s="239"/>
      <c r="DM279" s="239"/>
      <c r="DN279" s="239"/>
      <c r="DO279" s="239"/>
      <c r="DP279" s="239"/>
      <c r="DQ279" s="239"/>
      <c r="DR279" s="268"/>
      <c r="DS279" s="239"/>
      <c r="DT279" s="240"/>
      <c r="DU279" s="239"/>
      <c r="DV279" s="239"/>
      <c r="DW279" s="239"/>
      <c r="DX279" s="239"/>
      <c r="DY279" s="239"/>
    </row>
    <row r="280" spans="1:129" s="47" customFormat="1" ht="17.25" customHeight="1">
      <c r="A280" s="1"/>
      <c r="B280" s="65"/>
      <c r="C280" s="318"/>
      <c r="D280" s="1284"/>
      <c r="E280" s="1284"/>
      <c r="F280" s="1284"/>
      <c r="G280" s="1284"/>
      <c r="H280" s="1284"/>
      <c r="I280" s="1284"/>
      <c r="J280" s="1284"/>
      <c r="K280" s="1284"/>
      <c r="L280" s="1284"/>
      <c r="M280" s="1284"/>
      <c r="N280" s="1284"/>
      <c r="O280" s="1284"/>
      <c r="P280" s="1284"/>
      <c r="Q280" s="1284"/>
      <c r="R280" s="1284"/>
      <c r="S280" s="1284"/>
      <c r="T280" s="1284"/>
      <c r="U280" s="1284"/>
      <c r="V280" s="1284"/>
      <c r="W280" s="1284"/>
      <c r="X280" s="1284"/>
      <c r="Y280" s="1284"/>
      <c r="Z280" s="1284"/>
      <c r="AA280" s="1284"/>
      <c r="AB280" s="1284"/>
      <c r="AC280" s="1284"/>
      <c r="AD280" s="1284"/>
      <c r="AE280" s="1284"/>
      <c r="AF280" s="1284"/>
      <c r="AG280" s="1284"/>
      <c r="AH280" s="1284"/>
      <c r="AI280" s="1284"/>
      <c r="AJ280" s="1284"/>
      <c r="AK280" s="1284"/>
      <c r="AL280" s="1284"/>
      <c r="AM280" s="1284"/>
      <c r="AN280" s="1284"/>
      <c r="AO280" s="1284"/>
      <c r="AP280" s="1284"/>
      <c r="AQ280" s="1284"/>
      <c r="AR280" s="1284"/>
      <c r="AS280" s="1284"/>
      <c r="AT280" s="1284"/>
      <c r="AU280" s="1284"/>
      <c r="AV280" s="1284"/>
      <c r="AW280" s="1284"/>
      <c r="AX280" s="1284"/>
      <c r="AY280" s="1284"/>
      <c r="AZ280" s="1284"/>
      <c r="BA280" s="1284"/>
      <c r="BB280" s="1284"/>
      <c r="BC280" s="1284"/>
      <c r="BD280" s="1284"/>
      <c r="BE280" s="1284"/>
      <c r="BF280" s="1284"/>
      <c r="BG280" s="1284"/>
      <c r="BH280" s="2"/>
      <c r="BI280" s="2"/>
      <c r="BJ280" s="2"/>
      <c r="BK280" s="2"/>
      <c r="BL280" s="2"/>
      <c r="BM280" s="2"/>
      <c r="BN280" s="2"/>
      <c r="BO280" s="2"/>
      <c r="BP280" s="2"/>
      <c r="BQ280" s="2"/>
      <c r="BR280" s="849"/>
      <c r="BS280" s="849"/>
      <c r="BT280" s="849"/>
      <c r="BU280" s="849"/>
      <c r="BV280" s="849"/>
      <c r="BW280" s="849"/>
      <c r="BX280" s="849"/>
      <c r="BY280" s="849"/>
      <c r="BZ280" s="849"/>
      <c r="CA280" s="849"/>
      <c r="CB280" s="849"/>
      <c r="CC280" s="849"/>
      <c r="CD280" s="195"/>
      <c r="CE280" s="195"/>
      <c r="CF280" s="51"/>
      <c r="CG280" s="51"/>
      <c r="CZ280" s="238"/>
      <c r="DA280" s="238"/>
      <c r="DB280" s="240"/>
      <c r="DC280" s="240"/>
      <c r="DD280" s="240"/>
      <c r="DE280" s="240"/>
      <c r="DF280" s="239"/>
      <c r="DG280" s="239"/>
      <c r="DH280" s="239"/>
      <c r="DI280" s="239"/>
      <c r="DJ280" s="239"/>
      <c r="DK280" s="239"/>
      <c r="DL280" s="239"/>
      <c r="DM280" s="239"/>
      <c r="DN280" s="239"/>
      <c r="DO280" s="239"/>
      <c r="DP280" s="239"/>
      <c r="DQ280" s="239"/>
      <c r="DR280" s="268"/>
      <c r="DS280" s="239"/>
      <c r="DT280" s="240"/>
      <c r="DU280" s="239"/>
      <c r="DV280" s="239"/>
      <c r="DW280" s="239"/>
      <c r="DX280" s="239"/>
      <c r="DY280" s="239"/>
    </row>
    <row r="281" spans="1:129" s="47" customFormat="1" ht="7.5" customHeight="1">
      <c r="A281" s="1"/>
      <c r="B281" s="65"/>
      <c r="C281" s="318"/>
      <c r="D281" s="1284"/>
      <c r="E281" s="1284"/>
      <c r="F281" s="1284"/>
      <c r="G281" s="1284"/>
      <c r="H281" s="1284"/>
      <c r="I281" s="1284"/>
      <c r="J281" s="1284"/>
      <c r="K281" s="1284"/>
      <c r="L281" s="1284"/>
      <c r="M281" s="1284"/>
      <c r="N281" s="1284"/>
      <c r="O281" s="1284"/>
      <c r="P281" s="1284"/>
      <c r="Q281" s="1284"/>
      <c r="R281" s="1284"/>
      <c r="S281" s="1284"/>
      <c r="T281" s="1284"/>
      <c r="U281" s="1284"/>
      <c r="V281" s="1284"/>
      <c r="W281" s="1284"/>
      <c r="X281" s="1284"/>
      <c r="Y281" s="1284"/>
      <c r="Z281" s="1284"/>
      <c r="AA281" s="1284"/>
      <c r="AB281" s="1284"/>
      <c r="AC281" s="1284"/>
      <c r="AD281" s="1284"/>
      <c r="AE281" s="1284"/>
      <c r="AF281" s="1284"/>
      <c r="AG281" s="1284"/>
      <c r="AH281" s="1284"/>
      <c r="AI281" s="1284"/>
      <c r="AJ281" s="1284"/>
      <c r="AK281" s="1284"/>
      <c r="AL281" s="1284"/>
      <c r="AM281" s="1284"/>
      <c r="AN281" s="1284"/>
      <c r="AO281" s="1284"/>
      <c r="AP281" s="1284"/>
      <c r="AQ281" s="1284"/>
      <c r="AR281" s="1284"/>
      <c r="AS281" s="1284"/>
      <c r="AT281" s="1284"/>
      <c r="AU281" s="1284"/>
      <c r="AV281" s="1284"/>
      <c r="AW281" s="1284"/>
      <c r="AX281" s="1284"/>
      <c r="AY281" s="1284"/>
      <c r="AZ281" s="1284"/>
      <c r="BA281" s="1284"/>
      <c r="BB281" s="1284"/>
      <c r="BC281" s="1284"/>
      <c r="BD281" s="1284"/>
      <c r="BE281" s="1284"/>
      <c r="BF281" s="1284"/>
      <c r="BG281" s="1284"/>
      <c r="BH281" s="221"/>
      <c r="BI281" s="221"/>
      <c r="BJ281" s="221"/>
      <c r="BK281" s="221"/>
      <c r="BL281" s="289"/>
      <c r="BM281" s="307"/>
      <c r="BN281" s="307"/>
      <c r="BO281" s="307"/>
      <c r="BP281" s="307"/>
      <c r="BQ281" s="307"/>
      <c r="BR281" s="849"/>
      <c r="BS281" s="849"/>
      <c r="BT281" s="849"/>
      <c r="BU281" s="849"/>
      <c r="BV281" s="849"/>
      <c r="BW281" s="849"/>
      <c r="BX281" s="849"/>
      <c r="BY281" s="849"/>
      <c r="BZ281" s="849"/>
      <c r="CA281" s="849"/>
      <c r="CB281" s="849"/>
      <c r="CC281" s="849"/>
      <c r="CD281" s="195"/>
      <c r="CE281" s="195"/>
      <c r="CF281" s="51"/>
      <c r="CG281" s="51"/>
      <c r="CZ281" s="238"/>
      <c r="DA281" s="238"/>
      <c r="DB281" s="240"/>
      <c r="DC281" s="240"/>
      <c r="DD281" s="240"/>
      <c r="DE281" s="240"/>
      <c r="DF281" s="239"/>
      <c r="DG281" s="239"/>
      <c r="DH281" s="239"/>
      <c r="DI281" s="239"/>
      <c r="DJ281" s="239"/>
      <c r="DK281" s="239"/>
      <c r="DL281" s="239"/>
      <c r="DM281" s="239"/>
      <c r="DN281" s="239"/>
      <c r="DO281" s="239"/>
      <c r="DP281" s="239"/>
      <c r="DQ281" s="239"/>
      <c r="DR281" s="268"/>
      <c r="DS281" s="239"/>
      <c r="DT281" s="240"/>
      <c r="DU281" s="239"/>
      <c r="DV281" s="239"/>
      <c r="DW281" s="239"/>
      <c r="DX281" s="239"/>
      <c r="DY281" s="239"/>
    </row>
    <row r="282" spans="1:129" s="47" customFormat="1" ht="7.5" customHeight="1">
      <c r="A282" s="1"/>
      <c r="B282" s="65"/>
      <c r="C282" s="318"/>
      <c r="D282" s="1284"/>
      <c r="E282" s="1284"/>
      <c r="F282" s="1284"/>
      <c r="G282" s="1284"/>
      <c r="H282" s="1284"/>
      <c r="I282" s="1284"/>
      <c r="J282" s="1284"/>
      <c r="K282" s="1284"/>
      <c r="L282" s="1284"/>
      <c r="M282" s="1284"/>
      <c r="N282" s="1284"/>
      <c r="O282" s="1284"/>
      <c r="P282" s="1284"/>
      <c r="Q282" s="1284"/>
      <c r="R282" s="1284"/>
      <c r="S282" s="1284"/>
      <c r="T282" s="1284"/>
      <c r="U282" s="1284"/>
      <c r="V282" s="1284"/>
      <c r="W282" s="1284"/>
      <c r="X282" s="1284"/>
      <c r="Y282" s="1284"/>
      <c r="Z282" s="1284"/>
      <c r="AA282" s="1284"/>
      <c r="AB282" s="1284"/>
      <c r="AC282" s="1284"/>
      <c r="AD282" s="1284"/>
      <c r="AE282" s="1284"/>
      <c r="AF282" s="1284"/>
      <c r="AG282" s="1284"/>
      <c r="AH282" s="1284"/>
      <c r="AI282" s="1284"/>
      <c r="AJ282" s="1284"/>
      <c r="AK282" s="1284"/>
      <c r="AL282" s="1284"/>
      <c r="AM282" s="1284"/>
      <c r="AN282" s="1284"/>
      <c r="AO282" s="1284"/>
      <c r="AP282" s="1284"/>
      <c r="AQ282" s="1284"/>
      <c r="AR282" s="1284"/>
      <c r="AS282" s="1284"/>
      <c r="AT282" s="1284"/>
      <c r="AU282" s="1284"/>
      <c r="AV282" s="1284"/>
      <c r="AW282" s="1284"/>
      <c r="AX282" s="1284"/>
      <c r="AY282" s="1284"/>
      <c r="AZ282" s="1284"/>
      <c r="BA282" s="1284"/>
      <c r="BB282" s="1284"/>
      <c r="BC282" s="1284"/>
      <c r="BD282" s="1284"/>
      <c r="BE282" s="1284"/>
      <c r="BF282" s="1284"/>
      <c r="BG282" s="1284"/>
      <c r="BH282" s="166"/>
      <c r="BI282" s="166"/>
      <c r="BJ282" s="166"/>
      <c r="BK282" s="166"/>
      <c r="BL282" s="308"/>
      <c r="BM282" s="308"/>
      <c r="BN282" s="308"/>
      <c r="BO282" s="308"/>
      <c r="BP282" s="308"/>
      <c r="BQ282" s="308"/>
      <c r="BR282" s="850"/>
      <c r="BS282" s="850"/>
      <c r="BT282" s="850"/>
      <c r="BU282" s="850"/>
      <c r="BV282" s="850"/>
      <c r="BW282" s="850"/>
      <c r="BX282" s="850"/>
      <c r="BY282" s="850"/>
      <c r="BZ282" s="850"/>
      <c r="CA282" s="850"/>
      <c r="CB282" s="850"/>
      <c r="CC282" s="850"/>
      <c r="CD282" s="195"/>
      <c r="CE282" s="195"/>
      <c r="CF282" s="51"/>
      <c r="CG282" s="51"/>
      <c r="CZ282" s="238"/>
      <c r="DA282" s="238"/>
      <c r="DB282" s="240"/>
      <c r="DC282" s="240"/>
      <c r="DD282" s="240"/>
      <c r="DE282" s="240"/>
      <c r="DF282" s="239"/>
      <c r="DG282" s="239"/>
      <c r="DH282" s="239"/>
      <c r="DI282" s="239"/>
      <c r="DJ282" s="239"/>
      <c r="DK282" s="239"/>
      <c r="DL282" s="239"/>
      <c r="DM282" s="239"/>
      <c r="DN282" s="239"/>
      <c r="DO282" s="239"/>
      <c r="DP282" s="239"/>
      <c r="DQ282" s="239"/>
      <c r="DR282" s="268"/>
      <c r="DS282" s="239"/>
      <c r="DT282" s="240"/>
      <c r="DU282" s="239"/>
      <c r="DV282" s="239"/>
      <c r="DW282" s="239"/>
      <c r="DX282" s="239"/>
      <c r="DY282" s="239"/>
    </row>
    <row r="283" spans="1:129" s="47" customFormat="1" ht="9" customHeight="1">
      <c r="A283" s="1"/>
      <c r="B283" s="65"/>
      <c r="C283" s="318"/>
      <c r="D283" s="1284"/>
      <c r="E283" s="1284"/>
      <c r="F283" s="1284"/>
      <c r="G283" s="1284"/>
      <c r="H283" s="1284"/>
      <c r="I283" s="1284"/>
      <c r="J283" s="1284"/>
      <c r="K283" s="1284"/>
      <c r="L283" s="1284"/>
      <c r="M283" s="1284"/>
      <c r="N283" s="1284"/>
      <c r="O283" s="1284"/>
      <c r="P283" s="1284"/>
      <c r="Q283" s="1284"/>
      <c r="R283" s="1284"/>
      <c r="S283" s="1284"/>
      <c r="T283" s="1284"/>
      <c r="U283" s="1284"/>
      <c r="V283" s="1284"/>
      <c r="W283" s="1284"/>
      <c r="X283" s="1284"/>
      <c r="Y283" s="1284"/>
      <c r="Z283" s="1284"/>
      <c r="AA283" s="1284"/>
      <c r="AB283" s="1284"/>
      <c r="AC283" s="1284"/>
      <c r="AD283" s="1284"/>
      <c r="AE283" s="1284"/>
      <c r="AF283" s="1284"/>
      <c r="AG283" s="1284"/>
      <c r="AH283" s="1284"/>
      <c r="AI283" s="1284"/>
      <c r="AJ283" s="1284"/>
      <c r="AK283" s="1284"/>
      <c r="AL283" s="1284"/>
      <c r="AM283" s="1284"/>
      <c r="AN283" s="1284"/>
      <c r="AO283" s="1284"/>
      <c r="AP283" s="1284"/>
      <c r="AQ283" s="1284"/>
      <c r="AR283" s="1284"/>
      <c r="AS283" s="1284"/>
      <c r="AT283" s="1284"/>
      <c r="AU283" s="1284"/>
      <c r="AV283" s="1284"/>
      <c r="AW283" s="1284"/>
      <c r="AX283" s="1284"/>
      <c r="AY283" s="1284"/>
      <c r="AZ283" s="1284"/>
      <c r="BA283" s="1284"/>
      <c r="BB283" s="1284"/>
      <c r="BC283" s="1284"/>
      <c r="BD283" s="1284"/>
      <c r="BE283" s="1284"/>
      <c r="BF283" s="1284"/>
      <c r="BG283" s="1284"/>
      <c r="BH283" s="166"/>
      <c r="BI283" s="166"/>
      <c r="BJ283" s="166"/>
      <c r="BK283" s="166"/>
      <c r="BL283" s="1277" t="s">
        <v>172</v>
      </c>
      <c r="BM283" s="1278"/>
      <c r="BN283" s="1278"/>
      <c r="BO283" s="1278"/>
      <c r="BP283" s="1278"/>
      <c r="BQ283" s="1278"/>
      <c r="BR283" s="1278"/>
      <c r="BS283" s="1278"/>
      <c r="BT283" s="1278"/>
      <c r="BU283" s="1278"/>
      <c r="BV283" s="1278"/>
      <c r="BW283" s="1278"/>
      <c r="BX283" s="1278"/>
      <c r="BY283" s="1278"/>
      <c r="BZ283" s="1278"/>
      <c r="CA283" s="1278"/>
      <c r="CB283" s="1278"/>
      <c r="CC283" s="1279"/>
      <c r="CD283" s="195"/>
      <c r="CE283" s="195"/>
      <c r="CF283" s="51"/>
      <c r="CG283" s="51"/>
      <c r="CZ283" s="238"/>
      <c r="DA283" s="238"/>
      <c r="DB283" s="240"/>
      <c r="DC283" s="240"/>
      <c r="DD283" s="240"/>
      <c r="DE283" s="240"/>
      <c r="DF283" s="239"/>
      <c r="DG283" s="239"/>
      <c r="DH283" s="239"/>
      <c r="DI283" s="239"/>
      <c r="DJ283" s="239"/>
      <c r="DK283" s="239"/>
      <c r="DL283" s="239"/>
      <c r="DM283" s="239"/>
      <c r="DN283" s="239"/>
      <c r="DO283" s="239"/>
      <c r="DP283" s="239"/>
      <c r="DQ283" s="239"/>
      <c r="DR283" s="268"/>
      <c r="DS283" s="239"/>
      <c r="DT283" s="240"/>
      <c r="DU283" s="239"/>
      <c r="DV283" s="239"/>
      <c r="DW283" s="239"/>
      <c r="DX283" s="239"/>
      <c r="DY283" s="239"/>
    </row>
    <row r="284" spans="1:129" s="47" customFormat="1" ht="10.5" customHeight="1">
      <c r="A284" s="1"/>
      <c r="B284" s="65"/>
      <c r="C284" s="318"/>
      <c r="D284" s="1284"/>
      <c r="E284" s="1284"/>
      <c r="F284" s="1284"/>
      <c r="G284" s="1284"/>
      <c r="H284" s="1284"/>
      <c r="I284" s="1284"/>
      <c r="J284" s="1284"/>
      <c r="K284" s="1284"/>
      <c r="L284" s="1284"/>
      <c r="M284" s="1284"/>
      <c r="N284" s="1284"/>
      <c r="O284" s="1284"/>
      <c r="P284" s="1284"/>
      <c r="Q284" s="1284"/>
      <c r="R284" s="1284"/>
      <c r="S284" s="1284"/>
      <c r="T284" s="1284"/>
      <c r="U284" s="1284"/>
      <c r="V284" s="1284"/>
      <c r="W284" s="1284"/>
      <c r="X284" s="1284"/>
      <c r="Y284" s="1284"/>
      <c r="Z284" s="1284"/>
      <c r="AA284" s="1284"/>
      <c r="AB284" s="1284"/>
      <c r="AC284" s="1284"/>
      <c r="AD284" s="1284"/>
      <c r="AE284" s="1284"/>
      <c r="AF284" s="1284"/>
      <c r="AG284" s="1284"/>
      <c r="AH284" s="1284"/>
      <c r="AI284" s="1284"/>
      <c r="AJ284" s="1284"/>
      <c r="AK284" s="1284"/>
      <c r="AL284" s="1284"/>
      <c r="AM284" s="1284"/>
      <c r="AN284" s="1284"/>
      <c r="AO284" s="1284"/>
      <c r="AP284" s="1284"/>
      <c r="AQ284" s="1284"/>
      <c r="AR284" s="1284"/>
      <c r="AS284" s="1284"/>
      <c r="AT284" s="1284"/>
      <c r="AU284" s="1284"/>
      <c r="AV284" s="1284"/>
      <c r="AW284" s="1284"/>
      <c r="AX284" s="1284"/>
      <c r="AY284" s="1284"/>
      <c r="AZ284" s="1284"/>
      <c r="BA284" s="1284"/>
      <c r="BB284" s="1284"/>
      <c r="BC284" s="1284"/>
      <c r="BD284" s="1284"/>
      <c r="BE284" s="1284"/>
      <c r="BF284" s="1284"/>
      <c r="BG284" s="1284"/>
      <c r="BH284" s="166"/>
      <c r="BI284" s="166"/>
      <c r="BJ284" s="166"/>
      <c r="BK284" s="166"/>
      <c r="BL284" s="1280"/>
      <c r="BM284" s="1281"/>
      <c r="BN284" s="1281"/>
      <c r="BO284" s="1281"/>
      <c r="BP284" s="1281"/>
      <c r="BQ284" s="1281"/>
      <c r="BR284" s="1281"/>
      <c r="BS284" s="1281"/>
      <c r="BT284" s="1281"/>
      <c r="BU284" s="1281"/>
      <c r="BV284" s="1281"/>
      <c r="BW284" s="1281"/>
      <c r="BX284" s="1281"/>
      <c r="BY284" s="1281"/>
      <c r="BZ284" s="1281"/>
      <c r="CA284" s="1281"/>
      <c r="CB284" s="1281"/>
      <c r="CC284" s="1282"/>
      <c r="CD284" s="195"/>
      <c r="CE284" s="195"/>
      <c r="CF284" s="51"/>
      <c r="CG284" s="51"/>
      <c r="CZ284" s="238"/>
      <c r="DA284" s="238"/>
      <c r="DB284" s="240"/>
      <c r="DC284" s="240"/>
      <c r="DD284" s="240"/>
      <c r="DE284" s="240"/>
      <c r="DF284" s="239"/>
      <c r="DG284" s="239"/>
      <c r="DH284" s="239"/>
      <c r="DI284" s="239"/>
      <c r="DJ284" s="239"/>
      <c r="DK284" s="239"/>
      <c r="DL284" s="239"/>
      <c r="DM284" s="239"/>
      <c r="DN284" s="239"/>
      <c r="DO284" s="239"/>
      <c r="DP284" s="239"/>
      <c r="DQ284" s="239"/>
      <c r="DR284" s="268"/>
      <c r="DS284" s="239"/>
      <c r="DT284" s="240"/>
      <c r="DU284" s="239"/>
      <c r="DV284" s="239"/>
      <c r="DW284" s="239"/>
      <c r="DX284" s="239"/>
      <c r="DY284" s="239"/>
    </row>
    <row r="285" spans="1:129" s="47" customFormat="1" ht="10.5" customHeight="1">
      <c r="A285" s="1"/>
      <c r="B285" s="65"/>
      <c r="C285" s="318"/>
      <c r="D285" s="1284"/>
      <c r="E285" s="1284"/>
      <c r="F285" s="1284"/>
      <c r="G285" s="1284"/>
      <c r="H285" s="1284"/>
      <c r="I285" s="1284"/>
      <c r="J285" s="1284"/>
      <c r="K285" s="1284"/>
      <c r="L285" s="1284"/>
      <c r="M285" s="1284"/>
      <c r="N285" s="1284"/>
      <c r="O285" s="1284"/>
      <c r="P285" s="1284"/>
      <c r="Q285" s="1284"/>
      <c r="R285" s="1284"/>
      <c r="S285" s="1284"/>
      <c r="T285" s="1284"/>
      <c r="U285" s="1284"/>
      <c r="V285" s="1284"/>
      <c r="W285" s="1284"/>
      <c r="X285" s="1284"/>
      <c r="Y285" s="1284"/>
      <c r="Z285" s="1284"/>
      <c r="AA285" s="1284"/>
      <c r="AB285" s="1284"/>
      <c r="AC285" s="1284"/>
      <c r="AD285" s="1284"/>
      <c r="AE285" s="1284"/>
      <c r="AF285" s="1284"/>
      <c r="AG285" s="1284"/>
      <c r="AH285" s="1284"/>
      <c r="AI285" s="1284"/>
      <c r="AJ285" s="1284"/>
      <c r="AK285" s="1284"/>
      <c r="AL285" s="1284"/>
      <c r="AM285" s="1284"/>
      <c r="AN285" s="1284"/>
      <c r="AO285" s="1284"/>
      <c r="AP285" s="1284"/>
      <c r="AQ285" s="1284"/>
      <c r="AR285" s="1284"/>
      <c r="AS285" s="1284"/>
      <c r="AT285" s="1284"/>
      <c r="AU285" s="1284"/>
      <c r="AV285" s="1284"/>
      <c r="AW285" s="1284"/>
      <c r="AX285" s="1284"/>
      <c r="AY285" s="1284"/>
      <c r="AZ285" s="1284"/>
      <c r="BA285" s="1284"/>
      <c r="BB285" s="1284"/>
      <c r="BC285" s="1284"/>
      <c r="BD285" s="1284"/>
      <c r="BE285" s="1284"/>
      <c r="BF285" s="1284"/>
      <c r="BG285" s="1284"/>
      <c r="BH285" s="166"/>
      <c r="BI285" s="166"/>
      <c r="BJ285" s="166"/>
      <c r="BK285" s="166"/>
      <c r="BL285" s="207"/>
      <c r="BM285" s="193"/>
      <c r="BN285" s="193"/>
      <c r="BO285" s="193"/>
      <c r="BP285" s="193"/>
      <c r="BQ285" s="193"/>
      <c r="BR285" s="193"/>
      <c r="BS285" s="193"/>
      <c r="BT285" s="193"/>
      <c r="BU285" s="193"/>
      <c r="BV285" s="193"/>
      <c r="BW285" s="193"/>
      <c r="BX285" s="193"/>
      <c r="BY285" s="193"/>
      <c r="BZ285" s="193"/>
      <c r="CA285" s="193"/>
      <c r="CB285" s="193"/>
      <c r="CC285" s="212"/>
      <c r="CD285" s="195"/>
      <c r="CE285" s="195"/>
      <c r="CF285" s="51"/>
      <c r="CG285" s="51"/>
      <c r="CZ285" s="238"/>
      <c r="DA285" s="238"/>
      <c r="DB285" s="240"/>
      <c r="DC285" s="240"/>
      <c r="DD285" s="240"/>
      <c r="DE285" s="240"/>
      <c r="DF285" s="239"/>
      <c r="DG285" s="239"/>
      <c r="DH285" s="239"/>
      <c r="DI285" s="239"/>
      <c r="DJ285" s="239"/>
      <c r="DK285" s="239"/>
      <c r="DL285" s="239"/>
      <c r="DM285" s="239"/>
      <c r="DN285" s="239"/>
      <c r="DO285" s="239"/>
      <c r="DP285" s="239"/>
      <c r="DQ285" s="239"/>
      <c r="DR285" s="268"/>
      <c r="DS285" s="239"/>
      <c r="DT285" s="240"/>
      <c r="DU285" s="239"/>
      <c r="DV285" s="239"/>
      <c r="DW285" s="239"/>
      <c r="DX285" s="239"/>
      <c r="DY285" s="239"/>
    </row>
    <row r="286" spans="1:129" s="47" customFormat="1" ht="13.5" customHeight="1" thickBot="1">
      <c r="A286" s="1"/>
      <c r="B286" s="65"/>
      <c r="C286" s="5"/>
      <c r="D286" s="1284"/>
      <c r="E286" s="1284"/>
      <c r="F286" s="1284"/>
      <c r="G286" s="1284"/>
      <c r="H286" s="1284"/>
      <c r="I286" s="1284"/>
      <c r="J286" s="1284"/>
      <c r="K286" s="1284"/>
      <c r="L286" s="1284"/>
      <c r="M286" s="1284"/>
      <c r="N286" s="1284"/>
      <c r="O286" s="1284"/>
      <c r="P286" s="1284"/>
      <c r="Q286" s="1284"/>
      <c r="R286" s="1284"/>
      <c r="S286" s="1284"/>
      <c r="T286" s="1284"/>
      <c r="U286" s="1284"/>
      <c r="V286" s="1284"/>
      <c r="W286" s="1284"/>
      <c r="X286" s="1284"/>
      <c r="Y286" s="1284"/>
      <c r="Z286" s="1284"/>
      <c r="AA286" s="1284"/>
      <c r="AB286" s="1284"/>
      <c r="AC286" s="1284"/>
      <c r="AD286" s="1284"/>
      <c r="AE286" s="1284"/>
      <c r="AF286" s="1284"/>
      <c r="AG286" s="1284"/>
      <c r="AH286" s="1284"/>
      <c r="AI286" s="1284"/>
      <c r="AJ286" s="1284"/>
      <c r="AK286" s="1284"/>
      <c r="AL286" s="1284"/>
      <c r="AM286" s="1284"/>
      <c r="AN286" s="1284"/>
      <c r="AO286" s="1284"/>
      <c r="AP286" s="1284"/>
      <c r="AQ286" s="1284"/>
      <c r="AR286" s="1284"/>
      <c r="AS286" s="1284"/>
      <c r="AT286" s="1284"/>
      <c r="AU286" s="1284"/>
      <c r="AV286" s="1284"/>
      <c r="AW286" s="1284"/>
      <c r="AX286" s="1284"/>
      <c r="AY286" s="1284"/>
      <c r="AZ286" s="1284"/>
      <c r="BA286" s="1284"/>
      <c r="BB286" s="1284"/>
      <c r="BC286" s="1284"/>
      <c r="BD286" s="1284"/>
      <c r="BE286" s="1284"/>
      <c r="BF286" s="1284"/>
      <c r="BG286" s="1284"/>
      <c r="BH286" s="166"/>
      <c r="BI286" s="166"/>
      <c r="BJ286" s="166"/>
      <c r="BK286" s="166"/>
      <c r="BL286" s="207"/>
      <c r="BM286" s="193"/>
      <c r="BN286" s="193"/>
      <c r="BO286" s="193"/>
      <c r="BP286" s="193"/>
      <c r="BQ286" s="193"/>
      <c r="BR286" s="193"/>
      <c r="BS286" s="193"/>
      <c r="BT286" s="193"/>
      <c r="BU286" s="193"/>
      <c r="BV286" s="193"/>
      <c r="BW286" s="193"/>
      <c r="BX286" s="193"/>
      <c r="BY286" s="193"/>
      <c r="BZ286" s="193"/>
      <c r="CA286" s="193"/>
      <c r="CB286" s="193"/>
      <c r="CC286" s="212"/>
      <c r="CD286" s="195"/>
      <c r="CE286" s="195"/>
      <c r="CF286" s="51"/>
      <c r="CG286" s="51"/>
      <c r="CZ286" s="238"/>
      <c r="DA286" s="238"/>
      <c r="DB286" s="240"/>
      <c r="DC286" s="240"/>
      <c r="DD286" s="240"/>
      <c r="DE286" s="240"/>
      <c r="DF286" s="239"/>
      <c r="DG286" s="239"/>
      <c r="DH286" s="239"/>
      <c r="DI286" s="239"/>
      <c r="DJ286" s="239"/>
      <c r="DK286" s="239"/>
      <c r="DL286" s="239"/>
      <c r="DM286" s="239"/>
      <c r="DN286" s="239"/>
      <c r="DO286" s="239"/>
      <c r="DP286" s="239"/>
      <c r="DQ286" s="239"/>
      <c r="DR286" s="268"/>
      <c r="DS286" s="239"/>
      <c r="DT286" s="240"/>
      <c r="DU286" s="239"/>
      <c r="DV286" s="239"/>
      <c r="DW286" s="239"/>
      <c r="DX286" s="239"/>
      <c r="DY286" s="239"/>
    </row>
    <row r="287" spans="1:129" s="47" customFormat="1" ht="16.5" customHeight="1">
      <c r="A287" s="1"/>
      <c r="B287" s="65"/>
      <c r="C287" s="5"/>
      <c r="D287" s="1289" t="s">
        <v>160</v>
      </c>
      <c r="E287" s="1290"/>
      <c r="F287" s="1290"/>
      <c r="G287" s="1290"/>
      <c r="H287" s="1290"/>
      <c r="I287" s="1290"/>
      <c r="J287" s="1290"/>
      <c r="K287" s="1290"/>
      <c r="L287" s="1290"/>
      <c r="M287" s="1290"/>
      <c r="N287" s="1290"/>
      <c r="O287" s="1290"/>
      <c r="P287" s="1290"/>
      <c r="Q287" s="1290"/>
      <c r="R287" s="1290"/>
      <c r="S287" s="1290"/>
      <c r="T287" s="1290"/>
      <c r="U287" s="1290"/>
      <c r="V287" s="1290"/>
      <c r="W287" s="1290"/>
      <c r="X287" s="1290"/>
      <c r="Y287" s="1290"/>
      <c r="Z287" s="1290"/>
      <c r="AA287" s="1290"/>
      <c r="AB287" s="1290"/>
      <c r="AC287" s="1290"/>
      <c r="AD287" s="1290"/>
      <c r="AE287" s="1290"/>
      <c r="AF287" s="1291"/>
      <c r="AG287" s="1292" t="s">
        <v>161</v>
      </c>
      <c r="AH287" s="1293"/>
      <c r="AI287" s="1293"/>
      <c r="AJ287" s="1293"/>
      <c r="AK287" s="1293"/>
      <c r="AL287" s="1293"/>
      <c r="AM287" s="1293"/>
      <c r="AN287" s="1294"/>
      <c r="AO287" s="1294"/>
      <c r="AP287" s="1294"/>
      <c r="AQ287" s="1294"/>
      <c r="AR287" s="1294"/>
      <c r="AS287" s="1294"/>
      <c r="AT287" s="1295"/>
      <c r="AU287" s="114"/>
      <c r="AV287" s="114"/>
      <c r="AW287" s="114"/>
      <c r="AX287" s="114"/>
      <c r="AY287" s="114"/>
      <c r="AZ287" s="318"/>
      <c r="BA287" s="115"/>
      <c r="BB287" s="194"/>
      <c r="BC287" s="121"/>
      <c r="BD287" s="195"/>
      <c r="BE287" s="195"/>
      <c r="BF287" s="166"/>
      <c r="BG287" s="166"/>
      <c r="BH287" s="166"/>
      <c r="BI287" s="166"/>
      <c r="BJ287" s="166"/>
      <c r="BK287" s="166"/>
      <c r="BL287" s="207"/>
      <c r="BM287" s="193"/>
      <c r="BN287" s="193"/>
      <c r="BO287" s="193"/>
      <c r="BP287" s="193"/>
      <c r="BQ287" s="193"/>
      <c r="BR287" s="193"/>
      <c r="BS287" s="193"/>
      <c r="BT287" s="193"/>
      <c r="BU287" s="193"/>
      <c r="BV287" s="193"/>
      <c r="BW287" s="193"/>
      <c r="BX287" s="193"/>
      <c r="BY287" s="193"/>
      <c r="BZ287" s="193"/>
      <c r="CA287" s="193"/>
      <c r="CB287" s="193"/>
      <c r="CC287" s="212"/>
      <c r="CD287" s="195"/>
      <c r="CE287" s="195"/>
      <c r="CF287" s="51"/>
      <c r="CG287" s="51"/>
      <c r="CZ287" s="238"/>
      <c r="DA287" s="238"/>
      <c r="DB287" s="240"/>
      <c r="DC287" s="240"/>
      <c r="DD287" s="240"/>
      <c r="DE287" s="240"/>
      <c r="DF287" s="239"/>
      <c r="DG287" s="239"/>
      <c r="DH287" s="239"/>
      <c r="DI287" s="239"/>
      <c r="DJ287" s="239"/>
      <c r="DK287" s="239"/>
      <c r="DL287" s="239"/>
      <c r="DM287" s="239"/>
      <c r="DN287" s="239"/>
      <c r="DO287" s="239"/>
      <c r="DP287" s="239"/>
      <c r="DQ287" s="239"/>
      <c r="DR287" s="268"/>
      <c r="DS287" s="239"/>
      <c r="DT287" s="240"/>
      <c r="DU287" s="239"/>
      <c r="DV287" s="239"/>
      <c r="DW287" s="239"/>
      <c r="DX287" s="239"/>
      <c r="DY287" s="239"/>
    </row>
    <row r="288" spans="1:129" s="47" customFormat="1" ht="16.5" customHeight="1">
      <c r="A288" s="1"/>
      <c r="B288" s="65"/>
      <c r="C288" s="5"/>
      <c r="D288" s="1118" t="s">
        <v>162</v>
      </c>
      <c r="E288" s="1119"/>
      <c r="F288" s="1119"/>
      <c r="G288" s="1119"/>
      <c r="H288" s="1119"/>
      <c r="I288" s="1119"/>
      <c r="J288" s="1119"/>
      <c r="K288" s="1119"/>
      <c r="L288" s="1119"/>
      <c r="M288" s="1119"/>
      <c r="N288" s="1119"/>
      <c r="O288" s="1119"/>
      <c r="P288" s="1296" t="s">
        <v>173</v>
      </c>
      <c r="Q288" s="1119"/>
      <c r="R288" s="1119"/>
      <c r="S288" s="1119"/>
      <c r="T288" s="1119"/>
      <c r="U288" s="1119"/>
      <c r="V288" s="1119"/>
      <c r="W288" s="1120"/>
      <c r="X288" s="1296" t="s">
        <v>163</v>
      </c>
      <c r="Y288" s="1119"/>
      <c r="Z288" s="1119"/>
      <c r="AA288" s="1119"/>
      <c r="AB288" s="1119"/>
      <c r="AC288" s="1119"/>
      <c r="AD288" s="1119"/>
      <c r="AE288" s="1120"/>
      <c r="AF288" s="201"/>
      <c r="AG288" s="331"/>
      <c r="AH288" s="202"/>
      <c r="AI288" s="202"/>
      <c r="AJ288" s="202"/>
      <c r="AK288" s="202"/>
      <c r="AL288" s="202"/>
      <c r="AM288" s="202"/>
      <c r="AN288" s="202"/>
      <c r="AO288" s="202"/>
      <c r="AP288" s="202"/>
      <c r="AQ288" s="202"/>
      <c r="AR288" s="202"/>
      <c r="AS288" s="202"/>
      <c r="AT288" s="203"/>
      <c r="AU288" s="118"/>
      <c r="AV288" s="118"/>
      <c r="AW288" s="118"/>
      <c r="AX288" s="118"/>
      <c r="AY288" s="118"/>
      <c r="AZ288" s="119"/>
      <c r="BA288" s="166"/>
      <c r="BB288" s="115"/>
      <c r="BC288" s="121"/>
      <c r="BD288" s="195"/>
      <c r="BE288" s="195"/>
      <c r="BF288" s="166"/>
      <c r="BG288" s="166"/>
      <c r="BH288" s="166"/>
      <c r="BI288" s="166"/>
      <c r="BJ288" s="166"/>
      <c r="BK288" s="166"/>
      <c r="BL288" s="207"/>
      <c r="BM288" s="193"/>
      <c r="BN288" s="193"/>
      <c r="BO288" s="193"/>
      <c r="BP288" s="193"/>
      <c r="BQ288" s="193"/>
      <c r="BR288" s="193"/>
      <c r="BS288" s="193"/>
      <c r="BT288" s="193"/>
      <c r="BU288" s="193"/>
      <c r="BV288" s="193"/>
      <c r="BW288" s="193"/>
      <c r="BX288" s="193"/>
      <c r="BY288" s="193"/>
      <c r="BZ288" s="193"/>
      <c r="CA288" s="193"/>
      <c r="CB288" s="193"/>
      <c r="CC288" s="212"/>
      <c r="CD288" s="195"/>
      <c r="CE288" s="195"/>
      <c r="CF288" s="51"/>
      <c r="CG288" s="51"/>
      <c r="CZ288" s="238"/>
      <c r="DA288" s="238"/>
      <c r="DB288" s="240"/>
      <c r="DC288" s="240"/>
      <c r="DD288" s="240"/>
      <c r="DE288" s="240"/>
      <c r="DF288" s="239"/>
      <c r="DG288" s="239"/>
      <c r="DH288" s="239"/>
      <c r="DI288" s="239"/>
      <c r="DJ288" s="239"/>
      <c r="DK288" s="239"/>
      <c r="DL288" s="239"/>
      <c r="DM288" s="239"/>
      <c r="DN288" s="239"/>
      <c r="DO288" s="239"/>
      <c r="DP288" s="239"/>
      <c r="DQ288" s="239"/>
      <c r="DR288" s="268"/>
      <c r="DS288" s="239"/>
      <c r="DT288" s="240"/>
      <c r="DU288" s="239"/>
      <c r="DV288" s="239"/>
      <c r="DW288" s="239"/>
      <c r="DX288" s="239"/>
      <c r="DY288" s="239"/>
    </row>
    <row r="289" spans="1:129" s="47" customFormat="1" ht="16.5" customHeight="1">
      <c r="A289" s="1"/>
      <c r="B289" s="65"/>
      <c r="C289" s="5"/>
      <c r="D289" s="1297" t="s">
        <v>203</v>
      </c>
      <c r="E289" s="1298"/>
      <c r="F289" s="1298"/>
      <c r="G289" s="1298"/>
      <c r="H289" s="1298"/>
      <c r="I289" s="1298"/>
      <c r="J289" s="1298"/>
      <c r="K289" s="1298"/>
      <c r="L289" s="1298"/>
      <c r="M289" s="1298"/>
      <c r="N289" s="1298"/>
      <c r="O289" s="1299"/>
      <c r="P289" s="1114"/>
      <c r="Q289" s="1115"/>
      <c r="R289" s="1116"/>
      <c r="S289" s="1117"/>
      <c r="T289" s="1116"/>
      <c r="U289" s="1117"/>
      <c r="V289" s="1121"/>
      <c r="W289" s="1122"/>
      <c r="X289" s="1114"/>
      <c r="Y289" s="1115"/>
      <c r="Z289" s="1116"/>
      <c r="AA289" s="1117"/>
      <c r="AB289" s="1116"/>
      <c r="AC289" s="1117"/>
      <c r="AD289" s="1121"/>
      <c r="AE289" s="1122"/>
      <c r="AF289" s="201"/>
      <c r="AG289" s="1286" t="s">
        <v>164</v>
      </c>
      <c r="AH289" s="1287"/>
      <c r="AI289" s="1287"/>
      <c r="AJ289" s="1287"/>
      <c r="AK289" s="1287"/>
      <c r="AL289" s="1287"/>
      <c r="AM289" s="1287"/>
      <c r="AN289" s="1287"/>
      <c r="AO289" s="1287"/>
      <c r="AP289" s="1287"/>
      <c r="AQ289" s="1287"/>
      <c r="AR289" s="1287"/>
      <c r="AS289" s="1287"/>
      <c r="AT289" s="1288"/>
      <c r="AU289" s="118"/>
      <c r="AV289" s="118"/>
      <c r="AW289" s="118"/>
      <c r="AX289" s="118"/>
      <c r="AY289" s="118"/>
      <c r="AZ289" s="119"/>
      <c r="BA289" s="115"/>
      <c r="BB289" s="194"/>
      <c r="BC289" s="121"/>
      <c r="BD289" s="195"/>
      <c r="BE289" s="195"/>
      <c r="BF289" s="166"/>
      <c r="BG289" s="166"/>
      <c r="BH289" s="166"/>
      <c r="BI289" s="166"/>
      <c r="BJ289" s="166"/>
      <c r="BK289" s="166"/>
      <c r="BL289" s="207"/>
      <c r="BM289" s="193"/>
      <c r="BN289" s="193"/>
      <c r="BO289" s="193"/>
      <c r="BP289" s="193"/>
      <c r="BQ289" s="193"/>
      <c r="BR289" s="193"/>
      <c r="BS289" s="193"/>
      <c r="BT289" s="193"/>
      <c r="BU289" s="193"/>
      <c r="BV289" s="193"/>
      <c r="BW289" s="193"/>
      <c r="BX289" s="193"/>
      <c r="BY289" s="193"/>
      <c r="BZ289" s="193"/>
      <c r="CA289" s="193"/>
      <c r="CB289" s="193"/>
      <c r="CC289" s="212"/>
      <c r="CD289" s="195"/>
      <c r="CE289" s="195"/>
      <c r="CF289" s="51"/>
      <c r="CG289" s="51"/>
      <c r="CZ289" s="238"/>
      <c r="DA289" s="238"/>
      <c r="DB289" s="240"/>
      <c r="DC289" s="240"/>
      <c r="DD289" s="240"/>
      <c r="DE289" s="240"/>
      <c r="DF289" s="239"/>
      <c r="DG289" s="239"/>
      <c r="DH289" s="239"/>
      <c r="DI289" s="239"/>
      <c r="DJ289" s="239"/>
      <c r="DK289" s="239"/>
      <c r="DL289" s="239"/>
      <c r="DM289" s="239"/>
      <c r="DN289" s="239"/>
      <c r="DO289" s="239"/>
      <c r="DP289" s="239"/>
      <c r="DQ289" s="239"/>
      <c r="DR289" s="268"/>
      <c r="DS289" s="239"/>
      <c r="DT289" s="240"/>
      <c r="DU289" s="239"/>
      <c r="DV289" s="239"/>
      <c r="DW289" s="239"/>
      <c r="DX289" s="239"/>
      <c r="DY289" s="239"/>
    </row>
    <row r="290" spans="1:129" s="47" customFormat="1" ht="16.5" customHeight="1">
      <c r="A290" s="1"/>
      <c r="B290" s="65"/>
      <c r="C290" s="5"/>
      <c r="D290" s="1118" t="s">
        <v>165</v>
      </c>
      <c r="E290" s="1119"/>
      <c r="F290" s="1119"/>
      <c r="G290" s="1119"/>
      <c r="H290" s="1119"/>
      <c r="I290" s="1119"/>
      <c r="J290" s="1119"/>
      <c r="K290" s="1119"/>
      <c r="L290" s="1119"/>
      <c r="M290" s="1119"/>
      <c r="N290" s="1119"/>
      <c r="O290" s="1120"/>
      <c r="P290" s="1114"/>
      <c r="Q290" s="1115"/>
      <c r="R290" s="1116"/>
      <c r="S290" s="1117"/>
      <c r="T290" s="1116"/>
      <c r="U290" s="1117"/>
      <c r="V290" s="1121"/>
      <c r="W290" s="1122"/>
      <c r="X290" s="1114"/>
      <c r="Y290" s="1115"/>
      <c r="Z290" s="1116"/>
      <c r="AA290" s="1117"/>
      <c r="AB290" s="1116"/>
      <c r="AC290" s="1117"/>
      <c r="AD290" s="1121"/>
      <c r="AE290" s="1122"/>
      <c r="AF290" s="201"/>
      <c r="AG290" s="331"/>
      <c r="AH290" s="202"/>
      <c r="AI290" s="202"/>
      <c r="AJ290" s="202"/>
      <c r="AK290" s="202"/>
      <c r="AL290" s="202"/>
      <c r="AM290" s="202"/>
      <c r="AN290" s="202"/>
      <c r="AO290" s="202"/>
      <c r="AP290" s="202"/>
      <c r="AQ290" s="202"/>
      <c r="AR290" s="202"/>
      <c r="AS290" s="202"/>
      <c r="AT290" s="203"/>
      <c r="AU290" s="118"/>
      <c r="AV290" s="118"/>
      <c r="AW290" s="118"/>
      <c r="AX290" s="118"/>
      <c r="AY290" s="118"/>
      <c r="AZ290" s="119"/>
      <c r="BA290" s="115"/>
      <c r="BB290" s="194"/>
      <c r="BC290" s="121"/>
      <c r="BD290" s="195"/>
      <c r="BE290" s="195"/>
      <c r="BF290" s="166"/>
      <c r="BG290" s="166"/>
      <c r="BH290" s="166"/>
      <c r="BI290" s="166"/>
      <c r="BJ290" s="166"/>
      <c r="BK290" s="166"/>
      <c r="BL290" s="207"/>
      <c r="BM290" s="193"/>
      <c r="BN290" s="193"/>
      <c r="BO290" s="193"/>
      <c r="BP290" s="193"/>
      <c r="BQ290" s="193"/>
      <c r="BR290" s="193"/>
      <c r="BS290" s="193"/>
      <c r="BT290" s="193"/>
      <c r="BU290" s="193"/>
      <c r="BV290" s="193"/>
      <c r="BW290" s="193"/>
      <c r="BX290" s="193"/>
      <c r="BY290" s="193"/>
      <c r="BZ290" s="193"/>
      <c r="CA290" s="193"/>
      <c r="CB290" s="193"/>
      <c r="CC290" s="212"/>
      <c r="CD290" s="195"/>
      <c r="CE290" s="195"/>
      <c r="CF290" s="51"/>
      <c r="CG290" s="51"/>
      <c r="CZ290" s="238"/>
      <c r="DA290" s="238"/>
      <c r="DB290" s="240"/>
      <c r="DC290" s="240"/>
      <c r="DD290" s="240"/>
      <c r="DE290" s="240"/>
      <c r="DF290" s="239"/>
      <c r="DG290" s="239"/>
      <c r="DH290" s="239"/>
      <c r="DI290" s="239"/>
      <c r="DJ290" s="239"/>
      <c r="DK290" s="239"/>
      <c r="DL290" s="239"/>
      <c r="DM290" s="239"/>
      <c r="DN290" s="239"/>
      <c r="DO290" s="239"/>
      <c r="DP290" s="239"/>
      <c r="DQ290" s="239"/>
      <c r="DR290" s="268"/>
      <c r="DS290" s="239"/>
      <c r="DT290" s="240"/>
      <c r="DU290" s="239"/>
      <c r="DV290" s="239"/>
      <c r="DW290" s="239"/>
      <c r="DX290" s="239"/>
      <c r="DY290" s="239"/>
    </row>
    <row r="291" spans="1:129" s="47" customFormat="1" ht="16.5" customHeight="1">
      <c r="A291" s="1"/>
      <c r="B291" s="65"/>
      <c r="C291" s="5"/>
      <c r="D291" s="1118" t="s">
        <v>166</v>
      </c>
      <c r="E291" s="1119"/>
      <c r="F291" s="1119"/>
      <c r="G291" s="1119"/>
      <c r="H291" s="1119"/>
      <c r="I291" s="1119"/>
      <c r="J291" s="1119"/>
      <c r="K291" s="1119"/>
      <c r="L291" s="1119"/>
      <c r="M291" s="1119"/>
      <c r="N291" s="1119"/>
      <c r="O291" s="1120"/>
      <c r="P291" s="1114"/>
      <c r="Q291" s="1115"/>
      <c r="R291" s="1116"/>
      <c r="S291" s="1117"/>
      <c r="T291" s="1116"/>
      <c r="U291" s="1117"/>
      <c r="V291" s="1121"/>
      <c r="W291" s="1122"/>
      <c r="X291" s="1114"/>
      <c r="Y291" s="1115"/>
      <c r="Z291" s="1116"/>
      <c r="AA291" s="1117"/>
      <c r="AB291" s="1116"/>
      <c r="AC291" s="1117"/>
      <c r="AD291" s="1121"/>
      <c r="AE291" s="1122"/>
      <c r="AF291" s="201"/>
      <c r="AG291" s="1286" t="s">
        <v>167</v>
      </c>
      <c r="AH291" s="1287"/>
      <c r="AI291" s="1287"/>
      <c r="AJ291" s="1287"/>
      <c r="AK291" s="1287"/>
      <c r="AL291" s="1287"/>
      <c r="AM291" s="1287"/>
      <c r="AN291" s="1287"/>
      <c r="AO291" s="1287"/>
      <c r="AP291" s="1287"/>
      <c r="AQ291" s="1287"/>
      <c r="AR291" s="1287"/>
      <c r="AS291" s="1287"/>
      <c r="AT291" s="1288"/>
      <c r="AU291" s="118"/>
      <c r="AV291" s="118"/>
      <c r="AW291" s="118"/>
      <c r="AX291" s="118"/>
      <c r="AY291" s="118"/>
      <c r="AZ291" s="119"/>
      <c r="BA291" s="115"/>
      <c r="BB291" s="194"/>
      <c r="BC291" s="121"/>
      <c r="BD291" s="195"/>
      <c r="BE291" s="195"/>
      <c r="BF291" s="166"/>
      <c r="BG291" s="166"/>
      <c r="BH291" s="166"/>
      <c r="BI291" s="166"/>
      <c r="BJ291" s="166"/>
      <c r="BK291" s="166"/>
      <c r="BL291" s="207"/>
      <c r="BM291" s="193"/>
      <c r="BN291" s="193"/>
      <c r="BO291" s="193"/>
      <c r="BP291" s="193"/>
      <c r="BQ291" s="193"/>
      <c r="BR291" s="193"/>
      <c r="BS291" s="193"/>
      <c r="BT291" s="193"/>
      <c r="BU291" s="193"/>
      <c r="BV291" s="193"/>
      <c r="BW291" s="193"/>
      <c r="BX291" s="193"/>
      <c r="BY291" s="193"/>
      <c r="BZ291" s="193"/>
      <c r="CA291" s="193"/>
      <c r="CB291" s="193"/>
      <c r="CC291" s="212"/>
      <c r="CD291" s="195"/>
      <c r="CE291" s="195"/>
      <c r="CF291" s="51"/>
      <c r="CG291" s="51"/>
      <c r="CZ291" s="238"/>
      <c r="DA291" s="238"/>
      <c r="DB291" s="240"/>
      <c r="DC291" s="240"/>
      <c r="DD291" s="240"/>
      <c r="DE291" s="240"/>
      <c r="DF291" s="239"/>
      <c r="DG291" s="239"/>
      <c r="DH291" s="239"/>
      <c r="DI291" s="239"/>
      <c r="DJ291" s="239"/>
      <c r="DK291" s="239"/>
      <c r="DL291" s="239"/>
      <c r="DM291" s="239"/>
      <c r="DN291" s="239"/>
      <c r="DO291" s="239"/>
      <c r="DP291" s="239"/>
      <c r="DQ291" s="239"/>
      <c r="DR291" s="268"/>
      <c r="DS291" s="239"/>
      <c r="DT291" s="240"/>
      <c r="DU291" s="239"/>
      <c r="DV291" s="239"/>
      <c r="DW291" s="239"/>
      <c r="DX291" s="239"/>
      <c r="DY291" s="239"/>
    </row>
    <row r="292" spans="1:129" s="47" customFormat="1" ht="16.5" customHeight="1" thickBot="1">
      <c r="A292" s="1"/>
      <c r="B292" s="65"/>
      <c r="C292" s="5"/>
      <c r="D292" s="1212" t="s">
        <v>184</v>
      </c>
      <c r="E292" s="1213"/>
      <c r="F292" s="1213"/>
      <c r="G292" s="1213"/>
      <c r="H292" s="1213"/>
      <c r="I292" s="1213"/>
      <c r="J292" s="1213"/>
      <c r="K292" s="1213"/>
      <c r="L292" s="1213"/>
      <c r="M292" s="1213"/>
      <c r="N292" s="1213"/>
      <c r="O292" s="1214"/>
      <c r="P292" s="1215"/>
      <c r="Q292" s="1216"/>
      <c r="R292" s="1217"/>
      <c r="S292" s="1218"/>
      <c r="T292" s="1217"/>
      <c r="U292" s="1218"/>
      <c r="V292" s="1219"/>
      <c r="W292" s="1220"/>
      <c r="X292" s="1215"/>
      <c r="Y292" s="1216"/>
      <c r="Z292" s="1217"/>
      <c r="AA292" s="1218"/>
      <c r="AB292" s="1217"/>
      <c r="AC292" s="1218"/>
      <c r="AD292" s="1219"/>
      <c r="AE292" s="1220"/>
      <c r="AF292" s="204"/>
      <c r="AG292" s="332"/>
      <c r="AH292" s="205"/>
      <c r="AI292" s="205"/>
      <c r="AJ292" s="205"/>
      <c r="AK292" s="205"/>
      <c r="AL292" s="205"/>
      <c r="AM292" s="205"/>
      <c r="AN292" s="205"/>
      <c r="AO292" s="205"/>
      <c r="AP292" s="205"/>
      <c r="AQ292" s="205"/>
      <c r="AR292" s="205"/>
      <c r="AS292" s="205"/>
      <c r="AT292" s="206"/>
      <c r="AU292" s="118"/>
      <c r="AV292" s="118"/>
      <c r="AW292" s="118"/>
      <c r="AX292" s="118"/>
      <c r="AY292" s="118"/>
      <c r="AZ292" s="119"/>
      <c r="BA292" s="115"/>
      <c r="BB292" s="194"/>
      <c r="BC292" s="121"/>
      <c r="BD292" s="195"/>
      <c r="BE292" s="195"/>
      <c r="BF292" s="195"/>
      <c r="BG292" s="195"/>
      <c r="BH292" s="195"/>
      <c r="BI292" s="195"/>
      <c r="BJ292" s="195"/>
      <c r="BK292" s="195"/>
      <c r="BL292" s="213"/>
      <c r="BM292" s="214"/>
      <c r="BN292" s="214"/>
      <c r="BO292" s="214"/>
      <c r="BP292" s="214"/>
      <c r="BQ292" s="214"/>
      <c r="BR292" s="214"/>
      <c r="BS292" s="214"/>
      <c r="BT292" s="214"/>
      <c r="BU292" s="214"/>
      <c r="BV292" s="214"/>
      <c r="BW292" s="214"/>
      <c r="BX292" s="214"/>
      <c r="BY292" s="214"/>
      <c r="BZ292" s="214"/>
      <c r="CA292" s="214"/>
      <c r="CB292" s="214"/>
      <c r="CC292" s="215"/>
      <c r="CD292" s="195"/>
      <c r="CE292" s="195"/>
      <c r="CF292" s="51"/>
      <c r="CG292" s="51"/>
      <c r="CZ292" s="238"/>
      <c r="DA292" s="238"/>
      <c r="DB292" s="240"/>
      <c r="DC292" s="240"/>
      <c r="DD292" s="240"/>
      <c r="DE292" s="240"/>
      <c r="DF292" s="239"/>
      <c r="DG292" s="239"/>
      <c r="DH292" s="239"/>
      <c r="DI292" s="239"/>
      <c r="DJ292" s="239"/>
      <c r="DK292" s="239"/>
      <c r="DL292" s="239"/>
      <c r="DM292" s="239"/>
      <c r="DN292" s="239"/>
      <c r="DO292" s="239"/>
      <c r="DP292" s="239"/>
      <c r="DQ292" s="239"/>
      <c r="DR292" s="268"/>
      <c r="DS292" s="239"/>
      <c r="DT292" s="240"/>
      <c r="DU292" s="239"/>
      <c r="DV292" s="239"/>
      <c r="DW292" s="239"/>
      <c r="DX292" s="239"/>
      <c r="DY292" s="239"/>
    </row>
    <row r="293" spans="1:129" s="47" customFormat="1" ht="3.75" customHeight="1">
      <c r="A293" s="507" t="s">
        <v>338</v>
      </c>
      <c r="B293" s="507"/>
      <c r="C293" s="507"/>
      <c r="D293" s="507"/>
      <c r="E293" s="507"/>
      <c r="F293" s="507"/>
      <c r="G293" s="507"/>
      <c r="H293" s="507"/>
      <c r="I293" s="507"/>
      <c r="J293" s="507"/>
      <c r="K293" s="507"/>
      <c r="L293" s="507"/>
      <c r="M293" s="507"/>
      <c r="N293" s="507"/>
      <c r="O293" s="507"/>
      <c r="P293" s="507"/>
      <c r="Q293" s="507"/>
      <c r="R293" s="507"/>
      <c r="S293" s="507"/>
      <c r="T293" s="507"/>
      <c r="U293" s="507"/>
      <c r="V293" s="507"/>
      <c r="W293" s="507"/>
      <c r="X293" s="507"/>
      <c r="Y293" s="507"/>
      <c r="Z293" s="507"/>
      <c r="AA293" s="507"/>
      <c r="AB293" s="507"/>
      <c r="AC293" s="507"/>
      <c r="AD293" s="507"/>
      <c r="AE293" s="507"/>
      <c r="AF293" s="507"/>
      <c r="AG293" s="507"/>
      <c r="AH293" s="507"/>
      <c r="AI293" s="507"/>
      <c r="AJ293" s="507"/>
      <c r="AK293" s="507"/>
      <c r="AL293" s="507"/>
      <c r="AM293" s="507"/>
      <c r="AN293" s="507"/>
      <c r="AO293" s="507"/>
      <c r="AP293" s="507"/>
      <c r="AQ293" s="507"/>
      <c r="AR293" s="507"/>
      <c r="AS293" s="507"/>
      <c r="AT293" s="507"/>
      <c r="AU293" s="507"/>
      <c r="AV293" s="507"/>
      <c r="AW293" s="507"/>
      <c r="AX293" s="507"/>
      <c r="AY293" s="507"/>
      <c r="AZ293" s="507"/>
      <c r="BA293" s="507"/>
      <c r="BB293" s="507"/>
      <c r="BC293" s="507"/>
      <c r="BD293" s="507"/>
      <c r="BE293" s="507"/>
      <c r="BF293" s="507"/>
      <c r="BG293" s="507"/>
      <c r="BH293" s="507"/>
      <c r="BI293" s="507"/>
      <c r="BJ293" s="507"/>
      <c r="BK293" s="507"/>
      <c r="BL293" s="507"/>
      <c r="BM293" s="507"/>
      <c r="BN293" s="507"/>
      <c r="BO293" s="507"/>
      <c r="BP293" s="507"/>
      <c r="BQ293" s="507"/>
      <c r="BR293" s="507"/>
      <c r="BS293" s="507"/>
      <c r="BT293" s="507"/>
      <c r="BU293" s="507"/>
      <c r="BV293" s="507"/>
      <c r="BW293" s="507"/>
      <c r="BX293" s="507"/>
      <c r="BY293" s="507"/>
      <c r="BZ293" s="507"/>
      <c r="CA293" s="507"/>
      <c r="CB293" s="507"/>
      <c r="CC293" s="507"/>
      <c r="CD293" s="507"/>
      <c r="CE293" s="507"/>
      <c r="CF293" s="51"/>
      <c r="CG293" s="51"/>
      <c r="CZ293" s="238"/>
      <c r="DA293" s="238"/>
      <c r="DB293" s="240"/>
      <c r="DC293" s="240"/>
      <c r="DD293" s="240"/>
      <c r="DE293" s="240"/>
      <c r="DF293" s="239"/>
      <c r="DG293" s="239"/>
      <c r="DH293" s="239"/>
      <c r="DI293" s="239"/>
      <c r="DJ293" s="239"/>
      <c r="DK293" s="239"/>
      <c r="DL293" s="239"/>
      <c r="DM293" s="239"/>
      <c r="DN293" s="239"/>
      <c r="DO293" s="239"/>
      <c r="DP293" s="239"/>
      <c r="DQ293" s="239"/>
      <c r="DR293" s="268"/>
      <c r="DS293" s="239"/>
      <c r="DT293" s="240"/>
      <c r="DU293" s="239"/>
      <c r="DV293" s="239"/>
      <c r="DW293" s="239"/>
      <c r="DX293" s="239"/>
      <c r="DY293" s="239"/>
    </row>
    <row r="294" spans="1:129" s="47" customFormat="1" ht="16.5" customHeight="1">
      <c r="A294" s="507"/>
      <c r="B294" s="507"/>
      <c r="C294" s="507"/>
      <c r="D294" s="507"/>
      <c r="E294" s="507"/>
      <c r="F294" s="507"/>
      <c r="G294" s="507"/>
      <c r="H294" s="507"/>
      <c r="I294" s="507"/>
      <c r="J294" s="507"/>
      <c r="K294" s="507"/>
      <c r="L294" s="507"/>
      <c r="M294" s="507"/>
      <c r="N294" s="507"/>
      <c r="O294" s="507"/>
      <c r="P294" s="507"/>
      <c r="Q294" s="507"/>
      <c r="R294" s="507"/>
      <c r="S294" s="507"/>
      <c r="T294" s="507"/>
      <c r="U294" s="507"/>
      <c r="V294" s="507"/>
      <c r="W294" s="507"/>
      <c r="X294" s="507"/>
      <c r="Y294" s="507"/>
      <c r="Z294" s="507"/>
      <c r="AA294" s="507"/>
      <c r="AB294" s="507"/>
      <c r="AC294" s="507"/>
      <c r="AD294" s="507"/>
      <c r="AE294" s="507"/>
      <c r="AF294" s="507"/>
      <c r="AG294" s="507"/>
      <c r="AH294" s="507"/>
      <c r="AI294" s="507"/>
      <c r="AJ294" s="507"/>
      <c r="AK294" s="507"/>
      <c r="AL294" s="507"/>
      <c r="AM294" s="507"/>
      <c r="AN294" s="507"/>
      <c r="AO294" s="507"/>
      <c r="AP294" s="507"/>
      <c r="AQ294" s="507"/>
      <c r="AR294" s="507"/>
      <c r="AS294" s="507"/>
      <c r="AT294" s="507"/>
      <c r="AU294" s="507"/>
      <c r="AV294" s="507"/>
      <c r="AW294" s="507"/>
      <c r="AX294" s="507"/>
      <c r="AY294" s="507"/>
      <c r="AZ294" s="507"/>
      <c r="BA294" s="507"/>
      <c r="BB294" s="507"/>
      <c r="BC294" s="507"/>
      <c r="BD294" s="507"/>
      <c r="BE294" s="507"/>
      <c r="BF294" s="507"/>
      <c r="BG294" s="507"/>
      <c r="BH294" s="507"/>
      <c r="BI294" s="507"/>
      <c r="BJ294" s="507"/>
      <c r="BK294" s="507"/>
      <c r="BL294" s="507"/>
      <c r="BM294" s="507"/>
      <c r="BN294" s="507"/>
      <c r="BO294" s="507"/>
      <c r="BP294" s="507"/>
      <c r="BQ294" s="507"/>
      <c r="BR294" s="507"/>
      <c r="BS294" s="507"/>
      <c r="BT294" s="507"/>
      <c r="BU294" s="507"/>
      <c r="BV294" s="507"/>
      <c r="BW294" s="507"/>
      <c r="BX294" s="507"/>
      <c r="BY294" s="507"/>
      <c r="BZ294" s="507"/>
      <c r="CA294" s="507"/>
      <c r="CB294" s="507"/>
      <c r="CC294" s="507"/>
      <c r="CD294" s="507"/>
      <c r="CE294" s="507"/>
      <c r="CZ294" s="238"/>
      <c r="DA294" s="238"/>
      <c r="DB294" s="240"/>
      <c r="DC294" s="240"/>
      <c r="DD294" s="240"/>
      <c r="DE294" s="240"/>
      <c r="DF294" s="239"/>
      <c r="DG294" s="239"/>
      <c r="DH294" s="239"/>
      <c r="DI294" s="239"/>
      <c r="DJ294" s="239"/>
      <c r="DK294" s="239"/>
      <c r="DL294" s="239"/>
      <c r="DM294" s="239"/>
      <c r="DN294" s="239"/>
      <c r="DO294" s="239"/>
      <c r="DP294" s="239"/>
      <c r="DQ294" s="239"/>
      <c r="DR294" s="268"/>
      <c r="DS294" s="239"/>
      <c r="DT294" s="240"/>
      <c r="DU294" s="239"/>
      <c r="DV294" s="239"/>
      <c r="DW294" s="239"/>
      <c r="DX294" s="239"/>
      <c r="DY294" s="239"/>
    </row>
    <row r="295" spans="1:129" s="47" customFormat="1" ht="3" customHeight="1">
      <c r="A295" s="1"/>
      <c r="B295" s="65"/>
      <c r="C295" s="1237"/>
      <c r="D295" s="120"/>
      <c r="E295" s="120"/>
      <c r="F295" s="120"/>
      <c r="G295" s="120"/>
      <c r="H295" s="120"/>
      <c r="I295" s="120"/>
      <c r="J295" s="120"/>
      <c r="K295" s="120"/>
      <c r="L295" s="197"/>
      <c r="M295" s="197"/>
      <c r="N295" s="198"/>
      <c r="O295" s="198"/>
      <c r="P295" s="198"/>
      <c r="Q295" s="198"/>
      <c r="R295" s="198"/>
      <c r="S295" s="198"/>
      <c r="T295" s="197"/>
      <c r="U295" s="197"/>
      <c r="V295" s="198"/>
      <c r="W295" s="198"/>
      <c r="X295" s="198"/>
      <c r="Y295" s="198"/>
      <c r="Z295" s="198"/>
      <c r="AA295" s="198"/>
      <c r="AB295" s="117"/>
      <c r="AC295" s="116"/>
      <c r="AD295" s="53"/>
      <c r="AE295" s="53"/>
      <c r="AF295" s="53"/>
      <c r="AG295" s="53"/>
      <c r="AH295" s="53"/>
      <c r="AI295" s="53"/>
      <c r="AJ295" s="53"/>
      <c r="AK295" s="53"/>
      <c r="AL295" s="53"/>
      <c r="AM295" s="53"/>
      <c r="AN295" s="53"/>
      <c r="AO295" s="53"/>
      <c r="AP295" s="53"/>
      <c r="AQ295" s="53"/>
      <c r="AR295" s="117"/>
      <c r="AS295" s="120"/>
      <c r="AT295" s="120"/>
      <c r="AU295" s="53"/>
      <c r="AV295" s="53"/>
      <c r="AW295" s="53"/>
      <c r="AX295" s="53"/>
      <c r="AY295" s="53"/>
      <c r="AZ295" s="53"/>
      <c r="BA295" s="121"/>
      <c r="BB295" s="199"/>
      <c r="BC295" s="200"/>
      <c r="BD295" s="200"/>
      <c r="BE295" s="200"/>
      <c r="BF295" s="200"/>
      <c r="BG295" s="200"/>
      <c r="BH295" s="200"/>
      <c r="BI295" s="200"/>
      <c r="BJ295" s="200"/>
      <c r="BK295" s="200"/>
      <c r="BL295" s="200"/>
      <c r="BM295" s="200"/>
      <c r="BN295" s="200"/>
      <c r="BO295" s="200"/>
      <c r="BP295" s="200"/>
      <c r="BQ295" s="200"/>
      <c r="BR295" s="200"/>
      <c r="BS295" s="200"/>
      <c r="BT295" s="200"/>
      <c r="BU295" s="200"/>
      <c r="BV295" s="200"/>
      <c r="BW295" s="200"/>
      <c r="BX295" s="200"/>
      <c r="BY295" s="200"/>
      <c r="BZ295" s="200"/>
      <c r="CA295" s="200"/>
      <c r="CB295" s="200"/>
      <c r="CC295" s="200"/>
      <c r="CD295" s="200"/>
      <c r="CE295" s="53"/>
      <c r="CZ295" s="238"/>
      <c r="DA295" s="238"/>
      <c r="DB295" s="240"/>
      <c r="DC295" s="240"/>
      <c r="DD295" s="240"/>
      <c r="DE295" s="240"/>
      <c r="DF295" s="239"/>
      <c r="DG295" s="239"/>
      <c r="DH295" s="239"/>
      <c r="DI295" s="239"/>
      <c r="DJ295" s="239"/>
      <c r="DK295" s="239"/>
      <c r="DL295" s="239"/>
      <c r="DM295" s="239"/>
      <c r="DN295" s="239"/>
      <c r="DO295" s="239"/>
      <c r="DP295" s="239"/>
      <c r="DQ295" s="239"/>
      <c r="DR295" s="268"/>
      <c r="DS295" s="239"/>
      <c r="DT295" s="240"/>
      <c r="DU295" s="239"/>
      <c r="DV295" s="239"/>
      <c r="DW295" s="239"/>
      <c r="DX295" s="239"/>
      <c r="DY295" s="239"/>
    </row>
    <row r="296" spans="1:129" s="47" customFormat="1" ht="3" customHeight="1">
      <c r="A296" s="1"/>
      <c r="B296" s="65"/>
      <c r="C296" s="1237"/>
      <c r="D296" s="120"/>
      <c r="E296" s="120"/>
      <c r="F296" s="120"/>
      <c r="G296" s="120"/>
      <c r="H296" s="120"/>
      <c r="I296" s="120"/>
      <c r="J296" s="120"/>
      <c r="K296" s="120"/>
      <c r="L296" s="197"/>
      <c r="M296" s="197"/>
      <c r="N296" s="198"/>
      <c r="O296" s="198"/>
      <c r="P296" s="198"/>
      <c r="Q296" s="198"/>
      <c r="R296" s="198"/>
      <c r="S296" s="198"/>
      <c r="T296" s="197"/>
      <c r="U296" s="197"/>
      <c r="V296" s="198"/>
      <c r="W296" s="198"/>
      <c r="X296" s="198"/>
      <c r="Y296" s="198"/>
      <c r="Z296" s="198"/>
      <c r="AA296" s="198"/>
      <c r="AB296" s="117"/>
      <c r="AC296" s="53"/>
      <c r="AD296" s="53"/>
      <c r="AE296" s="53"/>
      <c r="AF296" s="53"/>
      <c r="AG296" s="53"/>
      <c r="AH296" s="53"/>
      <c r="AI296" s="53"/>
      <c r="AJ296" s="53"/>
      <c r="AK296" s="53"/>
      <c r="AL296" s="53"/>
      <c r="AM296" s="53"/>
      <c r="AN296" s="53"/>
      <c r="AO296" s="53"/>
      <c r="AP296" s="53"/>
      <c r="AQ296" s="53"/>
      <c r="AR296" s="117"/>
      <c r="AS296" s="113"/>
      <c r="AT296" s="53"/>
      <c r="AU296" s="53"/>
      <c r="AV296" s="53"/>
      <c r="AW296" s="53"/>
      <c r="AX296" s="53"/>
      <c r="AY296" s="53"/>
      <c r="AZ296" s="53"/>
      <c r="BA296" s="121"/>
      <c r="BB296" s="199"/>
      <c r="BC296" s="200"/>
      <c r="BD296" s="200"/>
      <c r="BE296" s="200"/>
      <c r="BF296" s="200"/>
      <c r="BG296" s="200"/>
      <c r="BH296" s="200"/>
      <c r="BI296" s="200"/>
      <c r="BJ296" s="200"/>
      <c r="BK296" s="200"/>
      <c r="BL296" s="200"/>
      <c r="BM296" s="200"/>
      <c r="BN296" s="200"/>
      <c r="BO296" s="200"/>
      <c r="BP296" s="200"/>
      <c r="BQ296" s="200"/>
      <c r="BR296" s="200"/>
      <c r="BS296" s="200"/>
      <c r="BT296" s="200"/>
      <c r="BU296" s="200"/>
      <c r="BV296" s="200"/>
      <c r="BW296" s="200"/>
      <c r="BX296" s="200"/>
      <c r="BY296" s="200"/>
      <c r="BZ296" s="200"/>
      <c r="CA296" s="200"/>
      <c r="CB296" s="200"/>
      <c r="CC296" s="200"/>
      <c r="CD296" s="200"/>
      <c r="CE296" s="53"/>
      <c r="CZ296" s="238"/>
      <c r="DA296" s="238"/>
      <c r="DB296" s="240"/>
      <c r="DC296" s="240"/>
      <c r="DD296" s="240"/>
      <c r="DE296" s="240"/>
      <c r="DF296" s="239"/>
      <c r="DG296" s="239"/>
      <c r="DH296" s="239"/>
      <c r="DI296" s="239"/>
      <c r="DJ296" s="239"/>
      <c r="DK296" s="239"/>
      <c r="DL296" s="239"/>
      <c r="DM296" s="239"/>
      <c r="DN296" s="239"/>
      <c r="DO296" s="239"/>
      <c r="DP296" s="239"/>
      <c r="DQ296" s="239"/>
      <c r="DR296" s="268"/>
      <c r="DS296" s="239"/>
      <c r="DT296" s="240"/>
      <c r="DU296" s="239"/>
      <c r="DV296" s="239"/>
      <c r="DW296" s="239"/>
      <c r="DX296" s="239"/>
      <c r="DY296" s="239"/>
    </row>
    <row r="297" spans="1:129" s="47" customFormat="1" ht="15" customHeight="1">
      <c r="A297" s="1"/>
      <c r="B297" s="1238" t="s">
        <v>149</v>
      </c>
      <c r="C297" s="1239"/>
      <c r="D297" s="1239"/>
      <c r="E297" s="1239"/>
      <c r="F297" s="1239"/>
      <c r="G297" s="1239"/>
      <c r="H297" s="1239"/>
      <c r="I297" s="1239"/>
      <c r="J297" s="1239"/>
      <c r="K297" s="1239"/>
      <c r="L297" s="1239"/>
      <c r="M297" s="1239"/>
      <c r="N297" s="1239"/>
      <c r="O297" s="1239"/>
      <c r="P297" s="1239"/>
      <c r="Q297" s="1239"/>
      <c r="R297" s="122"/>
      <c r="S297" s="53"/>
      <c r="T297" s="174"/>
      <c r="U297" s="175"/>
      <c r="V297" s="175"/>
      <c r="W297" s="175"/>
      <c r="X297" s="175"/>
      <c r="Y297" s="175"/>
      <c r="Z297" s="175"/>
      <c r="AA297" s="175"/>
      <c r="AB297" s="175"/>
      <c r="AC297" s="175"/>
      <c r="AD297" s="175"/>
      <c r="AE297" s="175"/>
      <c r="AF297" s="175"/>
      <c r="AG297" s="175"/>
      <c r="AH297" s="175"/>
      <c r="AI297" s="175"/>
      <c r="AJ297" s="175"/>
      <c r="AK297" s="175"/>
      <c r="AL297" s="175"/>
      <c r="AM297" s="175"/>
      <c r="AN297" s="175"/>
      <c r="AO297" s="175"/>
      <c r="AP297" s="123"/>
      <c r="AQ297" s="123"/>
      <c r="AR297" s="123"/>
      <c r="AS297" s="123"/>
      <c r="AT297" s="123"/>
      <c r="AU297" s="6"/>
      <c r="AV297" s="6"/>
      <c r="AW297" s="6"/>
      <c r="AX297" s="6"/>
      <c r="AY297" s="53"/>
      <c r="AZ297" s="176"/>
      <c r="BA297" s="176"/>
      <c r="BB297" s="176"/>
      <c r="BC297" s="176"/>
      <c r="BD297" s="176"/>
      <c r="BE297" s="176"/>
      <c r="BF297" s="176"/>
      <c r="BG297" s="176"/>
      <c r="BH297" s="176"/>
      <c r="BI297" s="176"/>
      <c r="BJ297" s="176"/>
      <c r="BK297" s="176"/>
      <c r="BL297" s="177"/>
      <c r="BM297" s="177"/>
      <c r="BN297" s="177"/>
      <c r="BO297" s="177"/>
      <c r="BP297" s="177"/>
      <c r="BQ297" s="177"/>
      <c r="BR297" s="177"/>
      <c r="BS297" s="177"/>
      <c r="BT297" s="177"/>
      <c r="BU297" s="177"/>
      <c r="BV297" s="177"/>
      <c r="BW297" s="177"/>
      <c r="BX297" s="177"/>
      <c r="BY297" s="177"/>
      <c r="BZ297" s="177"/>
      <c r="CA297" s="177"/>
      <c r="CB297" s="177"/>
      <c r="CC297" s="53"/>
      <c r="CD297" s="6"/>
      <c r="CE297" s="6"/>
      <c r="CZ297" s="238"/>
      <c r="DA297" s="238"/>
      <c r="DB297" s="240"/>
      <c r="DC297" s="240"/>
      <c r="DD297" s="240"/>
      <c r="DE297" s="240"/>
      <c r="DF297" s="239"/>
      <c r="DG297" s="239"/>
      <c r="DH297" s="239"/>
      <c r="DI297" s="239"/>
      <c r="DJ297" s="239"/>
      <c r="DK297" s="239"/>
      <c r="DL297" s="239"/>
      <c r="DM297" s="239"/>
      <c r="DN297" s="239"/>
      <c r="DO297" s="239"/>
      <c r="DP297" s="239"/>
      <c r="DQ297" s="239"/>
      <c r="DR297" s="268"/>
      <c r="DS297" s="239"/>
      <c r="DT297" s="240"/>
      <c r="DU297" s="239"/>
      <c r="DV297" s="239"/>
      <c r="DW297" s="239"/>
      <c r="DX297" s="239"/>
      <c r="DY297" s="239"/>
    </row>
    <row r="298" spans="1:129" s="47" customFormat="1" ht="15" customHeight="1">
      <c r="A298" s="1"/>
      <c r="B298" s="1239"/>
      <c r="C298" s="1239"/>
      <c r="D298" s="1239"/>
      <c r="E298" s="1239"/>
      <c r="F298" s="1239"/>
      <c r="G298" s="1239"/>
      <c r="H298" s="1239"/>
      <c r="I298" s="1239"/>
      <c r="J298" s="1239"/>
      <c r="K298" s="1239"/>
      <c r="L298" s="1239"/>
      <c r="M298" s="1239"/>
      <c r="N298" s="1239"/>
      <c r="O298" s="1239"/>
      <c r="P298" s="1239"/>
      <c r="Q298" s="1239"/>
      <c r="R298" s="122"/>
      <c r="S298" s="123"/>
      <c r="T298" s="175"/>
      <c r="U298" s="175"/>
      <c r="V298" s="175"/>
      <c r="W298" s="175"/>
      <c r="X298" s="175"/>
      <c r="Y298" s="175"/>
      <c r="Z298" s="175"/>
      <c r="AA298" s="175"/>
      <c r="AB298" s="175"/>
      <c r="AC298" s="175"/>
      <c r="AD298" s="175"/>
      <c r="AE298" s="175"/>
      <c r="AF298" s="175"/>
      <c r="AG298" s="175"/>
      <c r="AH298" s="175"/>
      <c r="AI298" s="175"/>
      <c r="AJ298" s="175"/>
      <c r="AK298" s="175"/>
      <c r="AL298" s="175"/>
      <c r="AM298" s="175"/>
      <c r="AN298" s="175"/>
      <c r="AO298" s="175"/>
      <c r="AP298" s="123"/>
      <c r="AQ298" s="123"/>
      <c r="AR298" s="123"/>
      <c r="AS298" s="123"/>
      <c r="AT298" s="123"/>
      <c r="AU298" s="6"/>
      <c r="AV298" s="6"/>
      <c r="AW298" s="6"/>
      <c r="AX298" s="6"/>
      <c r="AY298" s="53"/>
      <c r="AZ298" s="177"/>
      <c r="BA298" s="177"/>
      <c r="BB298" s="177"/>
      <c r="BC298" s="177"/>
      <c r="BD298" s="177"/>
      <c r="BE298" s="177"/>
      <c r="BF298" s="177"/>
      <c r="BG298" s="177"/>
      <c r="BH298" s="177"/>
      <c r="BI298" s="177"/>
      <c r="BJ298" s="177"/>
      <c r="BK298" s="177"/>
      <c r="BL298" s="177"/>
      <c r="BM298" s="177"/>
      <c r="BN298" s="177"/>
      <c r="BO298" s="177"/>
      <c r="BP298" s="177"/>
      <c r="BQ298" s="177"/>
      <c r="BR298" s="177"/>
      <c r="BS298" s="177"/>
      <c r="BT298" s="177"/>
      <c r="BU298" s="177"/>
      <c r="BV298" s="177"/>
      <c r="BW298" s="177"/>
      <c r="BX298" s="177"/>
      <c r="BY298" s="177"/>
      <c r="BZ298" s="177"/>
      <c r="CA298" s="177"/>
      <c r="CB298" s="177"/>
      <c r="CC298" s="53"/>
      <c r="CD298" s="6"/>
      <c r="CE298" s="6"/>
      <c r="CZ298" s="238"/>
      <c r="DA298" s="238"/>
      <c r="DB298" s="240"/>
      <c r="DC298" s="240"/>
      <c r="DD298" s="240"/>
      <c r="DE298" s="240"/>
      <c r="DF298" s="239"/>
      <c r="DG298" s="239"/>
      <c r="DH298" s="239"/>
      <c r="DI298" s="239"/>
      <c r="DJ298" s="239"/>
      <c r="DK298" s="239"/>
      <c r="DL298" s="239"/>
      <c r="DM298" s="239"/>
      <c r="DN298" s="239"/>
      <c r="DO298" s="239"/>
      <c r="DP298" s="239"/>
      <c r="DQ298" s="239"/>
      <c r="DR298" s="268"/>
      <c r="DS298" s="239"/>
      <c r="DT298" s="240"/>
      <c r="DU298" s="239"/>
      <c r="DV298" s="239"/>
      <c r="DW298" s="239"/>
      <c r="DX298" s="239"/>
      <c r="DY298" s="239"/>
    </row>
    <row r="299" spans="1:129" s="47" customFormat="1" ht="15" customHeight="1">
      <c r="A299" s="1"/>
      <c r="B299" s="1240"/>
      <c r="C299" s="1240"/>
      <c r="D299" s="1240"/>
      <c r="E299" s="1240"/>
      <c r="F299" s="1240"/>
      <c r="G299" s="1240"/>
      <c r="H299" s="1240"/>
      <c r="I299" s="1240"/>
      <c r="J299" s="1240"/>
      <c r="K299" s="1240"/>
      <c r="L299" s="1240"/>
      <c r="M299" s="1240"/>
      <c r="N299" s="1240"/>
      <c r="O299" s="1240"/>
      <c r="P299" s="1240"/>
      <c r="Q299" s="1240"/>
      <c r="R299" s="122"/>
      <c r="S299" s="55"/>
      <c r="T299" s="125"/>
      <c r="U299" s="125"/>
      <c r="V299" s="125"/>
      <c r="W299" s="125"/>
      <c r="X299" s="125"/>
      <c r="Y299" s="125"/>
      <c r="Z299" s="125"/>
      <c r="AA299" s="125"/>
      <c r="AB299" s="125"/>
      <c r="AC299" s="125"/>
      <c r="AD299" s="125"/>
      <c r="AE299" s="125"/>
      <c r="AF299" s="125"/>
      <c r="AG299" s="125"/>
      <c r="AH299" s="125"/>
      <c r="AI299" s="125"/>
      <c r="AJ299" s="125"/>
      <c r="AK299" s="125"/>
      <c r="AL299" s="125"/>
      <c r="AM299" s="125"/>
      <c r="AN299" s="125"/>
      <c r="AO299" s="125"/>
      <c r="AP299" s="125"/>
      <c r="AQ299" s="125"/>
      <c r="AR299" s="125"/>
      <c r="AS299" s="125"/>
      <c r="AT299" s="125"/>
      <c r="AU299" s="125"/>
      <c r="AV299" s="125"/>
      <c r="AW299" s="125"/>
      <c r="AX299" s="125"/>
      <c r="AY299" s="53"/>
      <c r="AZ299" s="53"/>
      <c r="BA299" s="53"/>
      <c r="BB299" s="53"/>
      <c r="BC299" s="53"/>
      <c r="BD299" s="53"/>
      <c r="BE299" s="53"/>
      <c r="BF299" s="53"/>
      <c r="BG299" s="53"/>
      <c r="BH299" s="53"/>
      <c r="BI299" s="53"/>
      <c r="BJ299" s="53"/>
      <c r="BK299" s="53"/>
      <c r="BL299" s="53"/>
      <c r="BM299" s="53"/>
      <c r="BN299" s="53"/>
      <c r="BO299" s="53"/>
      <c r="BP299" s="53"/>
      <c r="BQ299" s="53"/>
      <c r="BR299" s="53"/>
      <c r="BS299" s="53"/>
      <c r="BT299" s="53"/>
      <c r="BU299" s="53"/>
      <c r="BV299" s="53"/>
      <c r="BW299" s="53"/>
      <c r="BX299" s="53"/>
      <c r="BY299" s="53"/>
      <c r="BZ299" s="53"/>
      <c r="CA299" s="53"/>
      <c r="CB299" s="53"/>
      <c r="CC299" s="53"/>
      <c r="CD299" s="6"/>
      <c r="CE299" s="6"/>
      <c r="CZ299" s="238"/>
      <c r="DA299" s="238"/>
      <c r="DB299" s="240"/>
      <c r="DC299" s="240"/>
      <c r="DD299" s="240"/>
      <c r="DE299" s="240"/>
      <c r="DF299" s="239"/>
      <c r="DG299" s="239"/>
      <c r="DH299" s="239"/>
      <c r="DI299" s="239"/>
      <c r="DJ299" s="239"/>
      <c r="DK299" s="239"/>
      <c r="DL299" s="239"/>
      <c r="DM299" s="239"/>
      <c r="DN299" s="239"/>
      <c r="DO299" s="239"/>
      <c r="DP299" s="239"/>
      <c r="DQ299" s="239"/>
      <c r="DR299" s="268"/>
      <c r="DS299" s="239"/>
      <c r="DT299" s="240"/>
      <c r="DU299" s="239"/>
      <c r="DV299" s="239"/>
      <c r="DW299" s="239"/>
      <c r="DX299" s="239"/>
      <c r="DY299" s="239"/>
    </row>
    <row r="300" spans="1:129" s="47" customFormat="1" ht="15" customHeight="1">
      <c r="A300" s="1"/>
      <c r="B300" s="1241" t="s">
        <v>191</v>
      </c>
      <c r="C300" s="915"/>
      <c r="D300" s="915"/>
      <c r="E300" s="915"/>
      <c r="F300" s="915"/>
      <c r="G300" s="915"/>
      <c r="H300" s="915"/>
      <c r="I300" s="915"/>
      <c r="J300" s="915"/>
      <c r="K300" s="915"/>
      <c r="L300" s="915"/>
      <c r="M300" s="915"/>
      <c r="N300" s="915"/>
      <c r="O300" s="915"/>
      <c r="P300" s="915"/>
      <c r="Q300" s="915"/>
      <c r="R300" s="915"/>
      <c r="S300" s="915"/>
      <c r="T300" s="915"/>
      <c r="U300" s="915"/>
      <c r="V300" s="915"/>
      <c r="W300" s="915"/>
      <c r="X300" s="915"/>
      <c r="Y300" s="915"/>
      <c r="Z300" s="915"/>
      <c r="AA300" s="915"/>
      <c r="AB300" s="915"/>
      <c r="AC300" s="915"/>
      <c r="AD300" s="915"/>
      <c r="AE300" s="915"/>
      <c r="AF300" s="915"/>
      <c r="AG300" s="915"/>
      <c r="AH300" s="915"/>
      <c r="AI300" s="915"/>
      <c r="AJ300" s="915"/>
      <c r="AK300" s="915"/>
      <c r="AL300" s="915"/>
      <c r="AM300" s="915"/>
      <c r="AN300" s="915"/>
      <c r="AO300" s="915"/>
      <c r="AP300" s="915"/>
      <c r="AQ300" s="915"/>
      <c r="AR300" s="915"/>
      <c r="AS300" s="915"/>
      <c r="AT300" s="915"/>
      <c r="AU300" s="915"/>
      <c r="AV300" s="915"/>
      <c r="AW300" s="915"/>
      <c r="AX300" s="53"/>
      <c r="AY300" s="53"/>
      <c r="AZ300" s="53"/>
      <c r="BA300" s="53"/>
      <c r="BB300" s="53"/>
      <c r="BC300" s="53"/>
      <c r="BD300" s="53"/>
      <c r="BE300" s="53"/>
      <c r="BF300" s="53"/>
      <c r="BG300" s="53"/>
      <c r="BH300" s="53"/>
      <c r="BI300" s="53"/>
      <c r="BJ300" s="53"/>
      <c r="BK300" s="53"/>
      <c r="BL300" s="53"/>
      <c r="BM300" s="53"/>
      <c r="BN300" s="53"/>
      <c r="BO300" s="53"/>
      <c r="BP300" s="53"/>
      <c r="BQ300" s="53"/>
      <c r="BR300" s="53"/>
      <c r="BS300" s="53"/>
      <c r="BT300" s="53"/>
      <c r="BU300" s="53"/>
      <c r="BV300" s="53"/>
      <c r="BW300" s="53"/>
      <c r="BX300" s="53"/>
      <c r="BY300" s="53"/>
      <c r="BZ300" s="53"/>
      <c r="CA300" s="53"/>
      <c r="CB300" s="53"/>
      <c r="CC300" s="53"/>
      <c r="CD300" s="6"/>
      <c r="CE300" s="6"/>
      <c r="CZ300" s="238"/>
      <c r="DA300" s="238"/>
      <c r="DB300" s="240"/>
      <c r="DC300" s="240"/>
      <c r="DD300" s="240"/>
      <c r="DE300" s="240"/>
      <c r="DF300" s="239"/>
      <c r="DG300" s="239"/>
      <c r="DH300" s="239"/>
      <c r="DI300" s="239"/>
      <c r="DJ300" s="239"/>
      <c r="DK300" s="239"/>
      <c r="DL300" s="239"/>
      <c r="DM300" s="239"/>
      <c r="DN300" s="239"/>
      <c r="DO300" s="239"/>
      <c r="DP300" s="239"/>
      <c r="DQ300" s="239"/>
      <c r="DR300" s="268"/>
      <c r="DS300" s="239"/>
      <c r="DT300" s="240"/>
      <c r="DU300" s="239"/>
      <c r="DV300" s="239"/>
      <c r="DW300" s="239"/>
      <c r="DX300" s="239"/>
      <c r="DY300" s="239"/>
    </row>
    <row r="301" spans="1:129" s="47" customFormat="1" ht="15" customHeight="1">
      <c r="A301" s="1"/>
      <c r="B301" s="1242" t="s">
        <v>192</v>
      </c>
      <c r="C301" s="915"/>
      <c r="D301" s="915"/>
      <c r="E301" s="915"/>
      <c r="F301" s="915"/>
      <c r="G301" s="915"/>
      <c r="H301" s="915"/>
      <c r="I301" s="915"/>
      <c r="J301" s="915"/>
      <c r="K301" s="915"/>
      <c r="L301" s="915"/>
      <c r="M301" s="915"/>
      <c r="N301" s="915"/>
      <c r="O301" s="915"/>
      <c r="P301" s="915"/>
      <c r="Q301" s="915"/>
      <c r="R301" s="915"/>
      <c r="S301" s="915"/>
      <c r="T301" s="915"/>
      <c r="U301" s="915"/>
      <c r="V301" s="915"/>
      <c r="W301" s="915"/>
      <c r="X301" s="915"/>
      <c r="Y301" s="915"/>
      <c r="Z301" s="915"/>
      <c r="AA301" s="915"/>
      <c r="AB301" s="915"/>
      <c r="AC301" s="915"/>
      <c r="AD301" s="915"/>
      <c r="AE301" s="915"/>
      <c r="AF301" s="915"/>
      <c r="AG301" s="915"/>
      <c r="AH301" s="915"/>
      <c r="AI301" s="915"/>
      <c r="AJ301" s="915"/>
      <c r="AK301" s="915"/>
      <c r="AL301" s="915"/>
      <c r="AM301" s="915"/>
      <c r="AN301" s="915"/>
      <c r="AO301" s="915"/>
      <c r="AP301" s="915"/>
      <c r="AQ301" s="915"/>
      <c r="AR301" s="915"/>
      <c r="AS301" s="915"/>
      <c r="AT301" s="915"/>
      <c r="AU301" s="915"/>
      <c r="AV301" s="915"/>
      <c r="AW301" s="915"/>
      <c r="AX301" s="606"/>
      <c r="AY301" s="53"/>
      <c r="AZ301" s="1243" t="s">
        <v>177</v>
      </c>
      <c r="BA301" s="1243"/>
      <c r="BB301" s="1243"/>
      <c r="BC301" s="1243"/>
      <c r="BD301" s="1243"/>
      <c r="BE301" s="1243"/>
      <c r="BF301" s="1243"/>
      <c r="BG301" s="1243"/>
      <c r="BH301" s="1243"/>
      <c r="BI301" s="1243"/>
      <c r="BJ301" s="1243"/>
      <c r="BK301" s="1243"/>
      <c r="BL301" s="1244"/>
      <c r="BM301" s="1244"/>
      <c r="BN301" s="1244"/>
      <c r="BO301" s="1244"/>
      <c r="BP301" s="1244"/>
      <c r="BQ301" s="1244"/>
      <c r="BR301" s="1244"/>
      <c r="BS301" s="1244"/>
      <c r="BT301" s="1244"/>
      <c r="BU301" s="1244"/>
      <c r="BV301" s="1244"/>
      <c r="BW301" s="1244"/>
      <c r="BX301" s="1244"/>
      <c r="BY301" s="1244"/>
      <c r="BZ301" s="1244"/>
      <c r="CA301" s="1244"/>
      <c r="CB301" s="1244"/>
      <c r="CC301" s="53"/>
      <c r="CD301" s="6"/>
      <c r="CE301" s="6"/>
      <c r="CZ301" s="238"/>
      <c r="DA301" s="238"/>
      <c r="DB301" s="240"/>
      <c r="DC301" s="240"/>
      <c r="DD301" s="240"/>
      <c r="DE301" s="240"/>
      <c r="DF301" s="239"/>
      <c r="DG301" s="239"/>
      <c r="DH301" s="239"/>
      <c r="DI301" s="239"/>
      <c r="DJ301" s="239"/>
      <c r="DK301" s="239"/>
      <c r="DL301" s="239"/>
      <c r="DM301" s="239"/>
      <c r="DN301" s="239"/>
      <c r="DO301" s="239"/>
      <c r="DP301" s="239"/>
      <c r="DQ301" s="239"/>
      <c r="DR301" s="268"/>
      <c r="DS301" s="239"/>
      <c r="DT301" s="240"/>
      <c r="DU301" s="239"/>
      <c r="DV301" s="239"/>
      <c r="DW301" s="239"/>
      <c r="DX301" s="239"/>
      <c r="DY301" s="239"/>
    </row>
    <row r="302" spans="1:129" s="47" customFormat="1" ht="15" customHeight="1">
      <c r="A302" s="1"/>
      <c r="B302" s="1245" t="s">
        <v>175</v>
      </c>
      <c r="C302" s="915"/>
      <c r="D302" s="915"/>
      <c r="E302" s="915"/>
      <c r="F302" s="915"/>
      <c r="G302" s="915"/>
      <c r="H302" s="915"/>
      <c r="I302" s="915"/>
      <c r="J302" s="915"/>
      <c r="K302" s="915"/>
      <c r="L302" s="915"/>
      <c r="M302" s="915"/>
      <c r="N302" s="915"/>
      <c r="O302" s="915"/>
      <c r="P302" s="915"/>
      <c r="Q302" s="915"/>
      <c r="R302" s="915"/>
      <c r="S302" s="915"/>
      <c r="T302" s="915"/>
      <c r="U302" s="915"/>
      <c r="V302" s="915"/>
      <c r="W302" s="915"/>
      <c r="X302" s="915"/>
      <c r="Y302" s="915"/>
      <c r="Z302" s="915"/>
      <c r="AA302" s="915"/>
      <c r="AB302" s="915"/>
      <c r="AC302" s="915"/>
      <c r="AD302" s="915"/>
      <c r="AE302" s="915"/>
      <c r="AF302" s="915"/>
      <c r="AG302" s="915"/>
      <c r="AH302" s="915"/>
      <c r="AI302" s="915"/>
      <c r="AJ302" s="915"/>
      <c r="AK302" s="915"/>
      <c r="AL302" s="915"/>
      <c r="AM302" s="915"/>
      <c r="AN302" s="915"/>
      <c r="AO302" s="915"/>
      <c r="AP302" s="915"/>
      <c r="AQ302" s="915"/>
      <c r="AR302" s="915"/>
      <c r="AS302" s="915"/>
      <c r="AT302" s="915"/>
      <c r="AU302" s="915"/>
      <c r="AV302" s="915"/>
      <c r="AW302" s="915"/>
      <c r="AX302" s="1"/>
      <c r="AY302" s="53"/>
      <c r="AZ302" s="1244"/>
      <c r="BA302" s="1244"/>
      <c r="BB302" s="1244"/>
      <c r="BC302" s="1244"/>
      <c r="BD302" s="1244"/>
      <c r="BE302" s="1244"/>
      <c r="BF302" s="1244"/>
      <c r="BG302" s="1244"/>
      <c r="BH302" s="1244"/>
      <c r="BI302" s="1244"/>
      <c r="BJ302" s="1244"/>
      <c r="BK302" s="1244"/>
      <c r="BL302" s="1244"/>
      <c r="BM302" s="1244"/>
      <c r="BN302" s="1244"/>
      <c r="BO302" s="1244"/>
      <c r="BP302" s="1244"/>
      <c r="BQ302" s="1244"/>
      <c r="BR302" s="1244"/>
      <c r="BS302" s="1244"/>
      <c r="BT302" s="1244"/>
      <c r="BU302" s="1244"/>
      <c r="BV302" s="1244"/>
      <c r="BW302" s="1244"/>
      <c r="BX302" s="1244"/>
      <c r="BY302" s="1244"/>
      <c r="BZ302" s="1244"/>
      <c r="CA302" s="1244"/>
      <c r="CB302" s="1244"/>
      <c r="CC302" s="53"/>
      <c r="CD302" s="6"/>
      <c r="CE302" s="6"/>
      <c r="CZ302" s="238"/>
      <c r="DA302" s="238"/>
      <c r="DB302" s="240"/>
      <c r="DC302" s="240"/>
      <c r="DD302" s="240"/>
      <c r="DE302" s="240"/>
      <c r="DF302" s="239"/>
      <c r="DG302" s="239"/>
      <c r="DH302" s="239"/>
      <c r="DI302" s="239"/>
      <c r="DJ302" s="239"/>
      <c r="DK302" s="239"/>
      <c r="DL302" s="239"/>
      <c r="DM302" s="239"/>
      <c r="DN302" s="239"/>
      <c r="DO302" s="239"/>
      <c r="DP302" s="239"/>
      <c r="DQ302" s="239"/>
      <c r="DR302" s="268"/>
      <c r="DS302" s="239"/>
      <c r="DT302" s="240"/>
      <c r="DU302" s="239"/>
      <c r="DV302" s="239"/>
      <c r="DW302" s="239"/>
      <c r="DX302" s="239"/>
      <c r="DY302" s="239"/>
    </row>
    <row r="303" spans="1:129" s="47" customFormat="1" ht="12" customHeight="1" thickBot="1">
      <c r="A303" s="2"/>
      <c r="B303" s="171"/>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c r="AN303" s="2"/>
      <c r="AO303" s="2"/>
      <c r="AP303" s="2"/>
      <c r="AQ303" s="2"/>
      <c r="AR303" s="2"/>
      <c r="AS303" s="2"/>
      <c r="AT303" s="2"/>
      <c r="AU303" s="2"/>
      <c r="AV303" s="2"/>
      <c r="AW303" s="2"/>
      <c r="AX303" s="2"/>
      <c r="AY303" s="123"/>
      <c r="AZ303" s="123"/>
      <c r="BA303" s="123"/>
      <c r="BB303" s="123"/>
      <c r="BC303" s="123"/>
      <c r="BD303" s="123"/>
      <c r="BE303" s="123"/>
      <c r="BF303" s="123"/>
      <c r="BG303" s="123"/>
      <c r="BH303" s="123"/>
      <c r="BI303" s="123"/>
      <c r="BJ303" s="123"/>
      <c r="BK303" s="123"/>
      <c r="BL303" s="123"/>
      <c r="BM303" s="123"/>
      <c r="BN303" s="123"/>
      <c r="BO303" s="123"/>
      <c r="BP303" s="123"/>
      <c r="BQ303" s="53"/>
      <c r="BR303" s="53"/>
      <c r="BS303" s="53"/>
      <c r="BT303" s="53"/>
      <c r="BU303" s="53"/>
      <c r="BV303" s="53"/>
      <c r="BW303" s="53"/>
      <c r="BX303" s="53"/>
      <c r="BY303" s="53"/>
      <c r="BZ303" s="53"/>
      <c r="CA303" s="53"/>
      <c r="CB303" s="53"/>
      <c r="CC303" s="53"/>
      <c r="CD303" s="2"/>
      <c r="CE303" s="2"/>
      <c r="CZ303" s="238"/>
      <c r="DA303" s="238"/>
      <c r="DB303" s="240"/>
      <c r="DC303" s="240"/>
      <c r="DD303" s="240"/>
      <c r="DE303" s="240"/>
      <c r="DF303" s="239"/>
      <c r="DG303" s="239"/>
      <c r="DH303" s="239"/>
      <c r="DI303" s="239"/>
      <c r="DJ303" s="239"/>
      <c r="DK303" s="239"/>
      <c r="DL303" s="239"/>
      <c r="DM303" s="239"/>
      <c r="DN303" s="239"/>
      <c r="DO303" s="239"/>
      <c r="DP303" s="239"/>
      <c r="DQ303" s="239"/>
      <c r="DR303" s="268"/>
      <c r="DS303" s="239"/>
      <c r="DT303" s="240"/>
      <c r="DU303" s="239"/>
      <c r="DV303" s="239"/>
      <c r="DW303" s="239"/>
      <c r="DX303" s="239"/>
      <c r="DY303" s="239"/>
    </row>
    <row r="304" spans="1:129" s="47" customFormat="1" ht="15" customHeight="1">
      <c r="A304" s="2"/>
      <c r="B304" s="124"/>
      <c r="C304" s="126"/>
      <c r="D304" s="1246"/>
      <c r="E304" s="1184"/>
      <c r="F304" s="333"/>
      <c r="G304" s="333"/>
      <c r="H304" s="333"/>
      <c r="I304" s="333"/>
      <c r="J304" s="333"/>
      <c r="K304" s="333"/>
      <c r="L304" s="333"/>
      <c r="M304" s="333"/>
      <c r="N304" s="333"/>
      <c r="O304" s="333"/>
      <c r="P304" s="333"/>
      <c r="Q304" s="333"/>
      <c r="R304" s="1247"/>
      <c r="S304" s="1247"/>
      <c r="T304" s="1247"/>
      <c r="U304" s="1247"/>
      <c r="V304" s="1247"/>
      <c r="W304" s="1247"/>
      <c r="X304" s="1247"/>
      <c r="Y304" s="1247"/>
      <c r="Z304" s="1247"/>
      <c r="AA304" s="1247"/>
      <c r="AB304" s="1247"/>
      <c r="AC304" s="1247"/>
      <c r="AD304" s="1247"/>
      <c r="AE304" s="1247"/>
      <c r="AF304" s="1247"/>
      <c r="AG304" s="127"/>
      <c r="AH304" s="128"/>
      <c r="AI304" s="128"/>
      <c r="AJ304" s="128"/>
      <c r="AK304" s="128"/>
      <c r="AL304" s="128"/>
      <c r="AM304" s="128"/>
      <c r="AN304" s="1248"/>
      <c r="AO304" s="1181"/>
      <c r="AP304" s="172"/>
      <c r="AQ304" s="173"/>
      <c r="AR304" s="173"/>
      <c r="AS304" s="173"/>
      <c r="AT304" s="173"/>
      <c r="AU304" s="173"/>
      <c r="AV304" s="173"/>
      <c r="AW304" s="234"/>
      <c r="AX304" s="235"/>
      <c r="AY304" s="1175"/>
      <c r="AZ304" s="1176"/>
      <c r="BA304" s="1176"/>
      <c r="BB304" s="1177"/>
      <c r="BC304" s="1196" t="s">
        <v>179</v>
      </c>
      <c r="BD304" s="1197"/>
      <c r="BE304" s="1197"/>
      <c r="BF304" s="1197"/>
      <c r="BG304" s="1197"/>
      <c r="BH304" s="1197"/>
      <c r="BI304" s="1197"/>
      <c r="BJ304" s="1197"/>
      <c r="BK304" s="1197"/>
      <c r="BL304" s="1197"/>
      <c r="BM304" s="1197"/>
      <c r="BN304" s="1197"/>
      <c r="BO304" s="1197"/>
      <c r="BP304" s="1197"/>
      <c r="BQ304" s="1197"/>
      <c r="BR304" s="1197"/>
      <c r="BS304" s="1197"/>
      <c r="BT304" s="1197"/>
      <c r="BU304" s="1197"/>
      <c r="BV304" s="1197"/>
      <c r="BW304" s="1197"/>
      <c r="BX304" s="1197"/>
      <c r="BY304" s="1197"/>
      <c r="BZ304" s="1197"/>
      <c r="CA304" s="1197"/>
      <c r="CB304" s="1197"/>
      <c r="CC304" s="1197"/>
      <c r="CD304" s="1197"/>
      <c r="CE304" s="1197"/>
      <c r="CZ304" s="238"/>
      <c r="DA304" s="238"/>
      <c r="DB304" s="240"/>
      <c r="DC304" s="240"/>
      <c r="DD304" s="240"/>
      <c r="DE304" s="240"/>
      <c r="DF304" s="239"/>
      <c r="DG304" s="239"/>
      <c r="DH304" s="239"/>
      <c r="DI304" s="239"/>
      <c r="DJ304" s="239"/>
      <c r="DK304" s="239"/>
      <c r="DL304" s="239"/>
      <c r="DM304" s="239"/>
      <c r="DN304" s="239"/>
      <c r="DO304" s="239"/>
      <c r="DP304" s="239"/>
      <c r="DQ304" s="239"/>
      <c r="DR304" s="268"/>
      <c r="DS304" s="239"/>
      <c r="DT304" s="240"/>
      <c r="DU304" s="239"/>
      <c r="DV304" s="239"/>
      <c r="DW304" s="239"/>
      <c r="DX304" s="239"/>
      <c r="DY304" s="239"/>
    </row>
    <row r="305" spans="1:145" s="47" customFormat="1" ht="15" customHeight="1" thickBot="1">
      <c r="A305" s="2"/>
      <c r="B305" s="124"/>
      <c r="C305" s="126"/>
      <c r="D305" s="1184"/>
      <c r="E305" s="1184"/>
      <c r="F305" s="53"/>
      <c r="G305" s="53"/>
      <c r="H305" s="53"/>
      <c r="I305" s="53"/>
      <c r="J305" s="53"/>
      <c r="K305" s="53"/>
      <c r="L305" s="53"/>
      <c r="M305" s="53"/>
      <c r="N305" s="53"/>
      <c r="O305" s="53"/>
      <c r="P305" s="53"/>
      <c r="Q305" s="53"/>
      <c r="R305" s="1200"/>
      <c r="S305" s="1200"/>
      <c r="T305" s="1200"/>
      <c r="U305" s="1200"/>
      <c r="V305" s="1200"/>
      <c r="W305" s="1200"/>
      <c r="X305" s="1200"/>
      <c r="Y305" s="1200"/>
      <c r="Z305" s="1200"/>
      <c r="AA305" s="1200"/>
      <c r="AB305" s="1200"/>
      <c r="AC305" s="1200"/>
      <c r="AD305" s="1200"/>
      <c r="AE305" s="1200"/>
      <c r="AF305" s="1200"/>
      <c r="AG305" s="129"/>
      <c r="AH305" s="3"/>
      <c r="AI305" s="3"/>
      <c r="AJ305" s="3"/>
      <c r="AK305" s="3"/>
      <c r="AL305" s="3"/>
      <c r="AM305" s="3"/>
      <c r="AN305" s="1181"/>
      <c r="AO305" s="1181"/>
      <c r="AP305" s="172"/>
      <c r="AQ305" s="173"/>
      <c r="AR305" s="173"/>
      <c r="AS305" s="173"/>
      <c r="AT305" s="173"/>
      <c r="AU305" s="173"/>
      <c r="AV305" s="173"/>
      <c r="AW305" s="236"/>
      <c r="AX305" s="237"/>
      <c r="AY305" s="1178"/>
      <c r="AZ305" s="1178"/>
      <c r="BA305" s="1178"/>
      <c r="BB305" s="1179"/>
      <c r="BC305" s="1198"/>
      <c r="BD305" s="1197"/>
      <c r="BE305" s="1197"/>
      <c r="BF305" s="1197"/>
      <c r="BG305" s="1197"/>
      <c r="BH305" s="1197"/>
      <c r="BI305" s="1197"/>
      <c r="BJ305" s="1197"/>
      <c r="BK305" s="1197"/>
      <c r="BL305" s="1197"/>
      <c r="BM305" s="1197"/>
      <c r="BN305" s="1197"/>
      <c r="BO305" s="1197"/>
      <c r="BP305" s="1197"/>
      <c r="BQ305" s="1197"/>
      <c r="BR305" s="1197"/>
      <c r="BS305" s="1197"/>
      <c r="BT305" s="1197"/>
      <c r="BU305" s="1197"/>
      <c r="BV305" s="1197"/>
      <c r="BW305" s="1197"/>
      <c r="BX305" s="1197"/>
      <c r="BY305" s="1197"/>
      <c r="BZ305" s="1197"/>
      <c r="CA305" s="1197"/>
      <c r="CB305" s="1197"/>
      <c r="CC305" s="1197"/>
      <c r="CD305" s="1197"/>
      <c r="CE305" s="1197"/>
      <c r="CZ305" s="238"/>
      <c r="DA305" s="238"/>
      <c r="DB305" s="240"/>
      <c r="DC305" s="240"/>
      <c r="DD305" s="240"/>
      <c r="DE305" s="240"/>
      <c r="DF305" s="239"/>
      <c r="DG305" s="239"/>
      <c r="DH305" s="239"/>
      <c r="DI305" s="239"/>
      <c r="DJ305" s="239"/>
      <c r="DK305" s="239"/>
      <c r="DL305" s="239"/>
      <c r="DM305" s="239"/>
      <c r="DN305" s="239"/>
      <c r="DO305" s="239"/>
      <c r="DP305" s="239"/>
      <c r="DQ305" s="239"/>
      <c r="DR305" s="268"/>
      <c r="DS305" s="239"/>
      <c r="DT305" s="240"/>
      <c r="DU305" s="239"/>
      <c r="DV305" s="239"/>
      <c r="DW305" s="239"/>
      <c r="DX305" s="239"/>
      <c r="DY305" s="239"/>
    </row>
    <row r="306" spans="1:145" s="47" customFormat="1" ht="15" customHeight="1" thickBot="1">
      <c r="A306" s="2"/>
      <c r="B306" s="124"/>
      <c r="C306" s="126"/>
      <c r="D306" s="1184"/>
      <c r="E306" s="1184"/>
      <c r="F306" s="53"/>
      <c r="G306" s="53"/>
      <c r="H306" s="53"/>
      <c r="I306" s="53"/>
      <c r="J306" s="53"/>
      <c r="K306" s="53"/>
      <c r="L306" s="53"/>
      <c r="M306" s="53"/>
      <c r="N306" s="53"/>
      <c r="O306" s="53"/>
      <c r="P306" s="53"/>
      <c r="Q306" s="53"/>
      <c r="R306" s="129"/>
      <c r="S306" s="129"/>
      <c r="T306" s="129"/>
      <c r="U306" s="129"/>
      <c r="V306" s="129"/>
      <c r="W306" s="129"/>
      <c r="X306" s="129"/>
      <c r="Y306" s="129"/>
      <c r="Z306" s="129"/>
      <c r="AA306" s="129"/>
      <c r="AB306" s="129"/>
      <c r="AC306" s="129"/>
      <c r="AD306" s="129"/>
      <c r="AE306" s="129"/>
      <c r="AF306" s="129"/>
      <c r="AG306" s="129"/>
      <c r="AH306" s="3"/>
      <c r="AI306" s="3"/>
      <c r="AJ306" s="3"/>
      <c r="AK306" s="3"/>
      <c r="AL306" s="3"/>
      <c r="AM306" s="3"/>
      <c r="AN306" s="1181"/>
      <c r="AO306" s="1181"/>
      <c r="AP306" s="172"/>
      <c r="AQ306" s="173"/>
      <c r="AR306" s="173"/>
      <c r="AS306" s="173"/>
      <c r="AT306" s="173"/>
      <c r="AU306" s="173"/>
      <c r="AV306" s="173"/>
      <c r="AW306" s="173"/>
      <c r="AX306" s="173"/>
      <c r="AY306" s="173"/>
      <c r="AZ306" s="173"/>
      <c r="BA306" s="173"/>
      <c r="BB306" s="173"/>
      <c r="BC306" s="1199"/>
      <c r="BD306" s="1199"/>
      <c r="BE306" s="1199"/>
      <c r="BF306" s="1199"/>
      <c r="BG306" s="1199"/>
      <c r="BH306" s="1199"/>
      <c r="BI306" s="1199"/>
      <c r="BJ306" s="1199"/>
      <c r="BK306" s="1199"/>
      <c r="BL306" s="1199"/>
      <c r="BM306" s="1199"/>
      <c r="BN306" s="1199"/>
      <c r="BO306" s="1199"/>
      <c r="BP306" s="1199"/>
      <c r="BQ306" s="1199"/>
      <c r="BR306" s="1199"/>
      <c r="BS306" s="1199"/>
      <c r="BT306" s="1199"/>
      <c r="BU306" s="1199"/>
      <c r="BV306" s="1199"/>
      <c r="BW306" s="1199"/>
      <c r="BX306" s="1199"/>
      <c r="BY306" s="1199"/>
      <c r="BZ306" s="1199"/>
      <c r="CA306" s="1199"/>
      <c r="CB306" s="1199"/>
      <c r="CC306" s="1199"/>
      <c r="CD306" s="1199"/>
      <c r="CE306" s="1199"/>
      <c r="CZ306" s="238"/>
      <c r="DA306" s="238"/>
      <c r="DB306" s="240"/>
      <c r="DC306" s="240"/>
      <c r="DD306" s="240"/>
      <c r="DE306" s="240"/>
      <c r="DF306" s="239"/>
      <c r="DG306" s="239"/>
      <c r="DH306" s="239"/>
      <c r="DI306" s="239"/>
      <c r="DJ306" s="239"/>
      <c r="DK306" s="239"/>
      <c r="DL306" s="239"/>
      <c r="DM306" s="239"/>
      <c r="DN306" s="239"/>
      <c r="DO306" s="239"/>
      <c r="DP306" s="239"/>
      <c r="DQ306" s="239"/>
      <c r="DR306" s="268"/>
      <c r="DS306" s="239"/>
      <c r="DT306" s="240"/>
      <c r="DU306" s="239"/>
      <c r="DV306" s="239"/>
      <c r="DW306" s="239"/>
      <c r="DX306" s="239"/>
      <c r="DY306" s="239"/>
    </row>
    <row r="307" spans="1:145" s="47" customFormat="1" ht="12.75" customHeight="1">
      <c r="A307" s="1"/>
      <c r="B307" s="130"/>
      <c r="C307" s="1228"/>
      <c r="D307" s="179"/>
      <c r="E307" s="180"/>
      <c r="F307" s="180"/>
      <c r="G307" s="180"/>
      <c r="H307" s="180"/>
      <c r="I307" s="180"/>
      <c r="J307" s="180"/>
      <c r="K307" s="180"/>
      <c r="L307" s="180"/>
      <c r="M307" s="180"/>
      <c r="N307" s="180"/>
      <c r="O307" s="180"/>
      <c r="P307" s="180"/>
      <c r="Q307" s="180"/>
      <c r="R307" s="180"/>
      <c r="S307" s="180"/>
      <c r="T307" s="180"/>
      <c r="U307" s="181"/>
      <c r="V307" s="181"/>
      <c r="W307" s="181"/>
      <c r="X307" s="181"/>
      <c r="Y307" s="181"/>
      <c r="Z307" s="181"/>
      <c r="AA307" s="181"/>
      <c r="AB307" s="181"/>
      <c r="AC307" s="180"/>
      <c r="AD307" s="180"/>
      <c r="AE307" s="180"/>
      <c r="AF307" s="180"/>
      <c r="AG307" s="180"/>
      <c r="AH307" s="182"/>
      <c r="AI307" s="182"/>
      <c r="AJ307" s="182"/>
      <c r="AK307" s="182"/>
      <c r="AL307" s="182"/>
      <c r="AM307" s="182"/>
      <c r="AN307" s="182"/>
      <c r="AO307" s="183"/>
      <c r="AP307" s="1230"/>
      <c r="AQ307" s="1231"/>
      <c r="AR307" s="1231"/>
      <c r="AS307" s="133"/>
      <c r="AT307" s="133"/>
      <c r="AU307" s="133"/>
      <c r="AV307" s="133"/>
      <c r="AW307" s="133"/>
      <c r="AX307" s="133"/>
      <c r="AY307" s="133"/>
      <c r="AZ307" s="1233" t="s">
        <v>102</v>
      </c>
      <c r="BA307" s="1234"/>
      <c r="BB307" s="1234"/>
      <c r="BC307" s="1234"/>
      <c r="BD307" s="1234"/>
      <c r="BE307" s="1234"/>
      <c r="BF307" s="1234"/>
      <c r="BG307" s="1234"/>
      <c r="BH307" s="1234"/>
      <c r="BI307" s="1234"/>
      <c r="BJ307" s="1234"/>
      <c r="BK307" s="1234"/>
      <c r="BL307" s="1234"/>
      <c r="BM307" s="1234"/>
      <c r="BN307" s="1234"/>
      <c r="BO307" s="1234"/>
      <c r="BP307" s="1234"/>
      <c r="BQ307" s="1234"/>
      <c r="BR307" s="1234"/>
      <c r="BS307" s="1234"/>
      <c r="BT307" s="133"/>
      <c r="BU307" s="133"/>
      <c r="BV307" s="133"/>
      <c r="BW307" s="133"/>
      <c r="BX307" s="133"/>
      <c r="BY307" s="1206"/>
      <c r="BZ307" s="1207"/>
      <c r="CA307" s="1207"/>
      <c r="CB307" s="1207"/>
      <c r="CC307" s="1208"/>
      <c r="CD307" s="6"/>
      <c r="CE307" s="6"/>
      <c r="CZ307" s="238"/>
      <c r="DA307" s="238"/>
      <c r="DB307" s="240"/>
      <c r="DC307" s="240"/>
      <c r="DD307" s="240"/>
      <c r="DE307" s="240"/>
      <c r="DF307" s="239"/>
      <c r="DG307" s="239"/>
      <c r="DH307" s="239"/>
      <c r="DI307" s="239"/>
      <c r="DJ307" s="239"/>
      <c r="DK307" s="239"/>
      <c r="DL307" s="239"/>
      <c r="DM307" s="239"/>
      <c r="DN307" s="239"/>
      <c r="DO307" s="239"/>
      <c r="DP307" s="239"/>
      <c r="DQ307" s="239"/>
      <c r="DR307" s="268"/>
      <c r="DS307" s="239"/>
      <c r="DT307" s="240"/>
      <c r="DU307" s="239"/>
      <c r="DV307" s="239"/>
      <c r="DW307" s="239"/>
      <c r="DX307" s="239"/>
      <c r="DY307" s="239"/>
    </row>
    <row r="308" spans="1:145" s="47" customFormat="1" ht="12.75" customHeight="1">
      <c r="A308" s="1"/>
      <c r="B308" s="134"/>
      <c r="C308" s="1229"/>
      <c r="D308" s="184"/>
      <c r="E308" s="53"/>
      <c r="F308" s="53"/>
      <c r="G308" s="53"/>
      <c r="H308" s="53"/>
      <c r="I308" s="53"/>
      <c r="J308" s="53"/>
      <c r="K308" s="53"/>
      <c r="L308" s="53"/>
      <c r="M308" s="53"/>
      <c r="N308" s="53"/>
      <c r="O308" s="53"/>
      <c r="P308" s="53"/>
      <c r="Q308" s="53"/>
      <c r="R308" s="53"/>
      <c r="S308" s="53"/>
      <c r="T308" s="53"/>
      <c r="U308" s="136"/>
      <c r="V308" s="136"/>
      <c r="W308" s="136"/>
      <c r="X308" s="136"/>
      <c r="Y308" s="136"/>
      <c r="Z308" s="136"/>
      <c r="AA308" s="136"/>
      <c r="AB308" s="136"/>
      <c r="AC308" s="53"/>
      <c r="AD308" s="53"/>
      <c r="AE308" s="53"/>
      <c r="AF308" s="53"/>
      <c r="AG308" s="53"/>
      <c r="AH308" s="2"/>
      <c r="AI308" s="2"/>
      <c r="AJ308" s="2"/>
      <c r="AK308" s="2"/>
      <c r="AL308" s="2"/>
      <c r="AM308" s="2"/>
      <c r="AN308" s="2"/>
      <c r="AO308" s="185"/>
      <c r="AP308" s="1232"/>
      <c r="AQ308" s="1232"/>
      <c r="AR308" s="1232"/>
      <c r="AS308" s="139"/>
      <c r="AT308" s="139"/>
      <c r="AU308" s="139"/>
      <c r="AV308" s="139"/>
      <c r="AW308" s="139"/>
      <c r="AX308" s="139"/>
      <c r="AY308" s="139"/>
      <c r="AZ308" s="1235"/>
      <c r="BA308" s="1235"/>
      <c r="BB308" s="1235"/>
      <c r="BC308" s="1235"/>
      <c r="BD308" s="1235"/>
      <c r="BE308" s="1235"/>
      <c r="BF308" s="1235"/>
      <c r="BG308" s="1235"/>
      <c r="BH308" s="1235"/>
      <c r="BI308" s="1235"/>
      <c r="BJ308" s="1235"/>
      <c r="BK308" s="1235"/>
      <c r="BL308" s="1235"/>
      <c r="BM308" s="1235"/>
      <c r="BN308" s="1235"/>
      <c r="BO308" s="1235"/>
      <c r="BP308" s="1235"/>
      <c r="BQ308" s="1235"/>
      <c r="BR308" s="1235"/>
      <c r="BS308" s="1235"/>
      <c r="BT308" s="139"/>
      <c r="BU308" s="139"/>
      <c r="BV308" s="139"/>
      <c r="BW308" s="139"/>
      <c r="BX308" s="139"/>
      <c r="BY308" s="138"/>
      <c r="BZ308" s="139"/>
      <c r="CA308" s="139"/>
      <c r="CB308" s="1209"/>
      <c r="CC308" s="1210"/>
      <c r="CD308" s="6"/>
      <c r="CE308" s="6"/>
      <c r="CZ308" s="238"/>
      <c r="DA308" s="238"/>
      <c r="DB308" s="240"/>
      <c r="DC308" s="240"/>
      <c r="DD308" s="240"/>
      <c r="DE308" s="240"/>
      <c r="DF308" s="239"/>
      <c r="DG308" s="239"/>
      <c r="DH308" s="239"/>
      <c r="DI308" s="239"/>
      <c r="DJ308" s="239"/>
      <c r="DK308" s="239"/>
      <c r="DL308" s="239"/>
      <c r="DM308" s="239"/>
      <c r="DN308" s="239"/>
      <c r="DO308" s="239"/>
      <c r="DP308" s="239"/>
      <c r="DQ308" s="239"/>
      <c r="DR308" s="268"/>
      <c r="DS308" s="239"/>
      <c r="DT308" s="240"/>
      <c r="DU308" s="239"/>
      <c r="DV308" s="239"/>
      <c r="DW308" s="239"/>
      <c r="DX308" s="239"/>
      <c r="DY308" s="239"/>
    </row>
    <row r="309" spans="1:145" s="47" customFormat="1" ht="12.75" customHeight="1">
      <c r="A309" s="1"/>
      <c r="B309" s="134"/>
      <c r="C309" s="1229"/>
      <c r="D309" s="184"/>
      <c r="E309" s="53"/>
      <c r="F309" s="53"/>
      <c r="G309" s="53"/>
      <c r="H309" s="53"/>
      <c r="I309" s="53"/>
      <c r="J309" s="53"/>
      <c r="K309" s="53"/>
      <c r="L309" s="53"/>
      <c r="M309" s="53"/>
      <c r="N309" s="53"/>
      <c r="O309" s="53"/>
      <c r="P309" s="53"/>
      <c r="Q309" s="53"/>
      <c r="R309" s="53"/>
      <c r="S309" s="53"/>
      <c r="T309" s="53"/>
      <c r="U309" s="136"/>
      <c r="V309" s="136"/>
      <c r="W309" s="136"/>
      <c r="X309" s="136"/>
      <c r="Y309" s="136"/>
      <c r="Z309" s="136"/>
      <c r="AA309" s="136"/>
      <c r="AB309" s="136"/>
      <c r="AC309" s="53"/>
      <c r="AD309" s="53"/>
      <c r="AE309" s="53"/>
      <c r="AF309" s="53"/>
      <c r="AG309" s="53"/>
      <c r="AH309" s="2"/>
      <c r="AI309" s="2"/>
      <c r="AJ309" s="2"/>
      <c r="AK309" s="2"/>
      <c r="AL309" s="2"/>
      <c r="AM309" s="2"/>
      <c r="AN309" s="2"/>
      <c r="AO309" s="185"/>
      <c r="AP309" s="1232"/>
      <c r="AQ309" s="1232"/>
      <c r="AR309" s="1232"/>
      <c r="AS309" s="140"/>
      <c r="AT309" s="140"/>
      <c r="AU309" s="140"/>
      <c r="AV309" s="140"/>
      <c r="AW309" s="140"/>
      <c r="AX309" s="140"/>
      <c r="AY309" s="140"/>
      <c r="AZ309" s="1236"/>
      <c r="BA309" s="1236"/>
      <c r="BB309" s="1236"/>
      <c r="BC309" s="1236"/>
      <c r="BD309" s="1236"/>
      <c r="BE309" s="1236"/>
      <c r="BF309" s="1236"/>
      <c r="BG309" s="1236"/>
      <c r="BH309" s="1236"/>
      <c r="BI309" s="1236"/>
      <c r="BJ309" s="1236"/>
      <c r="BK309" s="1236"/>
      <c r="BL309" s="1236"/>
      <c r="BM309" s="1236"/>
      <c r="BN309" s="1236"/>
      <c r="BO309" s="1236"/>
      <c r="BP309" s="1236"/>
      <c r="BQ309" s="1236"/>
      <c r="BR309" s="1236"/>
      <c r="BS309" s="1236"/>
      <c r="BT309" s="140"/>
      <c r="BU309" s="140"/>
      <c r="BV309" s="140"/>
      <c r="BW309" s="140"/>
      <c r="BX309" s="140"/>
      <c r="BY309" s="141"/>
      <c r="BZ309" s="142"/>
      <c r="CA309" s="142"/>
      <c r="CB309" s="1211"/>
      <c r="CC309" s="1210"/>
      <c r="CD309" s="6"/>
      <c r="CE309" s="6"/>
      <c r="CZ309" s="238"/>
      <c r="DA309" s="238"/>
      <c r="DB309" s="240"/>
      <c r="DC309" s="240"/>
      <c r="DD309" s="240"/>
      <c r="DE309" s="240"/>
      <c r="DF309" s="239"/>
      <c r="DG309" s="239"/>
      <c r="DH309" s="239"/>
      <c r="DI309" s="239"/>
      <c r="DJ309" s="239"/>
      <c r="DK309" s="239"/>
      <c r="DL309" s="239"/>
      <c r="DM309" s="239"/>
      <c r="DN309" s="239"/>
      <c r="DO309" s="239"/>
      <c r="DP309" s="239"/>
      <c r="DQ309" s="239"/>
      <c r="DR309" s="268"/>
      <c r="DS309" s="239"/>
      <c r="DT309" s="240"/>
      <c r="DU309" s="239"/>
      <c r="DV309" s="239"/>
      <c r="DW309" s="239"/>
      <c r="DX309" s="239"/>
      <c r="DY309" s="239"/>
    </row>
    <row r="310" spans="1:145" s="47" customFormat="1" ht="12.75" customHeight="1">
      <c r="A310" s="1"/>
      <c r="B310" s="134"/>
      <c r="C310" s="129"/>
      <c r="D310" s="184"/>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2"/>
      <c r="AI310" s="2"/>
      <c r="AJ310" s="2"/>
      <c r="AK310" s="2"/>
      <c r="AL310" s="2"/>
      <c r="AM310" s="2"/>
      <c r="AN310" s="2"/>
      <c r="AO310" s="185"/>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143"/>
      <c r="BZ310" s="139"/>
      <c r="CA310" s="139"/>
      <c r="CB310" s="139"/>
      <c r="CC310" s="144"/>
      <c r="CD310" s="6"/>
      <c r="CE310" s="6"/>
      <c r="CZ310" s="238"/>
      <c r="DA310" s="238"/>
      <c r="DB310" s="240"/>
      <c r="DC310" s="240"/>
      <c r="DD310" s="240"/>
      <c r="DE310" s="240"/>
      <c r="DF310" s="239"/>
      <c r="DG310" s="239"/>
      <c r="DH310" s="239"/>
      <c r="DI310" s="239"/>
      <c r="DJ310" s="239"/>
      <c r="DK310" s="239"/>
      <c r="DL310" s="239"/>
      <c r="DM310" s="239"/>
      <c r="DN310" s="239"/>
      <c r="DO310" s="239"/>
      <c r="DP310" s="239"/>
      <c r="DQ310" s="239"/>
      <c r="DR310" s="268"/>
      <c r="DS310" s="239"/>
      <c r="DT310" s="240"/>
      <c r="DU310" s="239"/>
      <c r="DV310" s="239"/>
      <c r="DW310" s="239"/>
      <c r="DX310" s="239"/>
      <c r="DY310" s="239"/>
    </row>
    <row r="311" spans="1:145" s="47" customFormat="1" ht="12.75" customHeight="1">
      <c r="A311" s="1"/>
      <c r="B311" s="134"/>
      <c r="C311" s="129"/>
      <c r="D311" s="184"/>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2"/>
      <c r="AI311" s="2"/>
      <c r="AJ311" s="2"/>
      <c r="AK311" s="2"/>
      <c r="AL311" s="2"/>
      <c r="AM311" s="2"/>
      <c r="AN311" s="2"/>
      <c r="AO311" s="185"/>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143"/>
      <c r="BZ311" s="139"/>
      <c r="CA311" s="139"/>
      <c r="CB311" s="139"/>
      <c r="CC311" s="144"/>
      <c r="CD311" s="6"/>
      <c r="CE311" s="6"/>
      <c r="CZ311" s="238"/>
      <c r="DA311" s="238"/>
      <c r="DB311" s="240"/>
      <c r="DC311" s="240"/>
      <c r="DD311" s="240"/>
      <c r="DE311" s="240"/>
      <c r="DF311" s="239"/>
      <c r="DG311" s="239"/>
      <c r="DH311" s="239"/>
      <c r="DI311" s="239"/>
      <c r="DJ311" s="239"/>
      <c r="DK311" s="239"/>
      <c r="DL311" s="239"/>
      <c r="DM311" s="239"/>
      <c r="DN311" s="239"/>
      <c r="DO311" s="239"/>
      <c r="DP311" s="239"/>
      <c r="DQ311" s="239"/>
      <c r="DR311" s="268"/>
      <c r="DS311" s="239"/>
      <c r="DT311" s="240"/>
      <c r="DU311" s="239"/>
      <c r="DV311" s="239"/>
      <c r="DW311" s="239"/>
      <c r="DX311" s="239"/>
      <c r="DY311" s="239"/>
    </row>
    <row r="312" spans="1:145" s="47" customFormat="1" ht="12.75" customHeight="1">
      <c r="A312" s="1"/>
      <c r="B312" s="134"/>
      <c r="C312" s="129"/>
      <c r="D312" s="184"/>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2"/>
      <c r="AI312" s="2"/>
      <c r="AJ312" s="2"/>
      <c r="AK312" s="2"/>
      <c r="AL312" s="2"/>
      <c r="AM312" s="2"/>
      <c r="AN312" s="2"/>
      <c r="AO312" s="185"/>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143"/>
      <c r="BZ312" s="139"/>
      <c r="CA312" s="139"/>
      <c r="CB312" s="139"/>
      <c r="CC312" s="144"/>
      <c r="CD312" s="6"/>
      <c r="CE312" s="6"/>
      <c r="CZ312" s="238"/>
      <c r="DA312" s="238"/>
      <c r="DB312" s="240"/>
      <c r="DC312" s="240"/>
      <c r="DD312" s="240"/>
      <c r="DE312" s="240"/>
      <c r="DF312" s="239"/>
      <c r="DG312" s="239"/>
      <c r="DH312" s="239"/>
      <c r="DI312" s="239"/>
      <c r="DJ312" s="239"/>
      <c r="DK312" s="239"/>
      <c r="DL312" s="239"/>
      <c r="DM312" s="239"/>
      <c r="DN312" s="239"/>
      <c r="DO312" s="239"/>
      <c r="DP312" s="239"/>
      <c r="DQ312" s="239"/>
      <c r="DR312" s="268"/>
      <c r="DS312" s="239"/>
      <c r="DT312" s="240"/>
      <c r="DU312" s="239"/>
      <c r="DV312" s="239"/>
      <c r="DW312" s="239"/>
      <c r="DX312" s="239"/>
      <c r="DY312" s="239"/>
    </row>
    <row r="313" spans="1:145" s="47" customFormat="1" ht="12.75" customHeight="1">
      <c r="A313" s="1"/>
      <c r="B313" s="134"/>
      <c r="C313" s="129"/>
      <c r="D313" s="184"/>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2"/>
      <c r="AI313" s="2"/>
      <c r="AJ313" s="2"/>
      <c r="AK313" s="2"/>
      <c r="AL313" s="2"/>
      <c r="AM313" s="2"/>
      <c r="AN313" s="2"/>
      <c r="AO313" s="185"/>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143"/>
      <c r="BZ313" s="139"/>
      <c r="CA313" s="139"/>
      <c r="CB313" s="139"/>
      <c r="CC313" s="144"/>
      <c r="CD313" s="6"/>
      <c r="CE313" s="6"/>
      <c r="CZ313" s="238"/>
      <c r="DA313" s="238"/>
      <c r="DB313" s="240"/>
      <c r="DC313" s="240"/>
      <c r="DD313" s="240"/>
      <c r="DE313" s="240"/>
      <c r="DF313" s="239"/>
      <c r="DG313" s="239"/>
      <c r="DH313" s="239"/>
      <c r="DI313" s="239"/>
      <c r="DJ313" s="239"/>
      <c r="DK313" s="239"/>
      <c r="DL313" s="239"/>
      <c r="DM313" s="239"/>
      <c r="DN313" s="239"/>
      <c r="DO313" s="239"/>
      <c r="DP313" s="239"/>
      <c r="DQ313" s="239"/>
      <c r="DR313" s="268"/>
      <c r="DS313" s="239"/>
      <c r="DT313" s="240"/>
      <c r="DU313" s="239"/>
      <c r="DV313" s="239"/>
      <c r="DW313" s="239"/>
      <c r="DX313" s="239"/>
      <c r="DY313" s="239"/>
    </row>
    <row r="314" spans="1:145" s="47" customFormat="1" ht="12.75" customHeight="1">
      <c r="A314" s="1"/>
      <c r="B314" s="134"/>
      <c r="C314" s="129"/>
      <c r="D314" s="184"/>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2"/>
      <c r="AI314" s="2"/>
      <c r="AJ314" s="2"/>
      <c r="AK314" s="2"/>
      <c r="AL314" s="2"/>
      <c r="AM314" s="2"/>
      <c r="AN314" s="2"/>
      <c r="AO314" s="185"/>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143"/>
      <c r="BZ314" s="139"/>
      <c r="CA314" s="139"/>
      <c r="CB314" s="139"/>
      <c r="CC314" s="144"/>
      <c r="CD314" s="6"/>
      <c r="CE314" s="6"/>
      <c r="CZ314" s="238"/>
      <c r="DA314" s="238"/>
      <c r="DB314" s="240"/>
      <c r="DC314" s="240"/>
      <c r="DD314" s="240"/>
      <c r="DE314" s="240"/>
      <c r="DF314" s="239"/>
      <c r="DG314" s="239"/>
      <c r="DH314" s="239"/>
      <c r="DI314" s="239"/>
      <c r="DJ314" s="239"/>
      <c r="DK314" s="239"/>
      <c r="DL314" s="239"/>
      <c r="DM314" s="239"/>
      <c r="DN314" s="239"/>
      <c r="DO314" s="239"/>
      <c r="DP314" s="239"/>
      <c r="DQ314" s="239"/>
      <c r="DR314" s="268"/>
      <c r="DS314" s="239"/>
      <c r="DT314" s="240"/>
      <c r="DU314" s="239"/>
      <c r="DV314" s="239"/>
      <c r="DW314" s="239"/>
      <c r="DX314" s="239"/>
      <c r="DY314" s="239"/>
    </row>
    <row r="315" spans="1:145" s="47" customFormat="1" ht="12.75" customHeight="1">
      <c r="A315" s="1"/>
      <c r="B315" s="134"/>
      <c r="C315" s="129"/>
      <c r="D315" s="184"/>
      <c r="E315" s="53"/>
      <c r="F315" s="53"/>
      <c r="G315" s="53"/>
      <c r="H315" s="53"/>
      <c r="I315" s="53"/>
      <c r="J315" s="53"/>
      <c r="K315" s="53"/>
      <c r="L315" s="2"/>
      <c r="M315" s="53"/>
      <c r="N315" s="53"/>
      <c r="O315" s="53"/>
      <c r="P315" s="53"/>
      <c r="Q315" s="53"/>
      <c r="R315" s="53"/>
      <c r="S315" s="53"/>
      <c r="T315" s="53"/>
      <c r="U315" s="53"/>
      <c r="V315" s="53"/>
      <c r="W315" s="53"/>
      <c r="X315" s="1143" t="s">
        <v>97</v>
      </c>
      <c r="Y315" s="606"/>
      <c r="Z315" s="606"/>
      <c r="AA315" s="606"/>
      <c r="AB315" s="53"/>
      <c r="AC315" s="53"/>
      <c r="AD315" s="53"/>
      <c r="AE315" s="53"/>
      <c r="AF315" s="53"/>
      <c r="AG315" s="53"/>
      <c r="AH315" s="2"/>
      <c r="AI315" s="2"/>
      <c r="AJ315" s="2"/>
      <c r="AK315" s="2"/>
      <c r="AL315" s="2"/>
      <c r="AM315" s="2"/>
      <c r="AN315" s="2"/>
      <c r="AO315" s="185"/>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143"/>
      <c r="BZ315" s="139"/>
      <c r="CA315" s="139"/>
      <c r="CB315" s="139"/>
      <c r="CC315" s="144"/>
      <c r="CD315" s="6"/>
      <c r="CE315" s="6"/>
      <c r="CZ315" s="238"/>
      <c r="DA315" s="238"/>
      <c r="DB315" s="240"/>
      <c r="DC315" s="240"/>
      <c r="DD315" s="240"/>
      <c r="DE315" s="240"/>
      <c r="DF315" s="239"/>
      <c r="DG315" s="239"/>
      <c r="DH315" s="239"/>
      <c r="DI315" s="239"/>
      <c r="DJ315" s="239"/>
      <c r="DK315" s="239"/>
      <c r="DL315" s="239"/>
      <c r="DM315" s="239"/>
      <c r="DN315" s="239"/>
      <c r="DO315" s="239"/>
      <c r="DP315" s="239"/>
      <c r="DQ315" s="239"/>
      <c r="DR315" s="268"/>
      <c r="DS315" s="239"/>
      <c r="DT315" s="240"/>
      <c r="DU315" s="239"/>
      <c r="DV315" s="239"/>
      <c r="DW315" s="239"/>
      <c r="DX315" s="239"/>
      <c r="DY315" s="239"/>
    </row>
    <row r="316" spans="1:145" s="47" customFormat="1" ht="12.75" customHeight="1">
      <c r="A316" s="1"/>
      <c r="B316" s="134"/>
      <c r="C316" s="129"/>
      <c r="D316" s="184"/>
      <c r="E316" s="53"/>
      <c r="F316" s="53"/>
      <c r="G316" s="53"/>
      <c r="H316" s="53"/>
      <c r="I316" s="53"/>
      <c r="J316" s="53"/>
      <c r="K316" s="53"/>
      <c r="L316" s="2"/>
      <c r="M316" s="53"/>
      <c r="N316" s="53"/>
      <c r="O316" s="2"/>
      <c r="P316" s="2"/>
      <c r="Q316" s="53"/>
      <c r="R316" s="53"/>
      <c r="S316" s="53"/>
      <c r="T316" s="53"/>
      <c r="U316" s="53"/>
      <c r="V316" s="53"/>
      <c r="W316" s="53"/>
      <c r="X316" s="1144"/>
      <c r="Y316" s="606"/>
      <c r="Z316" s="606"/>
      <c r="AA316" s="606"/>
      <c r="AB316" s="53"/>
      <c r="AC316" s="53"/>
      <c r="AD316" s="53"/>
      <c r="AE316" s="1173" t="s">
        <v>339</v>
      </c>
      <c r="AF316" s="1174"/>
      <c r="AG316" s="1174"/>
      <c r="AH316" s="1174"/>
      <c r="AI316" s="1174"/>
      <c r="AJ316" s="1174"/>
      <c r="AK316" s="1174"/>
      <c r="AL316" s="1174"/>
      <c r="AM316" s="1174"/>
      <c r="AN316" s="1174"/>
      <c r="AO316" s="185"/>
      <c r="AP316" s="2"/>
      <c r="AQ316" s="2"/>
      <c r="AR316" s="1153" t="s">
        <v>176</v>
      </c>
      <c r="AS316" s="1154"/>
      <c r="AT316" s="1154"/>
      <c r="AU316" s="1154"/>
      <c r="AV316" s="1154"/>
      <c r="AW316" s="1154"/>
      <c r="AX316" s="1154"/>
      <c r="AY316" s="1154"/>
      <c r="AZ316" s="1154"/>
      <c r="BA316" s="1154"/>
      <c r="BB316" s="1154"/>
      <c r="BC316" s="1154"/>
      <c r="BD316" s="1154"/>
      <c r="BE316" s="1154"/>
      <c r="BF316" s="1154"/>
      <c r="BG316" s="1154"/>
      <c r="BH316" s="1154"/>
      <c r="BI316" s="1154"/>
      <c r="BJ316" s="1154"/>
      <c r="BK316" s="1154"/>
      <c r="BL316" s="1154"/>
      <c r="BM316" s="1154"/>
      <c r="BN316" s="1154"/>
      <c r="BO316" s="1154"/>
      <c r="BP316" s="1154"/>
      <c r="BQ316" s="1154"/>
      <c r="BR316" s="1154"/>
      <c r="BS316" s="1154"/>
      <c r="BT316" s="1154"/>
      <c r="BU316" s="1154"/>
      <c r="BV316" s="1154"/>
      <c r="BW316" s="1155"/>
      <c r="BX316" s="2"/>
      <c r="BY316" s="143"/>
      <c r="BZ316" s="139"/>
      <c r="CA316" s="139"/>
      <c r="CB316" s="139"/>
      <c r="CC316" s="144"/>
      <c r="CD316" s="6"/>
      <c r="CE316" s="6"/>
      <c r="CZ316" s="238"/>
      <c r="DA316" s="238"/>
      <c r="DB316" s="240"/>
      <c r="DC316" s="240"/>
      <c r="DD316" s="240"/>
      <c r="DE316" s="240"/>
      <c r="DF316" s="239"/>
      <c r="DG316" s="239"/>
      <c r="DH316" s="239"/>
      <c r="DI316" s="239"/>
      <c r="DJ316" s="239"/>
      <c r="DK316" s="239"/>
      <c r="DL316" s="239"/>
      <c r="DM316" s="239"/>
      <c r="DN316" s="239"/>
      <c r="DO316" s="239"/>
      <c r="DP316" s="239"/>
      <c r="DQ316" s="239"/>
      <c r="DR316" s="268"/>
      <c r="DS316" s="239"/>
      <c r="DT316" s="240"/>
      <c r="DU316" s="239"/>
      <c r="DV316" s="239"/>
      <c r="DW316" s="239"/>
      <c r="DX316" s="239"/>
      <c r="DY316" s="239"/>
    </row>
    <row r="317" spans="1:145" s="47" customFormat="1" ht="12.75" customHeight="1">
      <c r="A317" s="1"/>
      <c r="B317" s="134"/>
      <c r="C317" s="129"/>
      <c r="D317" s="184"/>
      <c r="E317" s="53"/>
      <c r="F317" s="53"/>
      <c r="G317" s="53"/>
      <c r="H317" s="53"/>
      <c r="I317" s="53"/>
      <c r="J317" s="53"/>
      <c r="K317" s="53"/>
      <c r="L317" s="2"/>
      <c r="M317" s="53"/>
      <c r="N317" s="53"/>
      <c r="O317" s="2"/>
      <c r="P317" s="2"/>
      <c r="Q317" s="53"/>
      <c r="R317" s="53"/>
      <c r="S317" s="53"/>
      <c r="T317" s="53"/>
      <c r="U317" s="53"/>
      <c r="V317" s="53"/>
      <c r="W317" s="53"/>
      <c r="X317" s="1144"/>
      <c r="Y317" s="606"/>
      <c r="Z317" s="606"/>
      <c r="AA317" s="606"/>
      <c r="AB317" s="53"/>
      <c r="AC317" s="53"/>
      <c r="AD317" s="53"/>
      <c r="AE317" s="1174"/>
      <c r="AF317" s="1174"/>
      <c r="AG317" s="1174"/>
      <c r="AH317" s="1174"/>
      <c r="AI317" s="1174"/>
      <c r="AJ317" s="1174"/>
      <c r="AK317" s="1174"/>
      <c r="AL317" s="1174"/>
      <c r="AM317" s="1174"/>
      <c r="AN317" s="1174"/>
      <c r="AO317" s="185"/>
      <c r="AP317" s="2"/>
      <c r="AQ317" s="2"/>
      <c r="AR317" s="1156"/>
      <c r="AS317" s="1157"/>
      <c r="AT317" s="1157"/>
      <c r="AU317" s="1157"/>
      <c r="AV317" s="1157"/>
      <c r="AW317" s="1157"/>
      <c r="AX317" s="1157"/>
      <c r="AY317" s="1157"/>
      <c r="AZ317" s="1157"/>
      <c r="BA317" s="1157"/>
      <c r="BB317" s="1157"/>
      <c r="BC317" s="1157"/>
      <c r="BD317" s="1157"/>
      <c r="BE317" s="1157"/>
      <c r="BF317" s="1157"/>
      <c r="BG317" s="1157"/>
      <c r="BH317" s="1157"/>
      <c r="BI317" s="1157"/>
      <c r="BJ317" s="1157"/>
      <c r="BK317" s="1157"/>
      <c r="BL317" s="1157"/>
      <c r="BM317" s="1157"/>
      <c r="BN317" s="1157"/>
      <c r="BO317" s="1157"/>
      <c r="BP317" s="1157"/>
      <c r="BQ317" s="1157"/>
      <c r="BR317" s="1157"/>
      <c r="BS317" s="1157"/>
      <c r="BT317" s="1157"/>
      <c r="BU317" s="1157"/>
      <c r="BV317" s="1157"/>
      <c r="BW317" s="1158"/>
      <c r="BX317" s="2"/>
      <c r="BY317" s="143"/>
      <c r="BZ317" s="139"/>
      <c r="CA317" s="139"/>
      <c r="CB317" s="139"/>
      <c r="CC317" s="144"/>
      <c r="CD317" s="6"/>
      <c r="CE317" s="6"/>
      <c r="CZ317" s="238"/>
      <c r="DA317" s="238"/>
      <c r="DB317" s="240"/>
      <c r="DC317" s="240"/>
      <c r="DD317" s="240"/>
      <c r="DE317" s="240"/>
      <c r="DF317" s="239"/>
      <c r="DG317" s="239"/>
      <c r="DH317" s="239"/>
      <c r="DI317" s="239"/>
      <c r="DJ317" s="239"/>
      <c r="DK317" s="239"/>
      <c r="DL317" s="239"/>
      <c r="DM317" s="239"/>
      <c r="DN317" s="239"/>
      <c r="DO317" s="239"/>
      <c r="DP317" s="239"/>
      <c r="DQ317" s="239"/>
      <c r="DR317" s="268"/>
      <c r="DS317" s="239"/>
      <c r="DT317" s="240"/>
      <c r="DU317" s="239"/>
      <c r="DV317" s="239"/>
      <c r="DW317" s="239"/>
      <c r="DX317" s="239"/>
      <c r="DY317" s="239"/>
    </row>
    <row r="318" spans="1:145" s="47" customFormat="1" ht="12.75" customHeight="1">
      <c r="A318" s="1"/>
      <c r="B318" s="134"/>
      <c r="C318" s="129"/>
      <c r="D318" s="184"/>
      <c r="E318" s="53"/>
      <c r="F318" s="53"/>
      <c r="G318" s="53"/>
      <c r="H318" s="53"/>
      <c r="I318" s="53"/>
      <c r="J318" s="53"/>
      <c r="K318" s="53"/>
      <c r="L318" s="2"/>
      <c r="M318" s="53"/>
      <c r="N318" s="53"/>
      <c r="O318" s="2"/>
      <c r="P318" s="2"/>
      <c r="Q318" s="53"/>
      <c r="R318" s="53"/>
      <c r="S318" s="53"/>
      <c r="T318" s="53"/>
      <c r="U318" s="53"/>
      <c r="V318" s="53"/>
      <c r="W318" s="53"/>
      <c r="X318" s="1144"/>
      <c r="Y318" s="606"/>
      <c r="Z318" s="606"/>
      <c r="AA318" s="606"/>
      <c r="AB318" s="53"/>
      <c r="AC318" s="53"/>
      <c r="AD318" s="53"/>
      <c r="AE318" s="1174"/>
      <c r="AF318" s="1174"/>
      <c r="AG318" s="1174"/>
      <c r="AH318" s="1174"/>
      <c r="AI318" s="1174"/>
      <c r="AJ318" s="1174"/>
      <c r="AK318" s="1174"/>
      <c r="AL318" s="1174"/>
      <c r="AM318" s="1174"/>
      <c r="AN318" s="1174"/>
      <c r="AO318" s="185"/>
      <c r="AP318" s="2"/>
      <c r="AQ318" s="54"/>
      <c r="AR318" s="146"/>
      <c r="AS318" s="147"/>
      <c r="AT318" s="148"/>
      <c r="AU318" s="1159" t="s">
        <v>196</v>
      </c>
      <c r="AV318" s="1159"/>
      <c r="AW318" s="1159"/>
      <c r="AX318" s="1159"/>
      <c r="AY318" s="1159"/>
      <c r="AZ318" s="1159"/>
      <c r="BA318" s="1159"/>
      <c r="BB318" s="1159"/>
      <c r="BC318" s="1159"/>
      <c r="BD318" s="1159"/>
      <c r="BE318" s="1159"/>
      <c r="BF318" s="1159"/>
      <c r="BG318" s="1159"/>
      <c r="BH318" s="1159"/>
      <c r="BI318" s="1159"/>
      <c r="BJ318" s="1159"/>
      <c r="BK318" s="1159"/>
      <c r="BL318" s="1159"/>
      <c r="BM318" s="1159"/>
      <c r="BN318" s="1159"/>
      <c r="BO318" s="1159"/>
      <c r="BP318" s="1159"/>
      <c r="BQ318" s="1159"/>
      <c r="BR318" s="1159"/>
      <c r="BS318" s="1159"/>
      <c r="BT318" s="1159"/>
      <c r="BU318" s="1159"/>
      <c r="BV318" s="1159"/>
      <c r="BW318" s="1160"/>
      <c r="BX318" s="145"/>
      <c r="BY318" s="143"/>
      <c r="BZ318" s="139"/>
      <c r="CA318" s="139"/>
      <c r="CB318" s="139"/>
      <c r="CC318" s="144"/>
      <c r="CD318" s="6"/>
      <c r="CE318" s="6"/>
      <c r="CZ318" s="238"/>
      <c r="DA318" s="238"/>
      <c r="DB318" s="240"/>
      <c r="DC318" s="240"/>
      <c r="DD318" s="240"/>
      <c r="DE318" s="240"/>
      <c r="DF318" s="264"/>
      <c r="DG318" s="265"/>
      <c r="DH318" s="265"/>
      <c r="DI318" s="266"/>
      <c r="DJ318" s="267"/>
      <c r="DK318" s="267"/>
      <c r="DL318" s="267"/>
      <c r="DM318" s="267"/>
      <c r="DN318" s="267"/>
      <c r="DO318" s="267"/>
      <c r="DP318" s="267"/>
      <c r="DQ318" s="267"/>
      <c r="DR318" s="273"/>
      <c r="DS318" s="267"/>
      <c r="DT318" s="285"/>
      <c r="DU318" s="267"/>
      <c r="DV318" s="267"/>
      <c r="DW318" s="267"/>
      <c r="DX318" s="267"/>
      <c r="DY318" s="267"/>
      <c r="DZ318" s="59"/>
      <c r="EA318" s="59"/>
      <c r="EB318" s="59"/>
      <c r="EC318" s="59"/>
      <c r="ED318" s="59"/>
      <c r="EE318" s="59"/>
      <c r="EF318" s="59"/>
      <c r="EG318" s="59"/>
      <c r="EH318" s="59"/>
      <c r="EI318" s="59"/>
      <c r="EJ318" s="59"/>
      <c r="EK318" s="59"/>
      <c r="EL318" s="59"/>
      <c r="EM318" s="59"/>
      <c r="EN318" s="59"/>
      <c r="EO318" s="60"/>
    </row>
    <row r="319" spans="1:145" s="47" customFormat="1" ht="12.75" customHeight="1">
      <c r="A319" s="1"/>
      <c r="B319" s="134"/>
      <c r="C319" s="129"/>
      <c r="D319" s="184"/>
      <c r="E319" s="53"/>
      <c r="F319" s="53"/>
      <c r="G319" s="53"/>
      <c r="H319" s="53"/>
      <c r="I319" s="53"/>
      <c r="J319" s="53"/>
      <c r="K319" s="53"/>
      <c r="L319" s="2"/>
      <c r="M319" s="53"/>
      <c r="N319" s="53"/>
      <c r="O319" s="2"/>
      <c r="P319" s="2"/>
      <c r="Q319" s="53"/>
      <c r="R319" s="53"/>
      <c r="S319" s="53"/>
      <c r="T319" s="53"/>
      <c r="U319" s="53"/>
      <c r="V319" s="53"/>
      <c r="W319" s="53"/>
      <c r="X319" s="1144"/>
      <c r="Y319" s="606"/>
      <c r="Z319" s="606"/>
      <c r="AA319" s="606"/>
      <c r="AB319" s="53"/>
      <c r="AC319" s="53"/>
      <c r="AD319" s="53"/>
      <c r="AE319" s="1174"/>
      <c r="AF319" s="1174"/>
      <c r="AG319" s="1174"/>
      <c r="AH319" s="1174"/>
      <c r="AI319" s="1174"/>
      <c r="AJ319" s="1174"/>
      <c r="AK319" s="1174"/>
      <c r="AL319" s="1174"/>
      <c r="AM319" s="1174"/>
      <c r="AN319" s="1174"/>
      <c r="AO319" s="185"/>
      <c r="AP319" s="2"/>
      <c r="AQ319" s="58"/>
      <c r="AR319" s="146"/>
      <c r="AS319" s="1145"/>
      <c r="AT319" s="1146"/>
      <c r="AU319" s="1159"/>
      <c r="AV319" s="1159"/>
      <c r="AW319" s="1159"/>
      <c r="AX319" s="1159"/>
      <c r="AY319" s="1159"/>
      <c r="AZ319" s="1159"/>
      <c r="BA319" s="1159"/>
      <c r="BB319" s="1159"/>
      <c r="BC319" s="1159"/>
      <c r="BD319" s="1159"/>
      <c r="BE319" s="1159"/>
      <c r="BF319" s="1159"/>
      <c r="BG319" s="1159"/>
      <c r="BH319" s="1159"/>
      <c r="BI319" s="1159"/>
      <c r="BJ319" s="1159"/>
      <c r="BK319" s="1159"/>
      <c r="BL319" s="1159"/>
      <c r="BM319" s="1159"/>
      <c r="BN319" s="1159"/>
      <c r="BO319" s="1159"/>
      <c r="BP319" s="1159"/>
      <c r="BQ319" s="1159"/>
      <c r="BR319" s="1159"/>
      <c r="BS319" s="1159"/>
      <c r="BT319" s="1159"/>
      <c r="BU319" s="1159"/>
      <c r="BV319" s="1159"/>
      <c r="BW319" s="1160"/>
      <c r="BX319" s="145"/>
      <c r="BY319" s="143"/>
      <c r="BZ319" s="139"/>
      <c r="CA319" s="139"/>
      <c r="CB319" s="139"/>
      <c r="CC319" s="144"/>
      <c r="CD319" s="6"/>
      <c r="CE319" s="6"/>
      <c r="CZ319" s="238"/>
      <c r="DA319" s="238"/>
      <c r="DB319" s="240"/>
      <c r="DC319" s="240"/>
      <c r="DD319" s="240"/>
      <c r="DE319" s="240"/>
      <c r="DF319" s="265"/>
      <c r="DG319" s="265"/>
      <c r="DH319" s="265"/>
      <c r="DI319" s="267"/>
      <c r="DJ319" s="267"/>
      <c r="DK319" s="267"/>
      <c r="DL319" s="267"/>
      <c r="DM319" s="267"/>
      <c r="DN319" s="267"/>
      <c r="DO319" s="267"/>
      <c r="DP319" s="267"/>
      <c r="DQ319" s="267"/>
      <c r="DR319" s="273"/>
      <c r="DS319" s="267"/>
      <c r="DT319" s="285"/>
      <c r="DU319" s="267"/>
      <c r="DV319" s="267"/>
      <c r="DW319" s="267"/>
      <c r="DX319" s="267"/>
      <c r="DY319" s="267"/>
      <c r="DZ319" s="59"/>
      <c r="EA319" s="59"/>
      <c r="EB319" s="59"/>
      <c r="EC319" s="59"/>
      <c r="ED319" s="59"/>
      <c r="EE319" s="59"/>
      <c r="EF319" s="59"/>
      <c r="EG319" s="59"/>
      <c r="EH319" s="59"/>
      <c r="EI319" s="59"/>
      <c r="EJ319" s="59"/>
      <c r="EK319" s="59"/>
      <c r="EL319" s="59"/>
      <c r="EM319" s="59"/>
      <c r="EN319" s="59"/>
      <c r="EO319" s="60"/>
    </row>
    <row r="320" spans="1:145" s="47" customFormat="1" ht="12.75" customHeight="1">
      <c r="A320" s="1"/>
      <c r="B320" s="134"/>
      <c r="C320" s="129"/>
      <c r="D320" s="184"/>
      <c r="E320" s="53"/>
      <c r="F320" s="53"/>
      <c r="G320" s="53"/>
      <c r="H320" s="53"/>
      <c r="I320" s="53"/>
      <c r="J320" s="53"/>
      <c r="K320" s="2"/>
      <c r="L320" s="2"/>
      <c r="M320" s="53"/>
      <c r="N320" s="53"/>
      <c r="O320" s="2"/>
      <c r="P320" s="2"/>
      <c r="Q320" s="53"/>
      <c r="R320" s="53"/>
      <c r="S320" s="53"/>
      <c r="T320" s="53"/>
      <c r="U320" s="53"/>
      <c r="V320" s="53"/>
      <c r="W320" s="53"/>
      <c r="X320" s="1144"/>
      <c r="Y320" s="606"/>
      <c r="Z320" s="606"/>
      <c r="AA320" s="606"/>
      <c r="AB320" s="53"/>
      <c r="AC320" s="53"/>
      <c r="AD320" s="53"/>
      <c r="AE320" s="1174"/>
      <c r="AF320" s="1174"/>
      <c r="AG320" s="1174"/>
      <c r="AH320" s="1174"/>
      <c r="AI320" s="1174"/>
      <c r="AJ320" s="1174"/>
      <c r="AK320" s="1174"/>
      <c r="AL320" s="1174"/>
      <c r="AM320" s="1174"/>
      <c r="AN320" s="1174"/>
      <c r="AO320" s="185"/>
      <c r="AP320" s="2"/>
      <c r="AQ320" s="54"/>
      <c r="AR320" s="146"/>
      <c r="AS320" s="147"/>
      <c r="AT320" s="148"/>
      <c r="AU320" s="1159"/>
      <c r="AV320" s="1159"/>
      <c r="AW320" s="1159"/>
      <c r="AX320" s="1159"/>
      <c r="AY320" s="1159"/>
      <c r="AZ320" s="1159"/>
      <c r="BA320" s="1159"/>
      <c r="BB320" s="1159"/>
      <c r="BC320" s="1159"/>
      <c r="BD320" s="1159"/>
      <c r="BE320" s="1159"/>
      <c r="BF320" s="1159"/>
      <c r="BG320" s="1159"/>
      <c r="BH320" s="1159"/>
      <c r="BI320" s="1159"/>
      <c r="BJ320" s="1159"/>
      <c r="BK320" s="1159"/>
      <c r="BL320" s="1159"/>
      <c r="BM320" s="1159"/>
      <c r="BN320" s="1159"/>
      <c r="BO320" s="1159"/>
      <c r="BP320" s="1159"/>
      <c r="BQ320" s="1159"/>
      <c r="BR320" s="1159"/>
      <c r="BS320" s="1159"/>
      <c r="BT320" s="1159"/>
      <c r="BU320" s="1159"/>
      <c r="BV320" s="1159"/>
      <c r="BW320" s="1160"/>
      <c r="BX320" s="145"/>
      <c r="BY320" s="143"/>
      <c r="BZ320" s="139"/>
      <c r="CA320" s="139"/>
      <c r="CB320" s="139"/>
      <c r="CC320" s="144"/>
      <c r="CD320" s="6"/>
      <c r="CE320" s="6"/>
      <c r="CZ320" s="238"/>
      <c r="DA320" s="238"/>
      <c r="DB320" s="240"/>
      <c r="DC320" s="240"/>
      <c r="DD320" s="240"/>
      <c r="DE320" s="240"/>
      <c r="DF320" s="264"/>
      <c r="DG320" s="265"/>
      <c r="DH320" s="265"/>
      <c r="DI320" s="266"/>
      <c r="DJ320" s="267"/>
      <c r="DK320" s="267"/>
      <c r="DL320" s="267"/>
      <c r="DM320" s="267"/>
      <c r="DN320" s="267"/>
      <c r="DO320" s="267"/>
      <c r="DP320" s="267"/>
      <c r="DQ320" s="267"/>
      <c r="DR320" s="273"/>
      <c r="DS320" s="267"/>
      <c r="DT320" s="285"/>
      <c r="DU320" s="267"/>
      <c r="DV320" s="267"/>
      <c r="DW320" s="267"/>
      <c r="DX320" s="267"/>
      <c r="DY320" s="267"/>
      <c r="DZ320" s="59"/>
      <c r="EA320" s="59"/>
      <c r="EB320" s="59"/>
      <c r="EC320" s="59"/>
      <c r="ED320" s="59"/>
      <c r="EE320" s="59"/>
      <c r="EF320" s="59"/>
      <c r="EG320" s="59"/>
      <c r="EH320" s="59"/>
      <c r="EI320" s="59"/>
      <c r="EJ320" s="59"/>
      <c r="EK320" s="59"/>
      <c r="EL320" s="59"/>
      <c r="EM320" s="59"/>
      <c r="EN320" s="59"/>
      <c r="EO320" s="60"/>
    </row>
    <row r="321" spans="1:145" s="47" customFormat="1" ht="12.75" customHeight="1">
      <c r="A321" s="1"/>
      <c r="B321" s="134"/>
      <c r="C321" s="129"/>
      <c r="D321" s="184"/>
      <c r="E321" s="68"/>
      <c r="F321" s="68"/>
      <c r="G321" s="68"/>
      <c r="H321" s="68"/>
      <c r="I321" s="53"/>
      <c r="J321" s="53"/>
      <c r="K321" s="2"/>
      <c r="L321" s="149"/>
      <c r="M321" s="53"/>
      <c r="N321" s="53"/>
      <c r="O321" s="2"/>
      <c r="P321" s="2"/>
      <c r="Q321" s="53"/>
      <c r="R321" s="53"/>
      <c r="S321" s="53"/>
      <c r="T321" s="1143" t="s">
        <v>98</v>
      </c>
      <c r="U321" s="606"/>
      <c r="V321" s="606"/>
      <c r="W321" s="606"/>
      <c r="X321" s="606"/>
      <c r="Y321" s="606"/>
      <c r="Z321" s="606"/>
      <c r="AA321" s="606"/>
      <c r="AB321" s="53"/>
      <c r="AC321" s="53"/>
      <c r="AD321" s="53"/>
      <c r="AE321" s="1174"/>
      <c r="AF321" s="1174"/>
      <c r="AG321" s="1174"/>
      <c r="AH321" s="1174"/>
      <c r="AI321" s="1174"/>
      <c r="AJ321" s="1174"/>
      <c r="AK321" s="1174"/>
      <c r="AL321" s="1174"/>
      <c r="AM321" s="1174"/>
      <c r="AN321" s="1174"/>
      <c r="AO321" s="185"/>
      <c r="AP321" s="2"/>
      <c r="AQ321" s="58"/>
      <c r="AR321" s="146"/>
      <c r="AS321" s="1145"/>
      <c r="AT321" s="1146"/>
      <c r="AU321" s="1147" t="s">
        <v>194</v>
      </c>
      <c r="AV321" s="1148"/>
      <c r="AW321" s="1148"/>
      <c r="AX321" s="1148"/>
      <c r="AY321" s="1148"/>
      <c r="AZ321" s="1148"/>
      <c r="BA321" s="1148"/>
      <c r="BB321" s="1148"/>
      <c r="BC321" s="1148"/>
      <c r="BD321" s="1148"/>
      <c r="BE321" s="1148"/>
      <c r="BF321" s="1148"/>
      <c r="BG321" s="1148"/>
      <c r="BH321" s="1148"/>
      <c r="BI321" s="1148"/>
      <c r="BJ321" s="1148"/>
      <c r="BK321" s="1148"/>
      <c r="BL321" s="1148"/>
      <c r="BM321" s="1148"/>
      <c r="BN321" s="1148"/>
      <c r="BO321" s="1148"/>
      <c r="BP321" s="1148"/>
      <c r="BQ321" s="1148"/>
      <c r="BR321" s="1148"/>
      <c r="BS321" s="1148"/>
      <c r="BT321" s="1148"/>
      <c r="BU321" s="1148"/>
      <c r="BV321" s="1148"/>
      <c r="BW321" s="1149"/>
      <c r="BX321" s="145"/>
      <c r="BY321" s="143"/>
      <c r="BZ321" s="139"/>
      <c r="CA321" s="139"/>
      <c r="CB321" s="139"/>
      <c r="CC321" s="144"/>
      <c r="CD321" s="6"/>
      <c r="CE321" s="6"/>
      <c r="CZ321" s="238"/>
      <c r="DA321" s="238"/>
      <c r="DB321" s="240"/>
      <c r="DC321" s="240"/>
      <c r="DD321" s="240"/>
      <c r="DE321" s="240"/>
      <c r="DF321" s="265"/>
      <c r="DG321" s="265"/>
      <c r="DH321" s="265"/>
      <c r="DI321" s="267"/>
      <c r="DJ321" s="267"/>
      <c r="DK321" s="267"/>
      <c r="DL321" s="267"/>
      <c r="DM321" s="267"/>
      <c r="DN321" s="267"/>
      <c r="DO321" s="267"/>
      <c r="DP321" s="267"/>
      <c r="DQ321" s="267"/>
      <c r="DR321" s="273"/>
      <c r="DS321" s="267"/>
      <c r="DT321" s="285"/>
      <c r="DU321" s="267"/>
      <c r="DV321" s="267"/>
      <c r="DW321" s="267"/>
      <c r="DX321" s="267"/>
      <c r="DY321" s="267"/>
      <c r="DZ321" s="59"/>
      <c r="EA321" s="59"/>
      <c r="EB321" s="59"/>
      <c r="EC321" s="59"/>
      <c r="ED321" s="59"/>
      <c r="EE321" s="59"/>
      <c r="EF321" s="59"/>
      <c r="EG321" s="59"/>
      <c r="EH321" s="59"/>
      <c r="EI321" s="59"/>
      <c r="EJ321" s="59"/>
      <c r="EK321" s="59"/>
      <c r="EL321" s="59"/>
      <c r="EM321" s="59"/>
      <c r="EN321" s="59"/>
      <c r="EO321" s="60"/>
    </row>
    <row r="322" spans="1:145" s="47" customFormat="1" ht="12.75" customHeight="1">
      <c r="A322" s="1"/>
      <c r="B322" s="134"/>
      <c r="C322" s="129"/>
      <c r="D322" s="184"/>
      <c r="E322" s="53"/>
      <c r="F322" s="53"/>
      <c r="G322" s="53"/>
      <c r="H322" s="53"/>
      <c r="I322" s="53"/>
      <c r="J322" s="53"/>
      <c r="K322" s="2"/>
      <c r="L322" s="2"/>
      <c r="M322" s="53"/>
      <c r="N322" s="53"/>
      <c r="O322" s="2"/>
      <c r="P322" s="2"/>
      <c r="Q322" s="53"/>
      <c r="R322" s="53"/>
      <c r="S322" s="53"/>
      <c r="T322" s="1144"/>
      <c r="U322" s="606"/>
      <c r="V322" s="606"/>
      <c r="W322" s="606"/>
      <c r="X322" s="606"/>
      <c r="Y322" s="606"/>
      <c r="Z322" s="606"/>
      <c r="AA322" s="606"/>
      <c r="AB322" s="53"/>
      <c r="AC322" s="53"/>
      <c r="AD322" s="53"/>
      <c r="AE322" s="1174"/>
      <c r="AF322" s="1174"/>
      <c r="AG322" s="1174"/>
      <c r="AH322" s="1174"/>
      <c r="AI322" s="1174"/>
      <c r="AJ322" s="1174"/>
      <c r="AK322" s="1174"/>
      <c r="AL322" s="1174"/>
      <c r="AM322" s="1174"/>
      <c r="AN322" s="1174"/>
      <c r="AO322" s="185"/>
      <c r="AP322" s="2"/>
      <c r="AQ322" s="2"/>
      <c r="AR322" s="291"/>
      <c r="AS322" s="290"/>
      <c r="AT322" s="290"/>
      <c r="AU322" s="297"/>
      <c r="AV322" s="297"/>
      <c r="AW322" s="297"/>
      <c r="AX322" s="297"/>
      <c r="AY322" s="297"/>
      <c r="AZ322" s="297"/>
      <c r="BA322" s="297"/>
      <c r="BB322" s="297"/>
      <c r="BC322" s="297"/>
      <c r="BD322" s="297"/>
      <c r="BE322" s="297"/>
      <c r="BF322" s="297"/>
      <c r="BG322" s="297"/>
      <c r="BH322" s="297"/>
      <c r="BI322" s="297"/>
      <c r="BJ322" s="297"/>
      <c r="BK322" s="297"/>
      <c r="BL322" s="297"/>
      <c r="BM322" s="297"/>
      <c r="BN322" s="297"/>
      <c r="BO322" s="297"/>
      <c r="BP322" s="297"/>
      <c r="BQ322" s="297"/>
      <c r="BR322" s="297"/>
      <c r="BS322" s="297"/>
      <c r="BT322" s="297"/>
      <c r="BU322" s="297"/>
      <c r="BV322" s="297"/>
      <c r="BW322" s="298"/>
      <c r="BX322" s="2"/>
      <c r="BY322" s="143"/>
      <c r="BZ322" s="139"/>
      <c r="CA322" s="139"/>
      <c r="CB322" s="139"/>
      <c r="CC322" s="144"/>
      <c r="CD322" s="6"/>
      <c r="CE322" s="6"/>
      <c r="CZ322" s="238"/>
      <c r="DA322" s="238"/>
      <c r="DB322" s="240"/>
      <c r="DC322" s="240"/>
      <c r="DD322" s="240"/>
      <c r="DE322" s="240"/>
      <c r="DF322" s="239"/>
      <c r="DG322" s="239"/>
      <c r="DH322" s="239"/>
      <c r="DI322" s="239"/>
      <c r="DJ322" s="239"/>
      <c r="DK322" s="239"/>
      <c r="DL322" s="239"/>
      <c r="DM322" s="239"/>
      <c r="DN322" s="239"/>
      <c r="DO322" s="239"/>
      <c r="DP322" s="239"/>
      <c r="DQ322" s="239"/>
      <c r="DR322" s="268"/>
      <c r="DS322" s="239"/>
      <c r="DT322" s="240"/>
      <c r="DU322" s="239"/>
      <c r="DV322" s="239"/>
      <c r="DW322" s="239"/>
      <c r="DX322" s="239"/>
      <c r="DY322" s="239"/>
    </row>
    <row r="323" spans="1:145" s="47" customFormat="1" ht="15" customHeight="1">
      <c r="A323" s="1"/>
      <c r="B323" s="134"/>
      <c r="C323" s="129"/>
      <c r="D323" s="184"/>
      <c r="E323" s="53"/>
      <c r="F323" s="53"/>
      <c r="G323" s="53"/>
      <c r="H323" s="53"/>
      <c r="I323" s="53"/>
      <c r="J323" s="53"/>
      <c r="K323" s="2"/>
      <c r="L323" s="2"/>
      <c r="M323" s="53"/>
      <c r="N323" s="2"/>
      <c r="O323" s="2"/>
      <c r="P323" s="2"/>
      <c r="Q323" s="53"/>
      <c r="R323" s="53"/>
      <c r="S323" s="53"/>
      <c r="T323" s="1144"/>
      <c r="U323" s="606"/>
      <c r="V323" s="606"/>
      <c r="W323" s="606"/>
      <c r="X323" s="606"/>
      <c r="Y323" s="606"/>
      <c r="Z323" s="606"/>
      <c r="AA323" s="606"/>
      <c r="AB323" s="53"/>
      <c r="AC323" s="53"/>
      <c r="AD323" s="53"/>
      <c r="AE323" s="1174"/>
      <c r="AF323" s="1174"/>
      <c r="AG323" s="1174"/>
      <c r="AH323" s="1174"/>
      <c r="AI323" s="1174"/>
      <c r="AJ323" s="1174"/>
      <c r="AK323" s="1174"/>
      <c r="AL323" s="1174"/>
      <c r="AM323" s="1174"/>
      <c r="AN323" s="1174"/>
      <c r="AO323" s="185"/>
      <c r="AP323" s="2"/>
      <c r="AQ323" s="2"/>
      <c r="AR323" s="291"/>
      <c r="AS323" s="1145"/>
      <c r="AT323" s="1146"/>
      <c r="AU323" s="1147" t="s">
        <v>195</v>
      </c>
      <c r="AV323" s="1148"/>
      <c r="AW323" s="1148"/>
      <c r="AX323" s="1148"/>
      <c r="AY323" s="1148"/>
      <c r="AZ323" s="1148"/>
      <c r="BA323" s="1148"/>
      <c r="BB323" s="1148"/>
      <c r="BC323" s="1148"/>
      <c r="BD323" s="1148"/>
      <c r="BE323" s="1148"/>
      <c r="BF323" s="1148"/>
      <c r="BG323" s="1148"/>
      <c r="BH323" s="1148"/>
      <c r="BI323" s="1148"/>
      <c r="BJ323" s="1148"/>
      <c r="BK323" s="1148"/>
      <c r="BL323" s="1148"/>
      <c r="BM323" s="1148"/>
      <c r="BN323" s="1148"/>
      <c r="BO323" s="1148"/>
      <c r="BP323" s="1148"/>
      <c r="BQ323" s="1148"/>
      <c r="BR323" s="1148"/>
      <c r="BS323" s="1148"/>
      <c r="BT323" s="1148"/>
      <c r="BU323" s="1148"/>
      <c r="BV323" s="1148"/>
      <c r="BW323" s="1149"/>
      <c r="BX323" s="2"/>
      <c r="BY323" s="143"/>
      <c r="BZ323" s="139"/>
      <c r="CA323" s="139"/>
      <c r="CB323" s="139"/>
      <c r="CC323" s="144"/>
      <c r="CD323" s="6"/>
      <c r="CE323" s="6"/>
      <c r="CZ323" s="238"/>
      <c r="DA323" s="238"/>
      <c r="DB323" s="240"/>
      <c r="DC323" s="240"/>
      <c r="DD323" s="240"/>
      <c r="DE323" s="240"/>
      <c r="DF323" s="239"/>
      <c r="DG323" s="239"/>
      <c r="DH323" s="239"/>
      <c r="DI323" s="239"/>
      <c r="DJ323" s="239"/>
      <c r="DK323" s="239"/>
      <c r="DL323" s="239"/>
      <c r="DM323" s="239"/>
      <c r="DN323" s="239"/>
      <c r="DO323" s="239"/>
      <c r="DP323" s="239"/>
      <c r="DQ323" s="239"/>
      <c r="DR323" s="268"/>
      <c r="DS323" s="239"/>
      <c r="DT323" s="240"/>
      <c r="DU323" s="239"/>
      <c r="DV323" s="239"/>
      <c r="DW323" s="239"/>
      <c r="DX323" s="239"/>
      <c r="DY323" s="239"/>
    </row>
    <row r="324" spans="1:145" s="47" customFormat="1" ht="6.75" customHeight="1">
      <c r="A324" s="1"/>
      <c r="B324" s="134"/>
      <c r="C324" s="129"/>
      <c r="D324" s="184"/>
      <c r="E324" s="53"/>
      <c r="F324" s="53"/>
      <c r="G324" s="53"/>
      <c r="H324" s="53"/>
      <c r="I324" s="53"/>
      <c r="J324" s="53"/>
      <c r="K324" s="2"/>
      <c r="L324" s="2"/>
      <c r="M324" s="53"/>
      <c r="N324" s="2"/>
      <c r="O324" s="2"/>
      <c r="P324" s="2"/>
      <c r="Q324" s="53"/>
      <c r="R324" s="53"/>
      <c r="S324" s="53"/>
      <c r="T324" s="1144"/>
      <c r="U324" s="606"/>
      <c r="V324" s="606"/>
      <c r="W324" s="606"/>
      <c r="X324" s="606"/>
      <c r="Y324" s="606"/>
      <c r="Z324" s="606"/>
      <c r="AA324" s="606"/>
      <c r="AB324" s="53"/>
      <c r="AC324" s="53"/>
      <c r="AD324" s="53"/>
      <c r="AE324" s="1174"/>
      <c r="AF324" s="1174"/>
      <c r="AG324" s="1174"/>
      <c r="AH324" s="1174"/>
      <c r="AI324" s="1174"/>
      <c r="AJ324" s="1174"/>
      <c r="AK324" s="1174"/>
      <c r="AL324" s="1174"/>
      <c r="AM324" s="1174"/>
      <c r="AN324" s="1174"/>
      <c r="AO324" s="185"/>
      <c r="AP324" s="2"/>
      <c r="AQ324" s="2"/>
      <c r="AR324" s="150"/>
      <c r="AS324" s="295"/>
      <c r="AT324" s="296"/>
      <c r="AU324" s="292"/>
      <c r="AV324" s="293"/>
      <c r="AW324" s="293"/>
      <c r="AX324" s="293"/>
      <c r="AY324" s="293"/>
      <c r="AZ324" s="293"/>
      <c r="BA324" s="293"/>
      <c r="BB324" s="293"/>
      <c r="BC324" s="293"/>
      <c r="BD324" s="293"/>
      <c r="BE324" s="293"/>
      <c r="BF324" s="293"/>
      <c r="BG324" s="293"/>
      <c r="BH324" s="293"/>
      <c r="BI324" s="293"/>
      <c r="BJ324" s="293"/>
      <c r="BK324" s="293"/>
      <c r="BL324" s="293"/>
      <c r="BM324" s="293"/>
      <c r="BN324" s="293"/>
      <c r="BO324" s="293"/>
      <c r="BP324" s="293"/>
      <c r="BQ324" s="293"/>
      <c r="BR324" s="293"/>
      <c r="BS324" s="293"/>
      <c r="BT324" s="293"/>
      <c r="BU324" s="293"/>
      <c r="BV324" s="293"/>
      <c r="BW324" s="294"/>
      <c r="BX324" s="2"/>
      <c r="BY324" s="143"/>
      <c r="BZ324" s="139"/>
      <c r="CA324" s="139"/>
      <c r="CB324" s="139"/>
      <c r="CC324" s="144"/>
      <c r="CD324" s="6"/>
      <c r="CE324" s="6"/>
      <c r="CZ324" s="238"/>
      <c r="DA324" s="238"/>
      <c r="DB324" s="240"/>
      <c r="DC324" s="240"/>
      <c r="DD324" s="240"/>
      <c r="DE324" s="240"/>
      <c r="DF324" s="239"/>
      <c r="DG324" s="239"/>
      <c r="DH324" s="239"/>
      <c r="DI324" s="239"/>
      <c r="DJ324" s="239"/>
      <c r="DK324" s="239"/>
      <c r="DL324" s="239"/>
      <c r="DM324" s="239"/>
      <c r="DN324" s="239"/>
      <c r="DO324" s="239"/>
      <c r="DP324" s="239"/>
      <c r="DQ324" s="239"/>
      <c r="DR324" s="268"/>
      <c r="DS324" s="239"/>
      <c r="DT324" s="240"/>
      <c r="DU324" s="239"/>
      <c r="DV324" s="239"/>
      <c r="DW324" s="239"/>
      <c r="DX324" s="239"/>
      <c r="DY324" s="239"/>
    </row>
    <row r="325" spans="1:145" s="47" customFormat="1" ht="18" customHeight="1">
      <c r="A325" s="1"/>
      <c r="B325" s="134"/>
      <c r="C325" s="129"/>
      <c r="D325" s="184"/>
      <c r="E325" s="53"/>
      <c r="F325" s="53"/>
      <c r="G325" s="53"/>
      <c r="H325" s="53"/>
      <c r="I325" s="53"/>
      <c r="J325" s="53"/>
      <c r="K325" s="2"/>
      <c r="L325" s="2"/>
      <c r="M325" s="53"/>
      <c r="N325" s="2"/>
      <c r="O325" s="2"/>
      <c r="P325" s="2"/>
      <c r="Q325" s="53"/>
      <c r="R325" s="53"/>
      <c r="S325" s="53"/>
      <c r="T325" s="1144"/>
      <c r="U325" s="606"/>
      <c r="V325" s="606"/>
      <c r="W325" s="606"/>
      <c r="X325" s="606"/>
      <c r="Y325" s="606"/>
      <c r="Z325" s="606"/>
      <c r="AA325" s="606"/>
      <c r="AB325" s="53"/>
      <c r="AC325" s="53"/>
      <c r="AD325" s="53"/>
      <c r="AE325" s="1174"/>
      <c r="AF325" s="1174"/>
      <c r="AG325" s="1174"/>
      <c r="AH325" s="1174"/>
      <c r="AI325" s="1174"/>
      <c r="AJ325" s="1174"/>
      <c r="AK325" s="1174"/>
      <c r="AL325" s="1174"/>
      <c r="AM325" s="1174"/>
      <c r="AN325" s="1174"/>
      <c r="AO325" s="185"/>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143"/>
      <c r="BZ325" s="139"/>
      <c r="CA325" s="139"/>
      <c r="CB325" s="139"/>
      <c r="CC325" s="144"/>
      <c r="CD325" s="6"/>
      <c r="CE325" s="6"/>
      <c r="CZ325" s="238"/>
      <c r="DA325" s="238"/>
      <c r="DB325" s="240"/>
      <c r="DC325" s="240"/>
      <c r="DD325" s="240"/>
      <c r="DE325" s="240"/>
      <c r="DF325" s="239"/>
      <c r="DG325" s="239"/>
      <c r="DH325" s="1123"/>
      <c r="DI325" s="239"/>
      <c r="DJ325" s="239"/>
      <c r="DK325" s="239"/>
      <c r="DL325" s="239"/>
      <c r="DM325" s="239"/>
      <c r="DN325" s="239"/>
      <c r="DO325" s="239"/>
      <c r="DP325" s="239"/>
      <c r="DQ325" s="239"/>
      <c r="DR325" s="268"/>
      <c r="DS325" s="239"/>
      <c r="DT325" s="240"/>
      <c r="DU325" s="239"/>
      <c r="DV325" s="239"/>
      <c r="DW325" s="239"/>
      <c r="DX325" s="239"/>
      <c r="DY325" s="239"/>
    </row>
    <row r="326" spans="1:145" s="47" customFormat="1" ht="15.75" customHeight="1">
      <c r="A326" s="1"/>
      <c r="B326" s="134"/>
      <c r="C326" s="129"/>
      <c r="D326" s="184"/>
      <c r="E326" s="53"/>
      <c r="F326" s="53"/>
      <c r="G326" s="53"/>
      <c r="H326" s="53"/>
      <c r="I326" s="53"/>
      <c r="J326" s="53"/>
      <c r="K326" s="2"/>
      <c r="L326" s="2"/>
      <c r="M326" s="53"/>
      <c r="N326" s="2"/>
      <c r="O326" s="2"/>
      <c r="P326" s="2"/>
      <c r="Q326" s="53"/>
      <c r="R326" s="53"/>
      <c r="S326" s="53"/>
      <c r="T326" s="1144"/>
      <c r="U326" s="606"/>
      <c r="V326" s="606"/>
      <c r="W326" s="606"/>
      <c r="X326" s="606"/>
      <c r="Y326" s="606"/>
      <c r="Z326" s="606"/>
      <c r="AA326" s="606"/>
      <c r="AB326" s="53"/>
      <c r="AC326" s="53"/>
      <c r="AD326" s="53"/>
      <c r="AE326" s="1174"/>
      <c r="AF326" s="1174"/>
      <c r="AG326" s="1174"/>
      <c r="AH326" s="1174"/>
      <c r="AI326" s="1174"/>
      <c r="AJ326" s="1174"/>
      <c r="AK326" s="1174"/>
      <c r="AL326" s="1174"/>
      <c r="AM326" s="1174"/>
      <c r="AN326" s="1174"/>
      <c r="AO326" s="185"/>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143"/>
      <c r="BZ326" s="139"/>
      <c r="CA326" s="139"/>
      <c r="CB326" s="139"/>
      <c r="CC326" s="144"/>
      <c r="CD326" s="6"/>
      <c r="CE326" s="6"/>
      <c r="CZ326" s="238"/>
      <c r="DA326" s="238"/>
      <c r="DB326" s="240"/>
      <c r="DC326" s="240"/>
      <c r="DD326" s="240"/>
      <c r="DE326" s="240"/>
      <c r="DF326" s="239"/>
      <c r="DG326" s="239"/>
      <c r="DH326" s="1124"/>
      <c r="DI326" s="239"/>
      <c r="DJ326" s="239"/>
      <c r="DK326" s="239"/>
      <c r="DL326" s="239"/>
      <c r="DM326" s="239"/>
      <c r="DN326" s="239"/>
      <c r="DO326" s="239"/>
      <c r="DP326" s="239"/>
      <c r="DQ326" s="239"/>
      <c r="DR326" s="268"/>
      <c r="DS326" s="239"/>
      <c r="DT326" s="240"/>
      <c r="DU326" s="239"/>
      <c r="DV326" s="239"/>
      <c r="DW326" s="239"/>
      <c r="DX326" s="239"/>
      <c r="DY326" s="239"/>
    </row>
    <row r="327" spans="1:145" s="47" customFormat="1" ht="15" customHeight="1">
      <c r="A327" s="1"/>
      <c r="B327" s="134"/>
      <c r="C327" s="129"/>
      <c r="D327" s="184"/>
      <c r="E327" s="53"/>
      <c r="F327" s="3"/>
      <c r="G327" s="53"/>
      <c r="H327" s="53"/>
      <c r="I327" s="53"/>
      <c r="J327" s="53"/>
      <c r="K327" s="2"/>
      <c r="L327" s="2"/>
      <c r="M327" s="53"/>
      <c r="N327" s="2"/>
      <c r="O327" s="2"/>
      <c r="P327" s="2"/>
      <c r="Q327" s="53"/>
      <c r="R327" s="53"/>
      <c r="S327" s="53"/>
      <c r="T327" s="1144"/>
      <c r="U327" s="606"/>
      <c r="V327" s="606"/>
      <c r="W327" s="606"/>
      <c r="X327" s="606"/>
      <c r="Y327" s="606"/>
      <c r="Z327" s="606"/>
      <c r="AA327" s="606"/>
      <c r="AB327" s="53"/>
      <c r="AC327" s="53"/>
      <c r="AD327" s="53"/>
      <c r="AE327" s="1174"/>
      <c r="AF327" s="1174"/>
      <c r="AG327" s="1174"/>
      <c r="AH327" s="1174"/>
      <c r="AI327" s="1174"/>
      <c r="AJ327" s="1174"/>
      <c r="AK327" s="1174"/>
      <c r="AL327" s="1174"/>
      <c r="AM327" s="1174"/>
      <c r="AN327" s="1174"/>
      <c r="AO327" s="185"/>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143"/>
      <c r="BZ327" s="139"/>
      <c r="CA327" s="139"/>
      <c r="CB327" s="139"/>
      <c r="CC327" s="144"/>
      <c r="CD327" s="6"/>
      <c r="CE327" s="6"/>
      <c r="CZ327" s="238"/>
      <c r="DA327" s="238"/>
      <c r="DB327" s="240"/>
      <c r="DC327" s="240"/>
      <c r="DD327" s="240"/>
      <c r="DE327" s="240"/>
      <c r="DF327" s="239"/>
      <c r="DG327" s="239"/>
      <c r="DH327" s="1124"/>
      <c r="DI327" s="239"/>
      <c r="DJ327" s="1125"/>
      <c r="DK327" s="239"/>
      <c r="DL327" s="239"/>
      <c r="DM327" s="239"/>
      <c r="DN327" s="239"/>
      <c r="DO327" s="239"/>
      <c r="DP327" s="239"/>
      <c r="DQ327" s="239"/>
      <c r="DR327" s="268"/>
      <c r="DS327" s="239"/>
      <c r="DT327" s="240"/>
      <c r="DU327" s="239"/>
      <c r="DV327" s="239"/>
      <c r="DW327" s="239"/>
      <c r="DX327" s="239"/>
      <c r="DY327" s="239"/>
    </row>
    <row r="328" spans="1:145" s="47" customFormat="1" ht="18" customHeight="1">
      <c r="A328" s="1"/>
      <c r="B328" s="134"/>
      <c r="C328" s="129"/>
      <c r="D328" s="184"/>
      <c r="E328" s="53"/>
      <c r="F328" s="53"/>
      <c r="G328" s="53"/>
      <c r="H328" s="53"/>
      <c r="I328" s="53"/>
      <c r="J328" s="53"/>
      <c r="K328" s="2"/>
      <c r="L328" s="2"/>
      <c r="M328" s="53"/>
      <c r="N328" s="2"/>
      <c r="O328" s="2"/>
      <c r="P328" s="2"/>
      <c r="Q328" s="53"/>
      <c r="R328" s="53"/>
      <c r="S328" s="53"/>
      <c r="T328" s="1144"/>
      <c r="U328" s="606"/>
      <c r="V328" s="606"/>
      <c r="W328" s="606"/>
      <c r="X328" s="606"/>
      <c r="Y328" s="606"/>
      <c r="Z328" s="606"/>
      <c r="AA328" s="606"/>
      <c r="AB328" s="53"/>
      <c r="AC328" s="53"/>
      <c r="AD328" s="53"/>
      <c r="AE328" s="1174"/>
      <c r="AF328" s="1174"/>
      <c r="AG328" s="1174"/>
      <c r="AH328" s="1174"/>
      <c r="AI328" s="1174"/>
      <c r="AJ328" s="1174"/>
      <c r="AK328" s="1174"/>
      <c r="AL328" s="1174"/>
      <c r="AM328" s="1174"/>
      <c r="AN328" s="1174"/>
      <c r="AO328" s="185"/>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143"/>
      <c r="BZ328" s="139"/>
      <c r="CA328" s="139"/>
      <c r="CB328" s="139"/>
      <c r="CC328" s="144"/>
      <c r="CD328" s="6"/>
      <c r="CE328" s="6"/>
      <c r="CZ328" s="238"/>
      <c r="DA328" s="238"/>
      <c r="DB328" s="240"/>
      <c r="DC328" s="240"/>
      <c r="DD328" s="240"/>
      <c r="DE328" s="240"/>
      <c r="DF328" s="239"/>
      <c r="DG328" s="1123"/>
      <c r="DH328" s="1124"/>
      <c r="DI328" s="239"/>
      <c r="DJ328" s="1126"/>
      <c r="DK328" s="239"/>
      <c r="DL328" s="239"/>
      <c r="DM328" s="239"/>
      <c r="DN328" s="239"/>
      <c r="DO328" s="239"/>
      <c r="DP328" s="239"/>
      <c r="DQ328" s="239"/>
      <c r="DR328" s="268"/>
      <c r="DS328" s="239"/>
      <c r="DT328" s="240"/>
      <c r="DU328" s="239"/>
      <c r="DV328" s="239"/>
      <c r="DW328" s="239"/>
      <c r="DX328" s="239"/>
      <c r="DY328" s="239"/>
    </row>
    <row r="329" spans="1:145" s="47" customFormat="1" ht="18" customHeight="1">
      <c r="A329" s="1"/>
      <c r="B329" s="134"/>
      <c r="C329" s="129"/>
      <c r="D329" s="184"/>
      <c r="E329" s="53"/>
      <c r="F329" s="53"/>
      <c r="G329" s="53"/>
      <c r="H329" s="53"/>
      <c r="I329" s="53"/>
      <c r="J329" s="53"/>
      <c r="K329" s="2"/>
      <c r="L329" s="2"/>
      <c r="M329" s="53"/>
      <c r="N329" s="2"/>
      <c r="O329" s="2"/>
      <c r="P329" s="2"/>
      <c r="Q329" s="53"/>
      <c r="R329" s="53"/>
      <c r="S329" s="53"/>
      <c r="T329" s="1144"/>
      <c r="U329" s="606"/>
      <c r="V329" s="606"/>
      <c r="W329" s="606"/>
      <c r="X329" s="606"/>
      <c r="Y329" s="606"/>
      <c r="Z329" s="606"/>
      <c r="AA329" s="606"/>
      <c r="AB329" s="53"/>
      <c r="AC329" s="53"/>
      <c r="AD329" s="53"/>
      <c r="AE329" s="1174"/>
      <c r="AF329" s="1174"/>
      <c r="AG329" s="1174"/>
      <c r="AH329" s="1174"/>
      <c r="AI329" s="1174"/>
      <c r="AJ329" s="1174"/>
      <c r="AK329" s="1174"/>
      <c r="AL329" s="1174"/>
      <c r="AM329" s="1174"/>
      <c r="AN329" s="1174"/>
      <c r="AO329" s="185"/>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143"/>
      <c r="BZ329" s="139"/>
      <c r="CA329" s="139"/>
      <c r="CB329" s="139"/>
      <c r="CC329" s="144"/>
      <c r="CD329" s="6"/>
      <c r="CE329" s="6"/>
      <c r="CZ329" s="238"/>
      <c r="DA329" s="238"/>
      <c r="DB329" s="240"/>
      <c r="DC329" s="240"/>
      <c r="DD329" s="240"/>
      <c r="DE329" s="240"/>
      <c r="DF329" s="239"/>
      <c r="DG329" s="1124"/>
      <c r="DH329" s="1124"/>
      <c r="DI329" s="239"/>
      <c r="DJ329" s="1126"/>
      <c r="DK329" s="239"/>
      <c r="DL329" s="239"/>
      <c r="DM329" s="239"/>
      <c r="DN329" s="239"/>
      <c r="DO329" s="239"/>
      <c r="DP329" s="239"/>
      <c r="DQ329" s="239"/>
      <c r="DR329" s="268"/>
      <c r="DS329" s="239"/>
      <c r="DT329" s="240"/>
      <c r="DU329" s="239"/>
      <c r="DV329" s="239"/>
      <c r="DW329" s="239"/>
      <c r="DX329" s="239"/>
      <c r="DY329" s="239"/>
    </row>
    <row r="330" spans="1:145" s="47" customFormat="1" ht="18" customHeight="1" thickBot="1">
      <c r="A330" s="1"/>
      <c r="B330" s="134"/>
      <c r="C330" s="129"/>
      <c r="D330" s="184"/>
      <c r="E330" s="53"/>
      <c r="F330" s="53"/>
      <c r="G330" s="53"/>
      <c r="H330" s="53"/>
      <c r="I330" s="53"/>
      <c r="J330" s="53"/>
      <c r="K330" s="2"/>
      <c r="L330" s="2"/>
      <c r="M330" s="53"/>
      <c r="N330" s="2"/>
      <c r="O330" s="2"/>
      <c r="P330" s="2"/>
      <c r="Q330" s="53"/>
      <c r="R330" s="53"/>
      <c r="S330" s="53"/>
      <c r="T330" s="1144"/>
      <c r="U330" s="606"/>
      <c r="V330" s="606"/>
      <c r="W330" s="606"/>
      <c r="X330" s="606"/>
      <c r="Y330" s="606"/>
      <c r="Z330" s="606"/>
      <c r="AA330" s="606"/>
      <c r="AB330" s="53"/>
      <c r="AC330" s="53"/>
      <c r="AD330" s="53"/>
      <c r="AE330" s="1174"/>
      <c r="AF330" s="1174"/>
      <c r="AG330" s="1174"/>
      <c r="AH330" s="1174"/>
      <c r="AI330" s="1174"/>
      <c r="AJ330" s="1174"/>
      <c r="AK330" s="1174"/>
      <c r="AL330" s="1174"/>
      <c r="AM330" s="1174"/>
      <c r="AN330" s="1174"/>
      <c r="AO330" s="185"/>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143"/>
      <c r="BZ330" s="139"/>
      <c r="CA330" s="139"/>
      <c r="CB330" s="139"/>
      <c r="CC330" s="144"/>
      <c r="CD330" s="6"/>
      <c r="CE330" s="6"/>
      <c r="CZ330" s="238"/>
      <c r="DA330" s="238"/>
      <c r="DB330" s="240"/>
      <c r="DC330" s="240"/>
      <c r="DD330" s="240"/>
      <c r="DE330" s="240"/>
      <c r="DF330" s="239"/>
      <c r="DG330" s="1124"/>
      <c r="DH330" s="1124"/>
      <c r="DI330" s="239"/>
      <c r="DJ330" s="1126"/>
      <c r="DK330" s="239"/>
      <c r="DL330" s="239"/>
      <c r="DM330" s="239"/>
      <c r="DN330" s="239"/>
      <c r="DO330" s="239"/>
      <c r="DP330" s="239"/>
      <c r="DQ330" s="239"/>
      <c r="DR330" s="268"/>
      <c r="DS330" s="239"/>
      <c r="DT330" s="240"/>
      <c r="DU330" s="239"/>
      <c r="DV330" s="239"/>
      <c r="DW330" s="239"/>
      <c r="DX330" s="239"/>
      <c r="DY330" s="239"/>
    </row>
    <row r="331" spans="1:145" s="47" customFormat="1" ht="18" customHeight="1" thickTop="1">
      <c r="A331" s="1"/>
      <c r="B331" s="134"/>
      <c r="C331" s="129"/>
      <c r="D331" s="184"/>
      <c r="E331" s="53"/>
      <c r="F331" s="1127" t="s">
        <v>72</v>
      </c>
      <c r="G331" s="1128"/>
      <c r="H331" s="1128"/>
      <c r="I331" s="1128"/>
      <c r="J331" s="1129"/>
      <c r="K331" s="2"/>
      <c r="L331" s="2"/>
      <c r="M331" s="53"/>
      <c r="N331" s="2"/>
      <c r="O331" s="2"/>
      <c r="P331" s="2"/>
      <c r="Q331" s="53"/>
      <c r="R331" s="53"/>
      <c r="S331" s="53"/>
      <c r="T331" s="1144"/>
      <c r="U331" s="606"/>
      <c r="V331" s="606"/>
      <c r="W331" s="606"/>
      <c r="X331" s="606"/>
      <c r="Y331" s="606"/>
      <c r="Z331" s="606"/>
      <c r="AA331" s="606"/>
      <c r="AB331" s="53"/>
      <c r="AC331" s="53"/>
      <c r="AD331" s="53"/>
      <c r="AE331" s="1174"/>
      <c r="AF331" s="1174"/>
      <c r="AG331" s="1174"/>
      <c r="AH331" s="1174"/>
      <c r="AI331" s="1174"/>
      <c r="AJ331" s="1174"/>
      <c r="AK331" s="1174"/>
      <c r="AL331" s="1174"/>
      <c r="AM331" s="1174"/>
      <c r="AN331" s="1174"/>
      <c r="AO331" s="185"/>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143"/>
      <c r="BZ331" s="139"/>
      <c r="CA331" s="139"/>
      <c r="CB331" s="139"/>
      <c r="CC331" s="144"/>
      <c r="CD331" s="6"/>
      <c r="CE331" s="6"/>
      <c r="CZ331" s="238"/>
      <c r="DA331" s="238"/>
      <c r="DB331" s="240"/>
      <c r="DC331" s="240"/>
      <c r="DD331" s="240"/>
      <c r="DE331" s="240"/>
      <c r="DF331" s="239"/>
      <c r="DG331" s="1124"/>
      <c r="DH331" s="1135"/>
      <c r="DI331" s="239"/>
      <c r="DJ331" s="1126"/>
      <c r="DK331" s="239"/>
      <c r="DL331" s="239"/>
      <c r="DM331" s="239"/>
      <c r="DN331" s="239"/>
      <c r="DO331" s="239"/>
      <c r="DP331" s="239"/>
      <c r="DQ331" s="239"/>
      <c r="DR331" s="268"/>
      <c r="DS331" s="239"/>
      <c r="DT331" s="240"/>
      <c r="DU331" s="239"/>
      <c r="DV331" s="239"/>
      <c r="DW331" s="239"/>
      <c r="DX331" s="239"/>
      <c r="DY331" s="239"/>
    </row>
    <row r="332" spans="1:145" s="47" customFormat="1" ht="18" customHeight="1">
      <c r="A332" s="1"/>
      <c r="B332" s="134"/>
      <c r="C332" s="129"/>
      <c r="D332" s="184"/>
      <c r="E332" s="2"/>
      <c r="F332" s="1130"/>
      <c r="G332" s="882"/>
      <c r="H332" s="882"/>
      <c r="I332" s="882"/>
      <c r="J332" s="1131"/>
      <c r="K332" s="2"/>
      <c r="L332" s="2"/>
      <c r="M332" s="53"/>
      <c r="N332" s="2"/>
      <c r="O332" s="2"/>
      <c r="P332" s="2"/>
      <c r="Q332" s="53"/>
      <c r="R332" s="53"/>
      <c r="S332" s="53"/>
      <c r="T332" s="606"/>
      <c r="U332" s="606"/>
      <c r="V332" s="606"/>
      <c r="W332" s="606"/>
      <c r="X332" s="53"/>
      <c r="Y332" s="53"/>
      <c r="Z332" s="53"/>
      <c r="AA332" s="53"/>
      <c r="AB332" s="53"/>
      <c r="AC332" s="53"/>
      <c r="AD332" s="53"/>
      <c r="AE332" s="1174"/>
      <c r="AF332" s="1174"/>
      <c r="AG332" s="1174"/>
      <c r="AH332" s="1174"/>
      <c r="AI332" s="1174"/>
      <c r="AJ332" s="1174"/>
      <c r="AK332" s="1174"/>
      <c r="AL332" s="1174"/>
      <c r="AM332" s="1174"/>
      <c r="AN332" s="1174"/>
      <c r="AO332" s="185"/>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143"/>
      <c r="BZ332" s="139"/>
      <c r="CA332" s="139"/>
      <c r="CB332" s="139"/>
      <c r="CC332" s="144"/>
      <c r="CD332" s="6"/>
      <c r="CE332" s="6"/>
      <c r="CZ332" s="238"/>
      <c r="DA332" s="238"/>
      <c r="DB332" s="240"/>
      <c r="DC332" s="240"/>
      <c r="DD332" s="240"/>
      <c r="DE332" s="240"/>
      <c r="DF332" s="239"/>
      <c r="DG332" s="1124"/>
      <c r="DH332" s="1136"/>
      <c r="DI332" s="239"/>
      <c r="DJ332" s="1126"/>
      <c r="DK332" s="239"/>
      <c r="DL332" s="239"/>
      <c r="DM332" s="239"/>
      <c r="DN332" s="239"/>
      <c r="DO332" s="239"/>
      <c r="DP332" s="239"/>
      <c r="DQ332" s="239"/>
      <c r="DR332" s="268"/>
      <c r="DS332" s="239"/>
      <c r="DT332" s="240"/>
      <c r="DU332" s="239"/>
      <c r="DV332" s="239"/>
      <c r="DW332" s="239"/>
      <c r="DX332" s="239"/>
      <c r="DY332" s="239"/>
    </row>
    <row r="333" spans="1:145" s="47" customFormat="1" ht="18" customHeight="1">
      <c r="A333" s="1"/>
      <c r="B333" s="134"/>
      <c r="C333" s="129"/>
      <c r="D333" s="184"/>
      <c r="E333" s="2"/>
      <c r="F333" s="1130"/>
      <c r="G333" s="882"/>
      <c r="H333" s="882"/>
      <c r="I333" s="882"/>
      <c r="J333" s="1131"/>
      <c r="K333" s="2"/>
      <c r="L333" s="53"/>
      <c r="M333" s="53"/>
      <c r="N333" s="2"/>
      <c r="O333" s="2"/>
      <c r="P333" s="2"/>
      <c r="Q333" s="53"/>
      <c r="R333" s="53"/>
      <c r="S333" s="53"/>
      <c r="T333" s="606"/>
      <c r="U333" s="606"/>
      <c r="V333" s="606"/>
      <c r="W333" s="606"/>
      <c r="X333" s="53"/>
      <c r="Y333" s="53"/>
      <c r="Z333" s="53"/>
      <c r="AA333" s="53"/>
      <c r="AB333" s="53"/>
      <c r="AC333" s="53"/>
      <c r="AD333" s="53"/>
      <c r="AE333" s="1174"/>
      <c r="AF333" s="1174"/>
      <c r="AG333" s="1174"/>
      <c r="AH333" s="1174"/>
      <c r="AI333" s="1174"/>
      <c r="AJ333" s="1174"/>
      <c r="AK333" s="1174"/>
      <c r="AL333" s="1174"/>
      <c r="AM333" s="1174"/>
      <c r="AN333" s="1174"/>
      <c r="AO333" s="185"/>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143"/>
      <c r="BZ333" s="139"/>
      <c r="CA333" s="139"/>
      <c r="CB333" s="139"/>
      <c r="CC333" s="144"/>
      <c r="CD333" s="6"/>
      <c r="CE333" s="6"/>
      <c r="CZ333" s="238"/>
      <c r="DA333" s="238"/>
      <c r="DB333" s="240"/>
      <c r="DC333" s="240"/>
      <c r="DD333" s="240"/>
      <c r="DE333" s="240"/>
      <c r="DF333" s="239"/>
      <c r="DG333" s="1124"/>
      <c r="DH333" s="1136"/>
      <c r="DI333" s="239"/>
      <c r="DJ333" s="1126"/>
      <c r="DK333" s="239"/>
      <c r="DL333" s="239"/>
      <c r="DM333" s="239"/>
      <c r="DN333" s="239"/>
      <c r="DO333" s="239"/>
      <c r="DP333" s="239"/>
      <c r="DQ333" s="239"/>
      <c r="DR333" s="268"/>
      <c r="DS333" s="239"/>
      <c r="DT333" s="240"/>
      <c r="DU333" s="239"/>
      <c r="DV333" s="239"/>
      <c r="DW333" s="239"/>
      <c r="DX333" s="239"/>
      <c r="DY333" s="239"/>
    </row>
    <row r="334" spans="1:145" s="47" customFormat="1" ht="12.75" customHeight="1">
      <c r="A334" s="1"/>
      <c r="B334" s="134"/>
      <c r="C334" s="129"/>
      <c r="D334" s="184"/>
      <c r="E334" s="2"/>
      <c r="F334" s="1130"/>
      <c r="G334" s="882"/>
      <c r="H334" s="882"/>
      <c r="I334" s="882"/>
      <c r="J334" s="1131"/>
      <c r="K334" s="2"/>
      <c r="L334" s="53"/>
      <c r="M334" s="53"/>
      <c r="N334" s="2"/>
      <c r="O334" s="2"/>
      <c r="P334" s="2"/>
      <c r="Q334" s="53"/>
      <c r="R334" s="53"/>
      <c r="S334" s="53"/>
      <c r="T334" s="606"/>
      <c r="U334" s="606"/>
      <c r="V334" s="606"/>
      <c r="W334" s="606"/>
      <c r="X334" s="53"/>
      <c r="Y334" s="53"/>
      <c r="Z334" s="53"/>
      <c r="AA334" s="53"/>
      <c r="AB334" s="53"/>
      <c r="AC334" s="53"/>
      <c r="AD334" s="53"/>
      <c r="AE334" s="1174"/>
      <c r="AF334" s="1174"/>
      <c r="AG334" s="1174"/>
      <c r="AH334" s="1174"/>
      <c r="AI334" s="1174"/>
      <c r="AJ334" s="1174"/>
      <c r="AK334" s="1174"/>
      <c r="AL334" s="1174"/>
      <c r="AM334" s="1174"/>
      <c r="AN334" s="1174"/>
      <c r="AO334" s="185"/>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1137" t="s">
        <v>102</v>
      </c>
      <c r="BZ334" s="1138"/>
      <c r="CA334" s="1138"/>
      <c r="CB334" s="1138"/>
      <c r="CC334" s="1139"/>
      <c r="CD334" s="6"/>
      <c r="CE334" s="6"/>
      <c r="CZ334" s="238"/>
      <c r="DA334" s="238"/>
      <c r="DB334" s="240"/>
      <c r="DC334" s="240"/>
      <c r="DD334" s="240"/>
      <c r="DE334" s="240"/>
      <c r="DF334" s="239"/>
      <c r="DG334" s="1124"/>
      <c r="DH334" s="1136"/>
      <c r="DI334" s="239"/>
      <c r="DJ334" s="1126"/>
      <c r="DK334" s="239"/>
      <c r="DL334" s="239"/>
      <c r="DM334" s="239"/>
      <c r="DN334" s="239"/>
      <c r="DO334" s="239"/>
      <c r="DP334" s="239"/>
      <c r="DQ334" s="239"/>
      <c r="DR334" s="268"/>
      <c r="DS334" s="239"/>
      <c r="DT334" s="240"/>
      <c r="DU334" s="239"/>
      <c r="DV334" s="239"/>
      <c r="DW334" s="239"/>
      <c r="DX334" s="239"/>
      <c r="DY334" s="239"/>
    </row>
    <row r="335" spans="1:145" s="47" customFormat="1" ht="12.75" customHeight="1">
      <c r="A335" s="1"/>
      <c r="B335" s="134"/>
      <c r="C335" s="129"/>
      <c r="D335" s="184"/>
      <c r="E335" s="2"/>
      <c r="F335" s="1130"/>
      <c r="G335" s="882"/>
      <c r="H335" s="882"/>
      <c r="I335" s="882"/>
      <c r="J335" s="1131"/>
      <c r="K335" s="2"/>
      <c r="L335" s="53"/>
      <c r="M335" s="53"/>
      <c r="N335" s="2"/>
      <c r="O335" s="2"/>
      <c r="P335" s="2"/>
      <c r="Q335" s="53"/>
      <c r="R335" s="53"/>
      <c r="S335" s="53"/>
      <c r="T335" s="606"/>
      <c r="U335" s="606"/>
      <c r="V335" s="606"/>
      <c r="W335" s="606"/>
      <c r="X335" s="53"/>
      <c r="Y335" s="53"/>
      <c r="Z335" s="53"/>
      <c r="AA335" s="53"/>
      <c r="AB335" s="53"/>
      <c r="AC335" s="53"/>
      <c r="AD335" s="53"/>
      <c r="AE335" s="1174"/>
      <c r="AF335" s="1174"/>
      <c r="AG335" s="1174"/>
      <c r="AH335" s="1174"/>
      <c r="AI335" s="1174"/>
      <c r="AJ335" s="1174"/>
      <c r="AK335" s="1174"/>
      <c r="AL335" s="1174"/>
      <c r="AM335" s="1174"/>
      <c r="AN335" s="1174"/>
      <c r="AO335" s="185"/>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1140"/>
      <c r="BZ335" s="1138"/>
      <c r="CA335" s="1138"/>
      <c r="CB335" s="1138"/>
      <c r="CC335" s="1139"/>
      <c r="CD335" s="6"/>
      <c r="CE335" s="6"/>
      <c r="CZ335" s="238"/>
      <c r="DA335" s="238"/>
      <c r="DB335" s="240"/>
      <c r="DC335" s="240"/>
      <c r="DD335" s="240"/>
      <c r="DE335" s="240"/>
      <c r="DF335" s="239"/>
      <c r="DG335" s="1124"/>
      <c r="DH335" s="1136"/>
      <c r="DI335" s="239"/>
      <c r="DJ335" s="1126"/>
      <c r="DK335" s="239"/>
      <c r="DL335" s="239"/>
      <c r="DM335" s="239"/>
      <c r="DN335" s="239"/>
      <c r="DO335" s="239"/>
      <c r="DP335" s="239"/>
      <c r="DQ335" s="239"/>
      <c r="DR335" s="268"/>
      <c r="DS335" s="239"/>
      <c r="DT335" s="240"/>
      <c r="DU335" s="239"/>
      <c r="DV335" s="239"/>
      <c r="DW335" s="239"/>
      <c r="DX335" s="239"/>
      <c r="DY335" s="239"/>
    </row>
    <row r="336" spans="1:145" s="47" customFormat="1" ht="12.75" customHeight="1">
      <c r="A336" s="1"/>
      <c r="B336" s="134"/>
      <c r="C336" s="129"/>
      <c r="D336" s="184"/>
      <c r="E336" s="2"/>
      <c r="F336" s="1130"/>
      <c r="G336" s="882"/>
      <c r="H336" s="882"/>
      <c r="I336" s="882"/>
      <c r="J336" s="1131"/>
      <c r="K336" s="2"/>
      <c r="L336" s="53"/>
      <c r="M336" s="53"/>
      <c r="N336" s="2"/>
      <c r="O336" s="2"/>
      <c r="P336" s="2"/>
      <c r="Q336" s="53"/>
      <c r="R336" s="53"/>
      <c r="S336" s="53"/>
      <c r="T336" s="606"/>
      <c r="U336" s="606"/>
      <c r="V336" s="606"/>
      <c r="W336" s="606"/>
      <c r="X336" s="53"/>
      <c r="Y336" s="53"/>
      <c r="Z336" s="53"/>
      <c r="AA336" s="53"/>
      <c r="AB336" s="53"/>
      <c r="AC336" s="53"/>
      <c r="AD336" s="53"/>
      <c r="AE336" s="1174"/>
      <c r="AF336" s="1174"/>
      <c r="AG336" s="1174"/>
      <c r="AH336" s="1174"/>
      <c r="AI336" s="1174"/>
      <c r="AJ336" s="1174"/>
      <c r="AK336" s="1174"/>
      <c r="AL336" s="1174"/>
      <c r="AM336" s="1174"/>
      <c r="AN336" s="1174"/>
      <c r="AO336" s="185"/>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1140"/>
      <c r="BZ336" s="1138"/>
      <c r="CA336" s="1138"/>
      <c r="CB336" s="1138"/>
      <c r="CC336" s="1139"/>
      <c r="CD336" s="6"/>
      <c r="CE336" s="6"/>
      <c r="CZ336" s="238"/>
      <c r="DA336" s="238"/>
      <c r="DB336" s="240"/>
      <c r="DC336" s="240"/>
      <c r="DD336" s="240"/>
      <c r="DE336" s="240"/>
      <c r="DF336" s="239"/>
      <c r="DG336" s="1124"/>
      <c r="DH336" s="1136"/>
      <c r="DI336" s="239"/>
      <c r="DJ336" s="1126"/>
      <c r="DK336" s="239"/>
      <c r="DL336" s="239"/>
      <c r="DM336" s="239"/>
      <c r="DN336" s="239"/>
      <c r="DO336" s="239"/>
      <c r="DP336" s="239"/>
      <c r="DQ336" s="239"/>
      <c r="DR336" s="268"/>
      <c r="DS336" s="239"/>
      <c r="DT336" s="240"/>
      <c r="DU336" s="239"/>
      <c r="DV336" s="239"/>
      <c r="DW336" s="239"/>
      <c r="DX336" s="239"/>
      <c r="DY336" s="239"/>
    </row>
    <row r="337" spans="1:129" s="47" customFormat="1" ht="12.75" customHeight="1">
      <c r="A337" s="1"/>
      <c r="B337" s="134"/>
      <c r="C337" s="129"/>
      <c r="D337" s="184"/>
      <c r="E337" s="2"/>
      <c r="F337" s="1130"/>
      <c r="G337" s="882"/>
      <c r="H337" s="882"/>
      <c r="I337" s="882"/>
      <c r="J337" s="1131"/>
      <c r="K337" s="2"/>
      <c r="L337" s="53"/>
      <c r="M337" s="53"/>
      <c r="N337" s="2"/>
      <c r="O337" s="2"/>
      <c r="P337" s="2"/>
      <c r="Q337" s="53"/>
      <c r="R337" s="53"/>
      <c r="S337" s="53"/>
      <c r="T337" s="606"/>
      <c r="U337" s="606"/>
      <c r="V337" s="606"/>
      <c r="W337" s="606"/>
      <c r="X337" s="53"/>
      <c r="Y337" s="53"/>
      <c r="Z337" s="53"/>
      <c r="AA337" s="53"/>
      <c r="AB337" s="53"/>
      <c r="AC337" s="53"/>
      <c r="AD337" s="53"/>
      <c r="AE337" s="1174"/>
      <c r="AF337" s="1174"/>
      <c r="AG337" s="1174"/>
      <c r="AH337" s="1174"/>
      <c r="AI337" s="1174"/>
      <c r="AJ337" s="1174"/>
      <c r="AK337" s="1174"/>
      <c r="AL337" s="1174"/>
      <c r="AM337" s="1174"/>
      <c r="AN337" s="1174"/>
      <c r="AO337" s="185"/>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1140"/>
      <c r="BZ337" s="1138"/>
      <c r="CA337" s="1138"/>
      <c r="CB337" s="1138"/>
      <c r="CC337" s="1139"/>
      <c r="CD337" s="6"/>
      <c r="CE337" s="6"/>
      <c r="CZ337" s="238"/>
      <c r="DA337" s="238"/>
      <c r="DB337" s="240"/>
      <c r="DC337" s="240"/>
      <c r="DD337" s="240"/>
      <c r="DE337" s="240"/>
      <c r="DF337" s="239"/>
      <c r="DG337" s="1124"/>
      <c r="DH337" s="1136"/>
      <c r="DI337" s="239"/>
      <c r="DJ337" s="1126"/>
      <c r="DK337" s="239"/>
      <c r="DL337" s="239"/>
      <c r="DM337" s="239"/>
      <c r="DN337" s="239"/>
      <c r="DO337" s="239"/>
      <c r="DP337" s="239"/>
      <c r="DQ337" s="239"/>
      <c r="DR337" s="268"/>
      <c r="DS337" s="239"/>
      <c r="DT337" s="240"/>
      <c r="DU337" s="239"/>
      <c r="DV337" s="239"/>
      <c r="DW337" s="239"/>
      <c r="DX337" s="239"/>
      <c r="DY337" s="239"/>
    </row>
    <row r="338" spans="1:129" s="47" customFormat="1" ht="12.75" customHeight="1">
      <c r="A338" s="1"/>
      <c r="B338" s="134"/>
      <c r="C338" s="129"/>
      <c r="D338" s="184"/>
      <c r="E338" s="2"/>
      <c r="F338" s="1130"/>
      <c r="G338" s="882"/>
      <c r="H338" s="882"/>
      <c r="I338" s="882"/>
      <c r="J338" s="1131"/>
      <c r="K338" s="2"/>
      <c r="L338" s="53"/>
      <c r="M338" s="53"/>
      <c r="N338" s="53"/>
      <c r="O338" s="53"/>
      <c r="P338" s="53"/>
      <c r="Q338" s="53"/>
      <c r="R338" s="53"/>
      <c r="S338" s="53"/>
      <c r="T338" s="606"/>
      <c r="U338" s="606"/>
      <c r="V338" s="606"/>
      <c r="W338" s="606"/>
      <c r="X338" s="53"/>
      <c r="Y338" s="53"/>
      <c r="Z338" s="53"/>
      <c r="AA338" s="53"/>
      <c r="AB338" s="53"/>
      <c r="AC338" s="53"/>
      <c r="AD338" s="53"/>
      <c r="AE338" s="1174"/>
      <c r="AF338" s="1174"/>
      <c r="AG338" s="1174"/>
      <c r="AH338" s="1174"/>
      <c r="AI338" s="1174"/>
      <c r="AJ338" s="1174"/>
      <c r="AK338" s="1174"/>
      <c r="AL338" s="1174"/>
      <c r="AM338" s="1174"/>
      <c r="AN338" s="1174"/>
      <c r="AO338" s="456"/>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1"/>
      <c r="BN338" s="1"/>
      <c r="BO338" s="1"/>
      <c r="BP338" s="1"/>
      <c r="BQ338" s="1"/>
      <c r="BR338" s="1"/>
      <c r="BS338" s="1"/>
      <c r="BT338" s="1"/>
      <c r="BU338" s="1"/>
      <c r="BV338" s="1"/>
      <c r="BW338" s="2"/>
      <c r="BX338" s="2"/>
      <c r="BY338" s="1140"/>
      <c r="BZ338" s="1138"/>
      <c r="CA338" s="1138"/>
      <c r="CB338" s="1138"/>
      <c r="CC338" s="1139"/>
      <c r="CD338" s="6"/>
      <c r="CE338" s="6"/>
      <c r="CZ338" s="238"/>
      <c r="DA338" s="238"/>
      <c r="DB338" s="240"/>
      <c r="DC338" s="240"/>
      <c r="DD338" s="240"/>
      <c r="DE338" s="240"/>
      <c r="DF338" s="239"/>
      <c r="DG338" s="1135"/>
      <c r="DH338" s="1136"/>
      <c r="DI338" s="239"/>
      <c r="DJ338" s="1126"/>
      <c r="DK338" s="239"/>
      <c r="DL338" s="239"/>
      <c r="DM338" s="239"/>
      <c r="DN338" s="239"/>
      <c r="DO338" s="239"/>
      <c r="DP338" s="239"/>
      <c r="DQ338" s="239"/>
      <c r="DR338" s="268"/>
      <c r="DS338" s="239"/>
      <c r="DT338" s="240"/>
      <c r="DU338" s="239"/>
      <c r="DV338" s="239"/>
      <c r="DW338" s="239"/>
      <c r="DX338" s="239"/>
      <c r="DY338" s="239"/>
    </row>
    <row r="339" spans="1:129" s="47" customFormat="1" ht="12.75" customHeight="1">
      <c r="A339" s="1"/>
      <c r="B339" s="134"/>
      <c r="C339" s="129"/>
      <c r="D339" s="184"/>
      <c r="E339" s="2"/>
      <c r="F339" s="1130"/>
      <c r="G339" s="882"/>
      <c r="H339" s="882"/>
      <c r="I339" s="882"/>
      <c r="J339" s="1131"/>
      <c r="K339" s="2"/>
      <c r="L339" s="53"/>
      <c r="M339" s="53"/>
      <c r="N339" s="53"/>
      <c r="O339" s="53"/>
      <c r="P339" s="53"/>
      <c r="Q339" s="53"/>
      <c r="R339" s="53"/>
      <c r="S339" s="53"/>
      <c r="T339" s="606"/>
      <c r="U339" s="606"/>
      <c r="V339" s="606"/>
      <c r="W339" s="606"/>
      <c r="X339" s="53"/>
      <c r="Y339" s="53"/>
      <c r="Z339" s="53"/>
      <c r="AA339" s="53"/>
      <c r="AB339" s="53"/>
      <c r="AC339" s="53"/>
      <c r="AD339" s="53"/>
      <c r="AE339" s="1174"/>
      <c r="AF339" s="1174"/>
      <c r="AG339" s="1174"/>
      <c r="AH339" s="1174"/>
      <c r="AI339" s="1174"/>
      <c r="AJ339" s="1174"/>
      <c r="AK339" s="1174"/>
      <c r="AL339" s="1174"/>
      <c r="AM339" s="1174"/>
      <c r="AN339" s="1174"/>
      <c r="AO339" s="456"/>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1"/>
      <c r="BN339" s="1"/>
      <c r="BO339" s="1"/>
      <c r="BP339" s="1"/>
      <c r="BQ339" s="1"/>
      <c r="BR339" s="1"/>
      <c r="BS339" s="1"/>
      <c r="BT339" s="1"/>
      <c r="BU339" s="1"/>
      <c r="BV339" s="1"/>
      <c r="BW339" s="2"/>
      <c r="BX339" s="2"/>
      <c r="BY339" s="1140"/>
      <c r="BZ339" s="1138"/>
      <c r="CA339" s="1138"/>
      <c r="CB339" s="1138"/>
      <c r="CC339" s="1139"/>
      <c r="CD339" s="6"/>
      <c r="CE339" s="6"/>
      <c r="CZ339" s="238"/>
      <c r="DA339" s="238"/>
      <c r="DB339" s="240"/>
      <c r="DC339" s="240"/>
      <c r="DD339" s="240"/>
      <c r="DE339" s="240"/>
      <c r="DF339" s="239"/>
      <c r="DG339" s="1141"/>
      <c r="DH339" s="1136"/>
      <c r="DI339" s="239"/>
      <c r="DJ339" s="1126"/>
      <c r="DK339" s="239"/>
      <c r="DL339" s="239"/>
      <c r="DM339" s="239"/>
      <c r="DN339" s="239"/>
      <c r="DO339" s="239"/>
      <c r="DP339" s="239"/>
      <c r="DQ339" s="239"/>
      <c r="DR339" s="268"/>
      <c r="DS339" s="239"/>
      <c r="DT339" s="240"/>
      <c r="DU339" s="239"/>
      <c r="DV339" s="239"/>
      <c r="DW339" s="239"/>
      <c r="DX339" s="239"/>
      <c r="DY339" s="239"/>
    </row>
    <row r="340" spans="1:129" s="47" customFormat="1" ht="12.75" customHeight="1">
      <c r="A340" s="1"/>
      <c r="B340" s="134"/>
      <c r="C340" s="129"/>
      <c r="D340" s="184"/>
      <c r="E340" s="2"/>
      <c r="F340" s="1130"/>
      <c r="G340" s="882"/>
      <c r="H340" s="882"/>
      <c r="I340" s="882"/>
      <c r="J340" s="1131"/>
      <c r="K340" s="2"/>
      <c r="L340" s="53"/>
      <c r="M340" s="53"/>
      <c r="N340" s="53"/>
      <c r="O340" s="152"/>
      <c r="P340" s="152"/>
      <c r="Q340" s="53"/>
      <c r="R340" s="53"/>
      <c r="S340" s="53"/>
      <c r="T340" s="606"/>
      <c r="U340" s="606"/>
      <c r="V340" s="606"/>
      <c r="W340" s="606"/>
      <c r="X340" s="53"/>
      <c r="Y340" s="53"/>
      <c r="Z340" s="53"/>
      <c r="AA340" s="53"/>
      <c r="AB340" s="53"/>
      <c r="AC340" s="53"/>
      <c r="AD340" s="53"/>
      <c r="AE340" s="1174"/>
      <c r="AF340" s="1174"/>
      <c r="AG340" s="1174"/>
      <c r="AH340" s="1174"/>
      <c r="AI340" s="1174"/>
      <c r="AJ340" s="1174"/>
      <c r="AK340" s="1174"/>
      <c r="AL340" s="1174"/>
      <c r="AM340" s="1174"/>
      <c r="AN340" s="1174"/>
      <c r="AO340" s="456"/>
      <c r="AP340" s="2"/>
      <c r="AQ340" s="2"/>
      <c r="AR340" s="2"/>
      <c r="AS340" s="2"/>
      <c r="AT340" s="2"/>
      <c r="AU340" s="2"/>
      <c r="AV340" s="2"/>
      <c r="AW340" s="2"/>
      <c r="AX340" s="2"/>
      <c r="AY340" s="2"/>
      <c r="AZ340" s="1"/>
      <c r="BA340" s="1"/>
      <c r="BB340" s="1"/>
      <c r="BC340" s="1"/>
      <c r="BD340" s="1"/>
      <c r="BE340" s="1"/>
      <c r="BF340" s="1"/>
      <c r="BG340" s="1"/>
      <c r="BH340" s="1"/>
      <c r="BI340" s="1"/>
      <c r="BJ340" s="1"/>
      <c r="BK340" s="1"/>
      <c r="BL340" s="2"/>
      <c r="BM340" s="1"/>
      <c r="BN340" s="1"/>
      <c r="BO340" s="1"/>
      <c r="BP340" s="1"/>
      <c r="BQ340" s="1"/>
      <c r="BR340" s="1"/>
      <c r="BS340" s="1"/>
      <c r="BT340" s="1"/>
      <c r="BU340" s="1"/>
      <c r="BV340" s="1"/>
      <c r="BW340" s="2"/>
      <c r="BX340" s="2"/>
      <c r="BY340" s="1140"/>
      <c r="BZ340" s="1138"/>
      <c r="CA340" s="1138"/>
      <c r="CB340" s="1138"/>
      <c r="CC340" s="1139"/>
      <c r="CD340" s="6"/>
      <c r="CE340" s="6"/>
      <c r="CZ340" s="238"/>
      <c r="DA340" s="238"/>
      <c r="DB340" s="240"/>
      <c r="DC340" s="240"/>
      <c r="DD340" s="240"/>
      <c r="DE340" s="240"/>
      <c r="DF340" s="239"/>
      <c r="DG340" s="1141"/>
      <c r="DH340" s="1136"/>
      <c r="DI340" s="239"/>
      <c r="DJ340" s="1126"/>
      <c r="DK340" s="239"/>
      <c r="DL340" s="239"/>
      <c r="DM340" s="239"/>
      <c r="DN340" s="239"/>
      <c r="DO340" s="239"/>
      <c r="DP340" s="239"/>
      <c r="DQ340" s="239"/>
      <c r="DR340" s="268"/>
      <c r="DS340" s="239"/>
      <c r="DT340" s="240"/>
      <c r="DU340" s="239"/>
      <c r="DV340" s="239"/>
      <c r="DW340" s="239"/>
      <c r="DX340" s="239"/>
      <c r="DY340" s="239"/>
    </row>
    <row r="341" spans="1:129" s="47" customFormat="1" ht="12.75" customHeight="1">
      <c r="A341" s="1"/>
      <c r="B341" s="134"/>
      <c r="C341" s="129"/>
      <c r="D341" s="184"/>
      <c r="E341" s="2"/>
      <c r="F341" s="1130"/>
      <c r="G341" s="882"/>
      <c r="H341" s="882"/>
      <c r="I341" s="882"/>
      <c r="J341" s="1131"/>
      <c r="K341" s="66"/>
      <c r="L341" s="53"/>
      <c r="M341" s="53"/>
      <c r="N341" s="53"/>
      <c r="O341" s="152"/>
      <c r="P341" s="152"/>
      <c r="Q341" s="53"/>
      <c r="R341" s="53"/>
      <c r="S341" s="53"/>
      <c r="T341" s="606"/>
      <c r="U341" s="606"/>
      <c r="V341" s="606"/>
      <c r="W341" s="606"/>
      <c r="X341" s="53"/>
      <c r="Y341" s="53"/>
      <c r="Z341" s="53"/>
      <c r="AA341" s="53"/>
      <c r="AB341" s="53"/>
      <c r="AC341" s="53"/>
      <c r="AD341" s="53"/>
      <c r="AE341" s="1174"/>
      <c r="AF341" s="1174"/>
      <c r="AG341" s="1174"/>
      <c r="AH341" s="1174"/>
      <c r="AI341" s="1174"/>
      <c r="AJ341" s="1174"/>
      <c r="AK341" s="1174"/>
      <c r="AL341" s="1174"/>
      <c r="AM341" s="1174"/>
      <c r="AN341" s="1174"/>
      <c r="AO341" s="185"/>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1140"/>
      <c r="BZ341" s="1138"/>
      <c r="CA341" s="1138"/>
      <c r="CB341" s="1138"/>
      <c r="CC341" s="1139"/>
      <c r="CD341" s="6"/>
      <c r="CE341" s="6"/>
      <c r="CZ341" s="238"/>
      <c r="DA341" s="238"/>
      <c r="DB341" s="240"/>
      <c r="DC341" s="240"/>
      <c r="DD341" s="240"/>
      <c r="DE341" s="240"/>
      <c r="DF341" s="239"/>
      <c r="DG341" s="1141"/>
      <c r="DH341" s="239"/>
      <c r="DI341" s="239"/>
      <c r="DJ341" s="239"/>
      <c r="DK341" s="239"/>
      <c r="DL341" s="239"/>
      <c r="DM341" s="239"/>
      <c r="DN341" s="239"/>
      <c r="DO341" s="239"/>
      <c r="DP341" s="239"/>
      <c r="DQ341" s="239"/>
      <c r="DR341" s="268"/>
      <c r="DS341" s="239"/>
      <c r="DT341" s="240"/>
      <c r="DU341" s="239"/>
      <c r="DV341" s="239"/>
      <c r="DW341" s="239"/>
      <c r="DX341" s="239"/>
      <c r="DY341" s="239"/>
    </row>
    <row r="342" spans="1:129" s="47" customFormat="1" ht="12.75" customHeight="1">
      <c r="A342" s="1"/>
      <c r="B342" s="134"/>
      <c r="C342" s="129"/>
      <c r="D342" s="184"/>
      <c r="E342" s="2"/>
      <c r="F342" s="1130"/>
      <c r="G342" s="882"/>
      <c r="H342" s="882"/>
      <c r="I342" s="882"/>
      <c r="J342" s="1131"/>
      <c r="K342" s="66"/>
      <c r="L342" s="53"/>
      <c r="M342" s="53"/>
      <c r="N342" s="53"/>
      <c r="O342" s="152"/>
      <c r="P342" s="152"/>
      <c r="Q342" s="53"/>
      <c r="R342" s="53"/>
      <c r="S342" s="53"/>
      <c r="T342" s="606"/>
      <c r="U342" s="606"/>
      <c r="V342" s="606"/>
      <c r="W342" s="606"/>
      <c r="X342" s="53"/>
      <c r="Y342" s="53"/>
      <c r="Z342" s="53"/>
      <c r="AA342" s="53"/>
      <c r="AB342" s="53"/>
      <c r="AC342" s="53"/>
      <c r="AD342" s="53"/>
      <c r="AE342" s="1174"/>
      <c r="AF342" s="1174"/>
      <c r="AG342" s="1174"/>
      <c r="AH342" s="1174"/>
      <c r="AI342" s="1174"/>
      <c r="AJ342" s="1174"/>
      <c r="AK342" s="1174"/>
      <c r="AL342" s="1174"/>
      <c r="AM342" s="1174"/>
      <c r="AN342" s="1174"/>
      <c r="AO342" s="185"/>
      <c r="AP342" s="2"/>
      <c r="AQ342" s="2"/>
      <c r="AR342" s="2"/>
      <c r="AS342" s="153"/>
      <c r="AT342" s="131"/>
      <c r="AU342" s="154"/>
      <c r="AV342" s="1171" t="s">
        <v>99</v>
      </c>
      <c r="AW342" s="1172"/>
      <c r="AX342" s="1172"/>
      <c r="AY342" s="1172"/>
      <c r="AZ342" s="1142" t="s">
        <v>331</v>
      </c>
      <c r="BA342" s="1142"/>
      <c r="BB342" s="1161" t="str">
        <f>IF(I22="","",I22)</f>
        <v/>
      </c>
      <c r="BC342" s="1161"/>
      <c r="BD342" s="1161"/>
      <c r="BE342" s="1161"/>
      <c r="BF342" s="1161"/>
      <c r="BG342" s="1161"/>
      <c r="BH342" s="1161"/>
      <c r="BI342" s="1161"/>
      <c r="BJ342" s="1161"/>
      <c r="BK342" s="1161"/>
      <c r="BL342" s="73"/>
      <c r="BM342" s="73"/>
      <c r="BN342" s="73"/>
      <c r="BO342" s="73"/>
      <c r="BP342" s="73"/>
      <c r="BQ342" s="73"/>
      <c r="BR342" s="407"/>
      <c r="BS342" s="407"/>
      <c r="BT342" s="407"/>
      <c r="BU342" s="407"/>
      <c r="BV342" s="132"/>
      <c r="BW342" s="2"/>
      <c r="BX342" s="2"/>
      <c r="BY342" s="1140"/>
      <c r="BZ342" s="1138"/>
      <c r="CA342" s="1138"/>
      <c r="CB342" s="1138"/>
      <c r="CC342" s="1139"/>
      <c r="CD342" s="6"/>
      <c r="CE342" s="6"/>
      <c r="CZ342" s="238"/>
      <c r="DA342" s="238"/>
      <c r="DB342" s="240"/>
      <c r="DC342" s="240"/>
      <c r="DD342" s="240"/>
      <c r="DE342" s="240"/>
      <c r="DF342" s="239"/>
      <c r="DG342" s="1141"/>
      <c r="DH342" s="239"/>
      <c r="DI342" s="239"/>
      <c r="DJ342" s="239"/>
      <c r="DK342" s="239"/>
      <c r="DL342" s="239"/>
      <c r="DM342" s="239"/>
      <c r="DN342" s="239"/>
      <c r="DO342" s="239"/>
      <c r="DP342" s="239"/>
      <c r="DQ342" s="239"/>
      <c r="DR342" s="268"/>
      <c r="DS342" s="239"/>
      <c r="DT342" s="240"/>
      <c r="DU342" s="239"/>
      <c r="DV342" s="239"/>
      <c r="DW342" s="239"/>
      <c r="DX342" s="239"/>
      <c r="DY342" s="239"/>
    </row>
    <row r="343" spans="1:129" s="47" customFormat="1" ht="12.75" customHeight="1">
      <c r="A343" s="1"/>
      <c r="B343" s="134"/>
      <c r="C343" s="129"/>
      <c r="D343" s="184"/>
      <c r="E343" s="2"/>
      <c r="F343" s="1130"/>
      <c r="G343" s="882"/>
      <c r="H343" s="882"/>
      <c r="I343" s="882"/>
      <c r="J343" s="1131"/>
      <c r="K343" s="53"/>
      <c r="L343" s="53"/>
      <c r="M343" s="53"/>
      <c r="N343" s="53"/>
      <c r="O343" s="152"/>
      <c r="P343" s="152"/>
      <c r="Q343" s="53"/>
      <c r="R343" s="53"/>
      <c r="S343" s="53"/>
      <c r="T343" s="606"/>
      <c r="U343" s="606"/>
      <c r="V343" s="606"/>
      <c r="W343" s="606"/>
      <c r="X343" s="53"/>
      <c r="Y343" s="53"/>
      <c r="Z343" s="53"/>
      <c r="AA343" s="53"/>
      <c r="AB343" s="53"/>
      <c r="AC343" s="53"/>
      <c r="AD343" s="53"/>
      <c r="AE343" s="1174"/>
      <c r="AF343" s="1174"/>
      <c r="AG343" s="1174"/>
      <c r="AH343" s="1174"/>
      <c r="AI343" s="1174"/>
      <c r="AJ343" s="1174"/>
      <c r="AK343" s="1174"/>
      <c r="AL343" s="1174"/>
      <c r="AM343" s="1174"/>
      <c r="AN343" s="1174"/>
      <c r="AO343" s="185"/>
      <c r="AP343" s="2"/>
      <c r="AQ343" s="2"/>
      <c r="AR343" s="2"/>
      <c r="AS343" s="135"/>
      <c r="AT343" s="53"/>
      <c r="AU343" s="70"/>
      <c r="AV343" s="1162" t="str">
        <f>IF(I25="","",I25)</f>
        <v/>
      </c>
      <c r="AW343" s="1163"/>
      <c r="AX343" s="1163"/>
      <c r="AY343" s="1163"/>
      <c r="AZ343" s="1163"/>
      <c r="BA343" s="1163"/>
      <c r="BB343" s="1163"/>
      <c r="BC343" s="1163"/>
      <c r="BD343" s="1163"/>
      <c r="BE343" s="1163"/>
      <c r="BF343" s="1163"/>
      <c r="BG343" s="1163"/>
      <c r="BH343" s="1163"/>
      <c r="BI343" s="1163"/>
      <c r="BJ343" s="1163"/>
      <c r="BK343" s="1163"/>
      <c r="BL343" s="1163"/>
      <c r="BM343" s="1163"/>
      <c r="BN343" s="1163"/>
      <c r="BO343" s="1163"/>
      <c r="BP343" s="1163"/>
      <c r="BQ343" s="1163"/>
      <c r="BR343" s="1163"/>
      <c r="BS343" s="1163"/>
      <c r="BT343" s="1163"/>
      <c r="BU343" s="1163"/>
      <c r="BV343" s="1164"/>
      <c r="BW343" s="2"/>
      <c r="BX343" s="2"/>
      <c r="BY343" s="1140"/>
      <c r="BZ343" s="1138"/>
      <c r="CA343" s="1138"/>
      <c r="CB343" s="1138"/>
      <c r="CC343" s="1139"/>
      <c r="CD343" s="6"/>
      <c r="CE343" s="6"/>
      <c r="CZ343" s="238"/>
      <c r="DA343" s="238"/>
      <c r="DB343" s="240"/>
      <c r="DC343" s="240"/>
      <c r="DD343" s="240"/>
      <c r="DE343" s="240"/>
      <c r="DF343" s="239"/>
      <c r="DG343" s="1141"/>
      <c r="DH343" s="239"/>
      <c r="DI343" s="239"/>
      <c r="DJ343" s="239"/>
      <c r="DK343" s="239"/>
      <c r="DL343" s="239"/>
      <c r="DM343" s="239"/>
      <c r="DN343" s="239"/>
      <c r="DO343" s="239"/>
      <c r="DP343" s="239"/>
      <c r="DQ343" s="239"/>
      <c r="DR343" s="268"/>
      <c r="DS343" s="239"/>
      <c r="DT343" s="240"/>
      <c r="DU343" s="239"/>
      <c r="DV343" s="239"/>
      <c r="DW343" s="239"/>
      <c r="DX343" s="239"/>
      <c r="DY343" s="239"/>
    </row>
    <row r="344" spans="1:129" s="47" customFormat="1" ht="12.75" customHeight="1" thickBot="1">
      <c r="A344" s="1"/>
      <c r="B344" s="134"/>
      <c r="C344" s="129"/>
      <c r="D344" s="184"/>
      <c r="E344" s="2"/>
      <c r="F344" s="1132"/>
      <c r="G344" s="1133"/>
      <c r="H344" s="1133"/>
      <c r="I344" s="1133"/>
      <c r="J344" s="1134"/>
      <c r="K344" s="53"/>
      <c r="L344" s="53"/>
      <c r="M344" s="53"/>
      <c r="N344" s="53"/>
      <c r="O344" s="152"/>
      <c r="P344" s="152"/>
      <c r="Q344" s="53"/>
      <c r="R344" s="53"/>
      <c r="S344" s="53"/>
      <c r="T344" s="606"/>
      <c r="U344" s="606"/>
      <c r="V344" s="606"/>
      <c r="W344" s="606"/>
      <c r="X344" s="53"/>
      <c r="Y344" s="53"/>
      <c r="Z344" s="53"/>
      <c r="AA344" s="53"/>
      <c r="AB344" s="53"/>
      <c r="AC344" s="53"/>
      <c r="AD344" s="53"/>
      <c r="AE344" s="1174"/>
      <c r="AF344" s="1174"/>
      <c r="AG344" s="1174"/>
      <c r="AH344" s="1174"/>
      <c r="AI344" s="1174"/>
      <c r="AJ344" s="1174"/>
      <c r="AK344" s="1174"/>
      <c r="AL344" s="1174"/>
      <c r="AM344" s="1174"/>
      <c r="AN344" s="1174"/>
      <c r="AO344" s="185"/>
      <c r="AP344" s="2"/>
      <c r="AQ344" s="2"/>
      <c r="AR344" s="2"/>
      <c r="AS344" s="1150" t="s">
        <v>101</v>
      </c>
      <c r="AT344" s="1151"/>
      <c r="AU344" s="1152"/>
      <c r="AV344" s="1162"/>
      <c r="AW344" s="1163"/>
      <c r="AX344" s="1163"/>
      <c r="AY344" s="1163"/>
      <c r="AZ344" s="1163"/>
      <c r="BA344" s="1163"/>
      <c r="BB344" s="1163"/>
      <c r="BC344" s="1163"/>
      <c r="BD344" s="1163"/>
      <c r="BE344" s="1163"/>
      <c r="BF344" s="1163"/>
      <c r="BG344" s="1163"/>
      <c r="BH344" s="1163"/>
      <c r="BI344" s="1163"/>
      <c r="BJ344" s="1163"/>
      <c r="BK344" s="1163"/>
      <c r="BL344" s="1163"/>
      <c r="BM344" s="1163"/>
      <c r="BN344" s="1163"/>
      <c r="BO344" s="1163"/>
      <c r="BP344" s="1163"/>
      <c r="BQ344" s="1163"/>
      <c r="BR344" s="1163"/>
      <c r="BS344" s="1163"/>
      <c r="BT344" s="1163"/>
      <c r="BU344" s="1163"/>
      <c r="BV344" s="1164"/>
      <c r="BW344" s="2"/>
      <c r="BX344" s="2"/>
      <c r="BY344" s="143"/>
      <c r="BZ344" s="139"/>
      <c r="CA344" s="139"/>
      <c r="CB344" s="139"/>
      <c r="CC344" s="144"/>
      <c r="CD344" s="6"/>
      <c r="CE344" s="6"/>
      <c r="CZ344" s="238"/>
      <c r="DA344" s="238"/>
      <c r="DB344" s="240"/>
      <c r="DC344" s="240"/>
      <c r="DD344" s="240"/>
      <c r="DE344" s="240"/>
      <c r="DF344" s="239"/>
      <c r="DG344" s="1141"/>
      <c r="DH344" s="239"/>
      <c r="DI344" s="239"/>
      <c r="DJ344" s="239"/>
      <c r="DK344" s="239"/>
      <c r="DL344" s="239"/>
      <c r="DM344" s="239"/>
      <c r="DN344" s="239"/>
      <c r="DO344" s="239"/>
      <c r="DP344" s="239"/>
      <c r="DQ344" s="239"/>
      <c r="DR344" s="268"/>
      <c r="DS344" s="239"/>
      <c r="DT344" s="240"/>
      <c r="DU344" s="239"/>
      <c r="DV344" s="239"/>
      <c r="DW344" s="239"/>
      <c r="DX344" s="239"/>
      <c r="DY344" s="239"/>
    </row>
    <row r="345" spans="1:129" s="47" customFormat="1" ht="12.75" customHeight="1" thickTop="1">
      <c r="A345" s="1"/>
      <c r="B345" s="134"/>
      <c r="C345" s="129"/>
      <c r="D345" s="184"/>
      <c r="E345" s="155"/>
      <c r="F345" s="155"/>
      <c r="G345" s="53"/>
      <c r="H345" s="53"/>
      <c r="I345" s="53"/>
      <c r="J345" s="53"/>
      <c r="K345" s="53"/>
      <c r="L345" s="53"/>
      <c r="M345" s="53"/>
      <c r="N345" s="53"/>
      <c r="O345" s="152"/>
      <c r="P345" s="152"/>
      <c r="Q345" s="53"/>
      <c r="R345" s="53"/>
      <c r="S345" s="151"/>
      <c r="T345" s="156"/>
      <c r="U345" s="68"/>
      <c r="V345" s="68"/>
      <c r="W345" s="157"/>
      <c r="X345" s="157"/>
      <c r="Y345" s="53"/>
      <c r="Z345" s="53"/>
      <c r="AA345" s="53"/>
      <c r="AB345" s="53"/>
      <c r="AC345" s="53"/>
      <c r="AD345" s="53"/>
      <c r="AE345" s="1174"/>
      <c r="AF345" s="1174"/>
      <c r="AG345" s="1174"/>
      <c r="AH345" s="1174"/>
      <c r="AI345" s="1174"/>
      <c r="AJ345" s="1174"/>
      <c r="AK345" s="1174"/>
      <c r="AL345" s="1174"/>
      <c r="AM345" s="1174"/>
      <c r="AN345" s="1174"/>
      <c r="AO345" s="185"/>
      <c r="AP345" s="2"/>
      <c r="AQ345" s="2"/>
      <c r="AR345" s="1"/>
      <c r="AS345" s="1150"/>
      <c r="AT345" s="1151"/>
      <c r="AU345" s="1152"/>
      <c r="AV345" s="1162"/>
      <c r="AW345" s="1163"/>
      <c r="AX345" s="1163"/>
      <c r="AY345" s="1163"/>
      <c r="AZ345" s="1163"/>
      <c r="BA345" s="1163"/>
      <c r="BB345" s="1163"/>
      <c r="BC345" s="1163"/>
      <c r="BD345" s="1163"/>
      <c r="BE345" s="1163"/>
      <c r="BF345" s="1163"/>
      <c r="BG345" s="1163"/>
      <c r="BH345" s="1163"/>
      <c r="BI345" s="1163"/>
      <c r="BJ345" s="1163"/>
      <c r="BK345" s="1163"/>
      <c r="BL345" s="1163"/>
      <c r="BM345" s="1163"/>
      <c r="BN345" s="1163"/>
      <c r="BO345" s="1163"/>
      <c r="BP345" s="1163"/>
      <c r="BQ345" s="1163"/>
      <c r="BR345" s="1163"/>
      <c r="BS345" s="1163"/>
      <c r="BT345" s="1163"/>
      <c r="BU345" s="1163"/>
      <c r="BV345" s="1164"/>
      <c r="BW345" s="2"/>
      <c r="BX345" s="2"/>
      <c r="BY345" s="143"/>
      <c r="BZ345" s="139"/>
      <c r="CA345" s="139"/>
      <c r="CB345" s="139"/>
      <c r="CC345" s="144"/>
      <c r="CD345" s="6"/>
      <c r="CE345" s="6"/>
      <c r="CZ345" s="238"/>
      <c r="DA345" s="238"/>
      <c r="DB345" s="240"/>
      <c r="DC345" s="240"/>
      <c r="DD345" s="240"/>
      <c r="DE345" s="240"/>
      <c r="DF345" s="239"/>
      <c r="DG345" s="1141"/>
      <c r="DH345" s="239"/>
      <c r="DI345" s="239"/>
      <c r="DJ345" s="239"/>
      <c r="DK345" s="239"/>
      <c r="DL345" s="239"/>
      <c r="DM345" s="239"/>
      <c r="DN345" s="239"/>
      <c r="DO345" s="239"/>
      <c r="DP345" s="239"/>
      <c r="DQ345" s="239"/>
      <c r="DR345" s="268"/>
      <c r="DS345" s="239"/>
      <c r="DT345" s="240"/>
      <c r="DU345" s="239"/>
      <c r="DV345" s="239"/>
      <c r="DW345" s="239"/>
      <c r="DX345" s="239"/>
      <c r="DY345" s="239"/>
    </row>
    <row r="346" spans="1:129" s="47" customFormat="1" ht="12.75" customHeight="1">
      <c r="A346" s="1"/>
      <c r="B346" s="134"/>
      <c r="C346" s="129"/>
      <c r="D346" s="184"/>
      <c r="E346" s="155"/>
      <c r="F346" s="155"/>
      <c r="G346" s="53"/>
      <c r="H346" s="53"/>
      <c r="I346" s="53"/>
      <c r="J346" s="53"/>
      <c r="K346" s="53"/>
      <c r="L346" s="53"/>
      <c r="M346" s="53"/>
      <c r="N346" s="53"/>
      <c r="O346" s="152"/>
      <c r="P346" s="152"/>
      <c r="Q346" s="53"/>
      <c r="R346" s="53"/>
      <c r="S346" s="151"/>
      <c r="T346" s="123"/>
      <c r="U346" s="123"/>
      <c r="V346" s="123"/>
      <c r="W346" s="123"/>
      <c r="X346" s="123"/>
      <c r="Y346" s="123"/>
      <c r="Z346" s="123"/>
      <c r="AA346" s="123"/>
      <c r="AB346" s="123"/>
      <c r="AC346" s="123"/>
      <c r="AD346" s="53"/>
      <c r="AE346" s="1174"/>
      <c r="AF346" s="1174"/>
      <c r="AG346" s="1174"/>
      <c r="AH346" s="1174"/>
      <c r="AI346" s="1174"/>
      <c r="AJ346" s="1174"/>
      <c r="AK346" s="1174"/>
      <c r="AL346" s="1174"/>
      <c r="AM346" s="1174"/>
      <c r="AN346" s="1174"/>
      <c r="AO346" s="185"/>
      <c r="AP346" s="2"/>
      <c r="AQ346" s="2"/>
      <c r="AR346" s="1"/>
      <c r="AS346" s="1150"/>
      <c r="AT346" s="1151"/>
      <c r="AU346" s="1152"/>
      <c r="AV346" s="1165" t="str">
        <f>IF(I27="","",I27)</f>
        <v/>
      </c>
      <c r="AW346" s="1166"/>
      <c r="AX346" s="1166"/>
      <c r="AY346" s="1166"/>
      <c r="AZ346" s="1166"/>
      <c r="BA346" s="1166"/>
      <c r="BB346" s="1166"/>
      <c r="BC346" s="1166"/>
      <c r="BD346" s="1166"/>
      <c r="BE346" s="1166"/>
      <c r="BF346" s="1166"/>
      <c r="BG346" s="1166"/>
      <c r="BH346" s="1166"/>
      <c r="BI346" s="1166"/>
      <c r="BJ346" s="1166"/>
      <c r="BK346" s="1166"/>
      <c r="BL346" s="1166"/>
      <c r="BM346" s="1166"/>
      <c r="BN346" s="1166"/>
      <c r="BO346" s="1166"/>
      <c r="BP346" s="1166"/>
      <c r="BQ346" s="1166"/>
      <c r="BR346" s="1166"/>
      <c r="BS346" s="1166"/>
      <c r="BT346" s="1166"/>
      <c r="BU346" s="1166"/>
      <c r="BV346" s="1167"/>
      <c r="BW346" s="2"/>
      <c r="BX346" s="2"/>
      <c r="BY346" s="143"/>
      <c r="BZ346" s="139"/>
      <c r="CA346" s="139"/>
      <c r="CB346" s="139"/>
      <c r="CC346" s="144"/>
      <c r="CD346" s="6"/>
      <c r="CE346" s="6"/>
      <c r="CZ346" s="238"/>
      <c r="DA346" s="238"/>
      <c r="DB346" s="240"/>
      <c r="DC346" s="240"/>
      <c r="DD346" s="240"/>
      <c r="DE346" s="240"/>
      <c r="DF346" s="239"/>
      <c r="DG346" s="1141"/>
      <c r="DH346" s="239"/>
      <c r="DI346" s="239"/>
      <c r="DJ346" s="239"/>
      <c r="DK346" s="239"/>
      <c r="DL346" s="239"/>
      <c r="DM346" s="239"/>
      <c r="DN346" s="239"/>
      <c r="DO346" s="239"/>
      <c r="DP346" s="239"/>
      <c r="DQ346" s="239"/>
      <c r="DR346" s="268"/>
      <c r="DS346" s="239"/>
      <c r="DT346" s="240"/>
      <c r="DU346" s="239"/>
      <c r="DV346" s="239"/>
      <c r="DW346" s="239"/>
      <c r="DX346" s="239"/>
      <c r="DY346" s="239"/>
    </row>
    <row r="347" spans="1:129" s="47" customFormat="1" ht="12.75" customHeight="1">
      <c r="A347" s="1"/>
      <c r="B347" s="134"/>
      <c r="C347" s="129"/>
      <c r="D347" s="184"/>
      <c r="E347" s="155"/>
      <c r="F347" s="155"/>
      <c r="G347" s="53"/>
      <c r="H347" s="53"/>
      <c r="I347" s="53"/>
      <c r="J347" s="53"/>
      <c r="K347" s="53"/>
      <c r="L347" s="53"/>
      <c r="M347" s="53"/>
      <c r="N347" s="53"/>
      <c r="O347" s="152"/>
      <c r="P347" s="152"/>
      <c r="Q347" s="53"/>
      <c r="R347" s="53"/>
      <c r="S347" s="151"/>
      <c r="T347" s="123"/>
      <c r="U347" s="123"/>
      <c r="V347" s="123"/>
      <c r="W347" s="123"/>
      <c r="X347" s="123"/>
      <c r="Y347" s="123"/>
      <c r="Z347" s="123"/>
      <c r="AA347" s="123"/>
      <c r="AB347" s="123"/>
      <c r="AC347" s="123"/>
      <c r="AD347" s="53"/>
      <c r="AE347" s="1174"/>
      <c r="AF347" s="1174"/>
      <c r="AG347" s="1174"/>
      <c r="AH347" s="1174"/>
      <c r="AI347" s="1174"/>
      <c r="AJ347" s="1174"/>
      <c r="AK347" s="1174"/>
      <c r="AL347" s="1174"/>
      <c r="AM347" s="1174"/>
      <c r="AN347" s="1174"/>
      <c r="AO347" s="185"/>
      <c r="AP347" s="2"/>
      <c r="AQ347" s="2"/>
      <c r="AR347" s="1"/>
      <c r="AS347" s="1150"/>
      <c r="AT347" s="1151"/>
      <c r="AU347" s="1152"/>
      <c r="AV347" s="1165"/>
      <c r="AW347" s="1166"/>
      <c r="AX347" s="1166"/>
      <c r="AY347" s="1166"/>
      <c r="AZ347" s="1166"/>
      <c r="BA347" s="1166"/>
      <c r="BB347" s="1166"/>
      <c r="BC347" s="1166"/>
      <c r="BD347" s="1166"/>
      <c r="BE347" s="1166"/>
      <c r="BF347" s="1166"/>
      <c r="BG347" s="1166"/>
      <c r="BH347" s="1166"/>
      <c r="BI347" s="1166"/>
      <c r="BJ347" s="1166"/>
      <c r="BK347" s="1166"/>
      <c r="BL347" s="1166"/>
      <c r="BM347" s="1166"/>
      <c r="BN347" s="1166"/>
      <c r="BO347" s="1166"/>
      <c r="BP347" s="1166"/>
      <c r="BQ347" s="1166"/>
      <c r="BR347" s="1166"/>
      <c r="BS347" s="1166"/>
      <c r="BT347" s="1166"/>
      <c r="BU347" s="1166"/>
      <c r="BV347" s="1167"/>
      <c r="BW347" s="53"/>
      <c r="BX347" s="53"/>
      <c r="BY347" s="158"/>
      <c r="BZ347" s="139"/>
      <c r="CA347" s="139"/>
      <c r="CB347" s="139"/>
      <c r="CC347" s="144"/>
      <c r="CD347" s="6"/>
      <c r="CE347" s="6"/>
      <c r="CZ347" s="238"/>
      <c r="DA347" s="238"/>
      <c r="DB347" s="240"/>
      <c r="DC347" s="240"/>
      <c r="DD347" s="240"/>
      <c r="DE347" s="240"/>
      <c r="DF347" s="239"/>
      <c r="DG347" s="1141"/>
      <c r="DH347" s="239"/>
      <c r="DI347" s="239"/>
      <c r="DJ347" s="239"/>
      <c r="DK347" s="239"/>
      <c r="DL347" s="239"/>
      <c r="DM347" s="239"/>
      <c r="DN347" s="239"/>
      <c r="DO347" s="239"/>
      <c r="DP347" s="239"/>
      <c r="DQ347" s="239"/>
      <c r="DR347" s="268"/>
      <c r="DS347" s="239"/>
      <c r="DT347" s="240"/>
      <c r="DU347" s="239"/>
      <c r="DV347" s="239"/>
      <c r="DW347" s="239"/>
      <c r="DX347" s="239"/>
      <c r="DY347" s="239"/>
    </row>
    <row r="348" spans="1:129" s="47" customFormat="1" ht="12.75" customHeight="1">
      <c r="A348" s="1"/>
      <c r="B348" s="134"/>
      <c r="C348" s="129"/>
      <c r="D348" s="184"/>
      <c r="E348" s="155"/>
      <c r="F348" s="155"/>
      <c r="G348" s="53"/>
      <c r="H348" s="53"/>
      <c r="I348" s="53"/>
      <c r="J348" s="53"/>
      <c r="K348" s="53"/>
      <c r="L348" s="53"/>
      <c r="M348" s="53"/>
      <c r="N348" s="53"/>
      <c r="O348" s="152"/>
      <c r="P348" s="152"/>
      <c r="Q348" s="53"/>
      <c r="R348" s="53"/>
      <c r="S348" s="151"/>
      <c r="T348" s="159"/>
      <c r="U348" s="159"/>
      <c r="V348" s="159"/>
      <c r="W348" s="159"/>
      <c r="X348" s="159"/>
      <c r="Y348" s="159"/>
      <c r="Z348" s="159"/>
      <c r="AA348" s="159"/>
      <c r="AB348" s="159"/>
      <c r="AC348" s="159"/>
      <c r="AD348" s="53"/>
      <c r="AE348" s="1174"/>
      <c r="AF348" s="1174"/>
      <c r="AG348" s="1174"/>
      <c r="AH348" s="1174"/>
      <c r="AI348" s="1174"/>
      <c r="AJ348" s="1174"/>
      <c r="AK348" s="1174"/>
      <c r="AL348" s="1174"/>
      <c r="AM348" s="1174"/>
      <c r="AN348" s="1174"/>
      <c r="AO348" s="185"/>
      <c r="AP348" s="2"/>
      <c r="AQ348" s="2"/>
      <c r="AR348" s="1"/>
      <c r="AS348" s="1150"/>
      <c r="AT348" s="1151"/>
      <c r="AU348" s="1152"/>
      <c r="AV348" s="1168"/>
      <c r="AW348" s="1169"/>
      <c r="AX348" s="1169"/>
      <c r="AY348" s="1169"/>
      <c r="AZ348" s="1169"/>
      <c r="BA348" s="1169"/>
      <c r="BB348" s="1169"/>
      <c r="BC348" s="1169"/>
      <c r="BD348" s="1169"/>
      <c r="BE348" s="1169"/>
      <c r="BF348" s="1169"/>
      <c r="BG348" s="1169"/>
      <c r="BH348" s="1169"/>
      <c r="BI348" s="1169"/>
      <c r="BJ348" s="1169"/>
      <c r="BK348" s="1169"/>
      <c r="BL348" s="1169"/>
      <c r="BM348" s="1169"/>
      <c r="BN348" s="1169"/>
      <c r="BO348" s="1169"/>
      <c r="BP348" s="1169"/>
      <c r="BQ348" s="1169"/>
      <c r="BR348" s="1169"/>
      <c r="BS348" s="1169"/>
      <c r="BT348" s="1169"/>
      <c r="BU348" s="1169"/>
      <c r="BV348" s="1170"/>
      <c r="BW348" s="53"/>
      <c r="BX348" s="53"/>
      <c r="BY348" s="158"/>
      <c r="BZ348" s="139"/>
      <c r="CA348" s="139"/>
      <c r="CB348" s="139"/>
      <c r="CC348" s="144"/>
      <c r="CD348" s="6"/>
      <c r="CE348" s="6"/>
      <c r="CZ348" s="238"/>
      <c r="DA348" s="238"/>
      <c r="DB348" s="240"/>
      <c r="DC348" s="240"/>
      <c r="DD348" s="240"/>
      <c r="DE348" s="240"/>
      <c r="DF348" s="239"/>
      <c r="DG348" s="239"/>
      <c r="DH348" s="239"/>
      <c r="DI348" s="239"/>
      <c r="DJ348" s="239"/>
      <c r="DK348" s="239"/>
      <c r="DL348" s="239"/>
      <c r="DM348" s="239"/>
      <c r="DN348" s="239"/>
      <c r="DO348" s="239"/>
      <c r="DP348" s="239"/>
      <c r="DQ348" s="239"/>
      <c r="DR348" s="268"/>
      <c r="DS348" s="239"/>
      <c r="DT348" s="240"/>
      <c r="DU348" s="239"/>
      <c r="DV348" s="239"/>
      <c r="DW348" s="239"/>
      <c r="DX348" s="239"/>
      <c r="DY348" s="239"/>
    </row>
    <row r="349" spans="1:129" s="47" customFormat="1" ht="12.75" customHeight="1">
      <c r="A349" s="1"/>
      <c r="B349" s="134"/>
      <c r="C349" s="129"/>
      <c r="D349" s="184"/>
      <c r="E349" s="155"/>
      <c r="F349" s="155"/>
      <c r="G349" s="53"/>
      <c r="H349" s="53"/>
      <c r="I349" s="53"/>
      <c r="J349" s="53"/>
      <c r="K349" s="53"/>
      <c r="L349" s="53"/>
      <c r="M349" s="53"/>
      <c r="N349" s="53"/>
      <c r="O349" s="53"/>
      <c r="P349" s="53"/>
      <c r="Q349" s="53"/>
      <c r="R349" s="53"/>
      <c r="S349" s="151"/>
      <c r="T349" s="159"/>
      <c r="U349" s="159"/>
      <c r="V349" s="159"/>
      <c r="W349" s="159"/>
      <c r="X349" s="159"/>
      <c r="Y349" s="159"/>
      <c r="Z349" s="159"/>
      <c r="AA349" s="159"/>
      <c r="AB349" s="159"/>
      <c r="AC349" s="159"/>
      <c r="AD349" s="53"/>
      <c r="AE349" s="1174"/>
      <c r="AF349" s="1174"/>
      <c r="AG349" s="1174"/>
      <c r="AH349" s="1174"/>
      <c r="AI349" s="1174"/>
      <c r="AJ349" s="1174"/>
      <c r="AK349" s="1174"/>
      <c r="AL349" s="1174"/>
      <c r="AM349" s="1174"/>
      <c r="AN349" s="1174"/>
      <c r="AO349" s="185"/>
      <c r="AP349" s="2"/>
      <c r="AQ349" s="2"/>
      <c r="AR349" s="1"/>
      <c r="AS349" s="1150"/>
      <c r="AT349" s="1151"/>
      <c r="AU349" s="1152"/>
      <c r="AV349" s="1171" t="s">
        <v>100</v>
      </c>
      <c r="AW349" s="486"/>
      <c r="AX349" s="486"/>
      <c r="AY349" s="486"/>
      <c r="AZ349" s="486"/>
      <c r="BA349" s="486"/>
      <c r="BB349" s="2"/>
      <c r="BC349" s="2"/>
      <c r="BD349" s="2"/>
      <c r="BE349" s="2"/>
      <c r="BF349" s="2"/>
      <c r="BG349" s="2"/>
      <c r="BH349" s="2"/>
      <c r="BI349" s="2"/>
      <c r="BJ349" s="2"/>
      <c r="BK349" s="2"/>
      <c r="BL349" s="2"/>
      <c r="BM349" s="2"/>
      <c r="BN349" s="2"/>
      <c r="BO349" s="2"/>
      <c r="BP349" s="2"/>
      <c r="BQ349" s="2"/>
      <c r="BR349" s="2"/>
      <c r="BS349" s="2"/>
      <c r="BT349" s="2"/>
      <c r="BU349" s="2"/>
      <c r="BV349" s="137"/>
      <c r="BW349" s="53"/>
      <c r="BX349" s="53"/>
      <c r="BY349" s="158"/>
      <c r="BZ349" s="139"/>
      <c r="CA349" s="139"/>
      <c r="CB349" s="139"/>
      <c r="CC349" s="144"/>
      <c r="CD349" s="6"/>
      <c r="CE349" s="6"/>
      <c r="CZ349" s="238"/>
      <c r="DA349" s="238"/>
      <c r="DB349" s="240"/>
      <c r="DC349" s="240"/>
      <c r="DD349" s="240"/>
      <c r="DE349" s="240"/>
      <c r="DF349" s="239"/>
      <c r="DG349" s="239"/>
      <c r="DH349" s="239"/>
      <c r="DI349" s="239"/>
      <c r="DJ349" s="239"/>
      <c r="DK349" s="239"/>
      <c r="DL349" s="239"/>
      <c r="DM349" s="239"/>
      <c r="DN349" s="239"/>
      <c r="DO349" s="239"/>
      <c r="DP349" s="239"/>
      <c r="DQ349" s="239"/>
      <c r="DR349" s="268"/>
      <c r="DS349" s="239"/>
      <c r="DT349" s="240"/>
      <c r="DU349" s="239"/>
      <c r="DV349" s="239"/>
      <c r="DW349" s="239"/>
      <c r="DX349" s="239"/>
      <c r="DY349" s="239"/>
    </row>
    <row r="350" spans="1:129" s="47" customFormat="1" ht="12.75" customHeight="1">
      <c r="A350" s="1"/>
      <c r="B350" s="134"/>
      <c r="C350" s="129"/>
      <c r="D350" s="184"/>
      <c r="E350" s="155"/>
      <c r="F350" s="155"/>
      <c r="G350" s="53"/>
      <c r="H350" s="53"/>
      <c r="I350" s="53"/>
      <c r="J350" s="53"/>
      <c r="K350" s="53"/>
      <c r="L350" s="53"/>
      <c r="M350" s="53"/>
      <c r="N350" s="53"/>
      <c r="O350" s="53"/>
      <c r="P350" s="53"/>
      <c r="Q350" s="53"/>
      <c r="R350" s="53"/>
      <c r="S350" s="151"/>
      <c r="T350" s="160"/>
      <c r="U350" s="160"/>
      <c r="V350" s="53"/>
      <c r="W350" s="53"/>
      <c r="X350" s="53"/>
      <c r="Y350" s="53"/>
      <c r="Z350" s="53"/>
      <c r="AA350" s="53"/>
      <c r="AB350" s="53"/>
      <c r="AC350" s="53"/>
      <c r="AD350" s="53"/>
      <c r="AE350" s="1174"/>
      <c r="AF350" s="1174"/>
      <c r="AG350" s="1174"/>
      <c r="AH350" s="1174"/>
      <c r="AI350" s="1174"/>
      <c r="AJ350" s="1174"/>
      <c r="AK350" s="1174"/>
      <c r="AL350" s="1174"/>
      <c r="AM350" s="1174"/>
      <c r="AN350" s="1174"/>
      <c r="AO350" s="185"/>
      <c r="AP350" s="2"/>
      <c r="AQ350" s="2"/>
      <c r="AR350" s="1"/>
      <c r="AS350" s="1150"/>
      <c r="AT350" s="1151"/>
      <c r="AU350" s="1152"/>
      <c r="AV350" s="1190" t="str">
        <f>IF(I31="","",I31)</f>
        <v/>
      </c>
      <c r="AW350" s="1191"/>
      <c r="AX350" s="1191"/>
      <c r="AY350" s="1191"/>
      <c r="AZ350" s="1191"/>
      <c r="BA350" s="1191"/>
      <c r="BB350" s="1191"/>
      <c r="BC350" s="1191"/>
      <c r="BD350" s="1191"/>
      <c r="BE350" s="1191"/>
      <c r="BF350" s="1191"/>
      <c r="BG350" s="1191"/>
      <c r="BH350" s="1191"/>
      <c r="BI350" s="1191"/>
      <c r="BJ350" s="1191"/>
      <c r="BK350" s="1191"/>
      <c r="BL350" s="1191"/>
      <c r="BM350" s="1191"/>
      <c r="BN350" s="1191"/>
      <c r="BO350" s="1191"/>
      <c r="BP350" s="1191"/>
      <c r="BQ350" s="1191"/>
      <c r="BR350" s="1191"/>
      <c r="BS350" s="1191"/>
      <c r="BT350" s="1191"/>
      <c r="BU350" s="1191"/>
      <c r="BV350" s="1192"/>
      <c r="BW350" s="53"/>
      <c r="BX350" s="53"/>
      <c r="BY350" s="158"/>
      <c r="BZ350" s="139"/>
      <c r="CA350" s="139"/>
      <c r="CB350" s="139"/>
      <c r="CC350" s="144"/>
      <c r="CD350" s="6"/>
      <c r="CE350" s="6"/>
      <c r="CZ350" s="238"/>
      <c r="DA350" s="238"/>
      <c r="DB350" s="240"/>
      <c r="DC350" s="240"/>
      <c r="DD350" s="240"/>
      <c r="DE350" s="240"/>
      <c r="DF350" s="239"/>
      <c r="DG350" s="239"/>
      <c r="DH350" s="239"/>
      <c r="DI350" s="239"/>
      <c r="DJ350" s="239"/>
      <c r="DK350" s="239"/>
      <c r="DL350" s="239"/>
      <c r="DM350" s="239"/>
      <c r="DN350" s="239"/>
      <c r="DO350" s="239"/>
      <c r="DP350" s="239"/>
      <c r="DQ350" s="239"/>
      <c r="DR350" s="268"/>
      <c r="DS350" s="239"/>
      <c r="DT350" s="240"/>
      <c r="DU350" s="239"/>
      <c r="DV350" s="239"/>
      <c r="DW350" s="239"/>
      <c r="DX350" s="239"/>
      <c r="DY350" s="239"/>
    </row>
    <row r="351" spans="1:129" s="47" customFormat="1" ht="12.75" customHeight="1">
      <c r="A351" s="1"/>
      <c r="B351" s="134"/>
      <c r="C351" s="129"/>
      <c r="D351" s="184"/>
      <c r="E351" s="155"/>
      <c r="F351" s="155"/>
      <c r="G351" s="53"/>
      <c r="H351" s="53"/>
      <c r="I351" s="53"/>
      <c r="J351" s="53"/>
      <c r="K351" s="53"/>
      <c r="L351" s="53"/>
      <c r="M351" s="53"/>
      <c r="N351" s="53"/>
      <c r="O351" s="53"/>
      <c r="P351" s="53"/>
      <c r="Q351" s="53"/>
      <c r="R351" s="53"/>
      <c r="S351" s="151"/>
      <c r="T351" s="136"/>
      <c r="U351" s="136"/>
      <c r="V351" s="136"/>
      <c r="W351" s="136"/>
      <c r="X351" s="136"/>
      <c r="Y351" s="136"/>
      <c r="Z351" s="136"/>
      <c r="AA351" s="136"/>
      <c r="AB351" s="136"/>
      <c r="AC351" s="136"/>
      <c r="AD351" s="53"/>
      <c r="AE351" s="1174"/>
      <c r="AF351" s="1174"/>
      <c r="AG351" s="1174"/>
      <c r="AH351" s="1174"/>
      <c r="AI351" s="1174"/>
      <c r="AJ351" s="1174"/>
      <c r="AK351" s="1174"/>
      <c r="AL351" s="1174"/>
      <c r="AM351" s="1174"/>
      <c r="AN351" s="1174"/>
      <c r="AO351" s="185"/>
      <c r="AP351" s="2"/>
      <c r="AQ351" s="2"/>
      <c r="AR351" s="1"/>
      <c r="AS351" s="135"/>
      <c r="AT351" s="53"/>
      <c r="AU351" s="70"/>
      <c r="AV351" s="1190"/>
      <c r="AW351" s="1191"/>
      <c r="AX351" s="1191"/>
      <c r="AY351" s="1191"/>
      <c r="AZ351" s="1191"/>
      <c r="BA351" s="1191"/>
      <c r="BB351" s="1191"/>
      <c r="BC351" s="1191"/>
      <c r="BD351" s="1191"/>
      <c r="BE351" s="1191"/>
      <c r="BF351" s="1191"/>
      <c r="BG351" s="1191"/>
      <c r="BH351" s="1191"/>
      <c r="BI351" s="1191"/>
      <c r="BJ351" s="1191"/>
      <c r="BK351" s="1191"/>
      <c r="BL351" s="1191"/>
      <c r="BM351" s="1191"/>
      <c r="BN351" s="1191"/>
      <c r="BO351" s="1191"/>
      <c r="BP351" s="1191"/>
      <c r="BQ351" s="1191"/>
      <c r="BR351" s="1191"/>
      <c r="BS351" s="1191"/>
      <c r="BT351" s="1191"/>
      <c r="BU351" s="1191"/>
      <c r="BV351" s="1192"/>
      <c r="BW351" s="2"/>
      <c r="BX351" s="2"/>
      <c r="BY351" s="143"/>
      <c r="BZ351" s="139"/>
      <c r="CA351" s="139"/>
      <c r="CB351" s="139"/>
      <c r="CC351" s="144"/>
      <c r="CD351" s="6"/>
      <c r="CE351" s="6"/>
      <c r="CZ351" s="238"/>
      <c r="DA351" s="238"/>
      <c r="DB351" s="240"/>
      <c r="DC351" s="240"/>
      <c r="DD351" s="240"/>
      <c r="DE351" s="240"/>
      <c r="DF351" s="239"/>
      <c r="DG351" s="239"/>
      <c r="DH351" s="239"/>
      <c r="DI351" s="239"/>
      <c r="DJ351" s="239"/>
      <c r="DK351" s="239"/>
      <c r="DL351" s="239"/>
      <c r="DM351" s="239"/>
      <c r="DN351" s="239"/>
      <c r="DO351" s="239"/>
      <c r="DP351" s="239"/>
      <c r="DQ351" s="239"/>
      <c r="DR351" s="268"/>
      <c r="DS351" s="239"/>
      <c r="DT351" s="240"/>
      <c r="DU351" s="239"/>
      <c r="DV351" s="239"/>
      <c r="DW351" s="239"/>
      <c r="DX351" s="239"/>
      <c r="DY351" s="239"/>
    </row>
    <row r="352" spans="1:129" s="47" customFormat="1" ht="12.75" customHeight="1">
      <c r="A352" s="1"/>
      <c r="B352" s="134"/>
      <c r="C352" s="129"/>
      <c r="D352" s="184"/>
      <c r="E352" s="155"/>
      <c r="F352" s="155"/>
      <c r="G352" s="53"/>
      <c r="H352" s="53"/>
      <c r="I352" s="53"/>
      <c r="J352" s="53"/>
      <c r="K352" s="53"/>
      <c r="L352" s="53"/>
      <c r="M352" s="53"/>
      <c r="N352" s="53"/>
      <c r="O352" s="53"/>
      <c r="P352" s="53"/>
      <c r="Q352" s="53"/>
      <c r="R352" s="53"/>
      <c r="S352" s="151"/>
      <c r="T352" s="136"/>
      <c r="U352" s="136"/>
      <c r="V352" s="136"/>
      <c r="W352" s="136"/>
      <c r="X352" s="136"/>
      <c r="Y352" s="136"/>
      <c r="Z352" s="136"/>
      <c r="AA352" s="136"/>
      <c r="AB352" s="136"/>
      <c r="AC352" s="136"/>
      <c r="AD352" s="53"/>
      <c r="AE352" s="1174"/>
      <c r="AF352" s="1174"/>
      <c r="AG352" s="1174"/>
      <c r="AH352" s="1174"/>
      <c r="AI352" s="1174"/>
      <c r="AJ352" s="1174"/>
      <c r="AK352" s="1174"/>
      <c r="AL352" s="1174"/>
      <c r="AM352" s="1174"/>
      <c r="AN352" s="1174"/>
      <c r="AO352" s="185"/>
      <c r="AP352" s="2"/>
      <c r="AQ352" s="2"/>
      <c r="AR352" s="1"/>
      <c r="AS352" s="228"/>
      <c r="AT352" s="229"/>
      <c r="AU352" s="230"/>
      <c r="AV352" s="1193"/>
      <c r="AW352" s="1194"/>
      <c r="AX352" s="1194"/>
      <c r="AY352" s="1194"/>
      <c r="AZ352" s="1194"/>
      <c r="BA352" s="1194"/>
      <c r="BB352" s="1194"/>
      <c r="BC352" s="1194"/>
      <c r="BD352" s="1194"/>
      <c r="BE352" s="1194"/>
      <c r="BF352" s="1194"/>
      <c r="BG352" s="1194"/>
      <c r="BH352" s="1194"/>
      <c r="BI352" s="1194"/>
      <c r="BJ352" s="1194"/>
      <c r="BK352" s="1194"/>
      <c r="BL352" s="1194"/>
      <c r="BM352" s="1194"/>
      <c r="BN352" s="1194"/>
      <c r="BO352" s="1194"/>
      <c r="BP352" s="1194"/>
      <c r="BQ352" s="1194"/>
      <c r="BR352" s="1194"/>
      <c r="BS352" s="1194"/>
      <c r="BT352" s="1194"/>
      <c r="BU352" s="1194"/>
      <c r="BV352" s="1195"/>
      <c r="BW352" s="2"/>
      <c r="BX352" s="2"/>
      <c r="BY352" s="143"/>
      <c r="BZ352" s="139"/>
      <c r="CA352" s="139"/>
      <c r="CB352" s="139"/>
      <c r="CC352" s="144"/>
      <c r="CD352" s="6"/>
      <c r="CE352" s="6"/>
      <c r="CZ352" s="238"/>
      <c r="DA352" s="238"/>
      <c r="DB352" s="240"/>
      <c r="DC352" s="240"/>
      <c r="DD352" s="240"/>
      <c r="DE352" s="240"/>
      <c r="DF352" s="239"/>
      <c r="DG352" s="239"/>
      <c r="DH352" s="239"/>
      <c r="DI352" s="239"/>
      <c r="DJ352" s="239"/>
      <c r="DK352" s="239"/>
      <c r="DL352" s="239"/>
      <c r="DM352" s="239"/>
      <c r="DN352" s="239"/>
      <c r="DO352" s="239"/>
      <c r="DP352" s="239"/>
      <c r="DQ352" s="239"/>
      <c r="DR352" s="268"/>
      <c r="DS352" s="239"/>
      <c r="DT352" s="240"/>
      <c r="DU352" s="239"/>
      <c r="DV352" s="239"/>
      <c r="DW352" s="239"/>
      <c r="DX352" s="239"/>
      <c r="DY352" s="239"/>
    </row>
    <row r="353" spans="1:129" s="47" customFormat="1" ht="12.75" customHeight="1">
      <c r="A353" s="1"/>
      <c r="B353" s="134"/>
      <c r="C353" s="129"/>
      <c r="D353" s="184"/>
      <c r="E353" s="155"/>
      <c r="F353" s="155"/>
      <c r="G353" s="53"/>
      <c r="H353" s="53"/>
      <c r="I353" s="53"/>
      <c r="J353" s="53"/>
      <c r="K353" s="53"/>
      <c r="L353" s="53"/>
      <c r="M353" s="53"/>
      <c r="N353" s="53"/>
      <c r="O353" s="53"/>
      <c r="P353" s="53"/>
      <c r="Q353" s="53"/>
      <c r="R353" s="53"/>
      <c r="S353" s="53"/>
      <c r="T353" s="136"/>
      <c r="U353" s="136"/>
      <c r="V353" s="136"/>
      <c r="W353" s="136"/>
      <c r="X353" s="136"/>
      <c r="Y353" s="136"/>
      <c r="Z353" s="136"/>
      <c r="AA353" s="136"/>
      <c r="AB353" s="136"/>
      <c r="AC353" s="136"/>
      <c r="AD353" s="53"/>
      <c r="AE353" s="53"/>
      <c r="AF353" s="53"/>
      <c r="AG353" s="53"/>
      <c r="AH353" s="2"/>
      <c r="AI353" s="2"/>
      <c r="AJ353" s="2"/>
      <c r="AK353" s="2"/>
      <c r="AL353" s="2"/>
      <c r="AM353" s="2"/>
      <c r="AN353" s="2"/>
      <c r="AO353" s="185"/>
      <c r="AP353" s="2"/>
      <c r="AQ353" s="2"/>
      <c r="AR353" s="1"/>
      <c r="AS353" s="1"/>
      <c r="AT353" s="1"/>
      <c r="AU353" s="1"/>
      <c r="AV353" s="1"/>
      <c r="AW353" s="1"/>
      <c r="AX353" s="1"/>
      <c r="AY353" s="1"/>
      <c r="AZ353" s="1"/>
      <c r="BA353" s="1"/>
      <c r="BB353" s="1"/>
      <c r="BC353" s="1"/>
      <c r="BD353" s="1"/>
      <c r="BE353" s="1"/>
      <c r="BF353" s="1"/>
      <c r="BG353" s="1"/>
      <c r="BH353" s="1"/>
      <c r="BI353" s="1"/>
      <c r="BJ353" s="1"/>
      <c r="BK353" s="1"/>
      <c r="BL353" s="1"/>
      <c r="BM353" s="1249" t="str">
        <f>G96</f>
        <v>開始(変更)</v>
      </c>
      <c r="BN353" s="1250"/>
      <c r="BO353" s="1250"/>
      <c r="BP353" s="1250"/>
      <c r="BQ353" s="1250"/>
      <c r="BR353" s="1250"/>
      <c r="BS353" s="1250"/>
      <c r="BT353" s="1250"/>
      <c r="BU353" s="1250"/>
      <c r="BV353" s="1250"/>
      <c r="BW353" s="53"/>
      <c r="BX353" s="53"/>
      <c r="BY353" s="158"/>
      <c r="BZ353" s="139"/>
      <c r="CA353" s="139"/>
      <c r="CB353" s="139"/>
      <c r="CC353" s="144"/>
      <c r="CD353" s="6"/>
      <c r="CE353" s="6"/>
      <c r="CZ353" s="238"/>
      <c r="DA353" s="238"/>
      <c r="DB353" s="240"/>
      <c r="DC353" s="240"/>
      <c r="DD353" s="240"/>
      <c r="DE353" s="240"/>
      <c r="DF353" s="239"/>
      <c r="DG353" s="239"/>
      <c r="DH353" s="239"/>
      <c r="DI353" s="239"/>
      <c r="DJ353" s="239"/>
      <c r="DK353" s="239"/>
      <c r="DL353" s="239"/>
      <c r="DM353" s="239"/>
      <c r="DN353" s="239"/>
      <c r="DO353" s="239"/>
      <c r="DP353" s="239"/>
      <c r="DQ353" s="239"/>
      <c r="DR353" s="268"/>
      <c r="DS353" s="239"/>
      <c r="DT353" s="240"/>
      <c r="DU353" s="239"/>
      <c r="DV353" s="239"/>
      <c r="DW353" s="239"/>
      <c r="DX353" s="239"/>
      <c r="DY353" s="239"/>
    </row>
    <row r="354" spans="1:129" s="47" customFormat="1" ht="12.75" customHeight="1">
      <c r="A354" s="1"/>
      <c r="B354" s="134"/>
      <c r="C354" s="129"/>
      <c r="D354" s="184"/>
      <c r="E354" s="53"/>
      <c r="F354" s="53"/>
      <c r="G354" s="53"/>
      <c r="H354" s="53"/>
      <c r="I354" s="53"/>
      <c r="J354" s="53"/>
      <c r="K354" s="53"/>
      <c r="L354" s="53"/>
      <c r="M354" s="53"/>
      <c r="N354" s="53"/>
      <c r="O354" s="53"/>
      <c r="P354" s="53"/>
      <c r="Q354" s="53"/>
      <c r="R354" s="53"/>
      <c r="S354" s="53"/>
      <c r="T354" s="53"/>
      <c r="U354" s="53"/>
      <c r="V354" s="53"/>
      <c r="W354" s="53"/>
      <c r="X354" s="53"/>
      <c r="Y354" s="53"/>
      <c r="Z354" s="53"/>
      <c r="AA354" s="53"/>
      <c r="AB354" s="53"/>
      <c r="AC354" s="53"/>
      <c r="AD354" s="53"/>
      <c r="AE354" s="53"/>
      <c r="AF354" s="53"/>
      <c r="AG354" s="53"/>
      <c r="AH354" s="2"/>
      <c r="AI354" s="2"/>
      <c r="AJ354" s="2"/>
      <c r="AK354" s="2"/>
      <c r="AL354" s="2"/>
      <c r="AM354" s="2"/>
      <c r="AN354" s="2"/>
      <c r="AO354" s="185"/>
      <c r="AP354" s="2"/>
      <c r="AQ354" s="2"/>
      <c r="AR354" s="1"/>
      <c r="AS354" s="1185" t="str">
        <f>IF(G6="","",G6)</f>
        <v/>
      </c>
      <c r="AT354" s="915"/>
      <c r="AU354" s="915"/>
      <c r="AV354" s="915"/>
      <c r="AW354" s="915"/>
      <c r="AX354" s="915"/>
      <c r="AY354" s="915"/>
      <c r="AZ354" s="915"/>
      <c r="BA354" s="915"/>
      <c r="BB354" s="915"/>
      <c r="BC354" s="915"/>
      <c r="BD354" s="915"/>
      <c r="BE354" s="915"/>
      <c r="BF354" s="915"/>
      <c r="BG354" s="915"/>
      <c r="BH354" s="915"/>
      <c r="BI354" s="915"/>
      <c r="BJ354" s="915"/>
      <c r="BK354" s="915"/>
      <c r="BL354" s="1"/>
      <c r="BM354" s="1250"/>
      <c r="BN354" s="1250"/>
      <c r="BO354" s="1250"/>
      <c r="BP354" s="1250"/>
      <c r="BQ354" s="1250"/>
      <c r="BR354" s="1250"/>
      <c r="BS354" s="1250"/>
      <c r="BT354" s="1250"/>
      <c r="BU354" s="1250"/>
      <c r="BV354" s="1250"/>
      <c r="BW354" s="53"/>
      <c r="BX354" s="53"/>
      <c r="BY354" s="158"/>
      <c r="BZ354" s="139"/>
      <c r="CA354" s="139"/>
      <c r="CB354" s="139"/>
      <c r="CC354" s="144"/>
      <c r="CD354" s="6"/>
      <c r="CE354" s="6"/>
      <c r="CZ354" s="238"/>
      <c r="DA354" s="238"/>
      <c r="DB354" s="240"/>
      <c r="DC354" s="240"/>
      <c r="DD354" s="240"/>
      <c r="DE354" s="240"/>
      <c r="DF354" s="239"/>
      <c r="DG354" s="239"/>
      <c r="DH354" s="239"/>
      <c r="DI354" s="239"/>
      <c r="DJ354" s="239"/>
      <c r="DK354" s="239"/>
      <c r="DL354" s="239"/>
      <c r="DM354" s="239"/>
      <c r="DN354" s="239"/>
      <c r="DO354" s="239"/>
      <c r="DP354" s="239"/>
      <c r="DQ354" s="239"/>
      <c r="DR354" s="268"/>
      <c r="DS354" s="239"/>
      <c r="DT354" s="240"/>
      <c r="DU354" s="239"/>
      <c r="DV354" s="239"/>
      <c r="DW354" s="239"/>
      <c r="DX354" s="239"/>
      <c r="DY354" s="239"/>
    </row>
    <row r="355" spans="1:129" s="47" customFormat="1" ht="12.75" customHeight="1">
      <c r="A355" s="1"/>
      <c r="B355" s="134"/>
      <c r="C355" s="129"/>
      <c r="D355" s="184"/>
      <c r="E355" s="53"/>
      <c r="F355" s="53"/>
      <c r="G355" s="53"/>
      <c r="H355" s="53"/>
      <c r="I355" s="53"/>
      <c r="J355" s="53"/>
      <c r="K355" s="53"/>
      <c r="L355" s="53"/>
      <c r="M355" s="53"/>
      <c r="N355" s="53"/>
      <c r="O355" s="53"/>
      <c r="P355" s="53"/>
      <c r="Q355" s="53"/>
      <c r="R355" s="53"/>
      <c r="S355" s="53"/>
      <c r="T355" s="53"/>
      <c r="U355" s="53"/>
      <c r="V355" s="53"/>
      <c r="W355" s="53"/>
      <c r="X355" s="53"/>
      <c r="Y355" s="53"/>
      <c r="Z355" s="53"/>
      <c r="AA355" s="53"/>
      <c r="AB355" s="53"/>
      <c r="AC355" s="53"/>
      <c r="AD355" s="53"/>
      <c r="AE355" s="53"/>
      <c r="AF355" s="53"/>
      <c r="AG355" s="53"/>
      <c r="AH355" s="2"/>
      <c r="AI355" s="2"/>
      <c r="AJ355" s="2"/>
      <c r="AK355" s="2"/>
      <c r="AL355" s="2"/>
      <c r="AM355" s="2"/>
      <c r="AN355" s="2"/>
      <c r="AO355" s="185"/>
      <c r="AP355" s="2"/>
      <c r="AQ355" s="2"/>
      <c r="AR355" s="1"/>
      <c r="AS355" s="1186" t="s">
        <v>136</v>
      </c>
      <c r="AT355" s="1187"/>
      <c r="AU355" s="1187"/>
      <c r="AV355" s="1"/>
      <c r="AW355" s="1"/>
      <c r="AX355" s="1188"/>
      <c r="AY355" s="1189"/>
      <c r="AZ355" s="1189"/>
      <c r="BA355" s="1189"/>
      <c r="BB355" s="1189"/>
      <c r="BC355" s="1189"/>
      <c r="BD355" s="1189"/>
      <c r="BE355" s="1189"/>
      <c r="BF355" s="1189"/>
      <c r="BG355" s="1189"/>
      <c r="BH355" s="1189"/>
      <c r="BI355" s="1189"/>
      <c r="BJ355" s="1189"/>
      <c r="BK355" s="1189"/>
      <c r="BL355" s="1"/>
      <c r="BM355" s="1250"/>
      <c r="BN355" s="1250"/>
      <c r="BO355" s="1250"/>
      <c r="BP355" s="1250"/>
      <c r="BQ355" s="1250"/>
      <c r="BR355" s="1250"/>
      <c r="BS355" s="1250"/>
      <c r="BT355" s="1250"/>
      <c r="BU355" s="1250"/>
      <c r="BV355" s="1250"/>
      <c r="BW355" s="2"/>
      <c r="BX355" s="2"/>
      <c r="BY355" s="143"/>
      <c r="BZ355" s="139"/>
      <c r="CA355" s="139"/>
      <c r="CB355" s="139"/>
      <c r="CC355" s="144"/>
      <c r="CD355" s="6"/>
      <c r="CE355" s="6"/>
      <c r="CZ355" s="238"/>
      <c r="DA355" s="238"/>
      <c r="DB355" s="240"/>
      <c r="DC355" s="240"/>
      <c r="DD355" s="240"/>
      <c r="DE355" s="240"/>
      <c r="DF355" s="239"/>
      <c r="DG355" s="239"/>
      <c r="DH355" s="239"/>
      <c r="DI355" s="239"/>
      <c r="DJ355" s="239"/>
      <c r="DK355" s="239"/>
      <c r="DL355" s="239"/>
      <c r="DM355" s="239"/>
      <c r="DN355" s="239"/>
      <c r="DO355" s="239"/>
      <c r="DP355" s="239"/>
      <c r="DQ355" s="239"/>
      <c r="DR355" s="268"/>
      <c r="DS355" s="239"/>
      <c r="DT355" s="240"/>
      <c r="DU355" s="239"/>
      <c r="DV355" s="239"/>
      <c r="DW355" s="239"/>
      <c r="DX355" s="239"/>
      <c r="DY355" s="239"/>
    </row>
    <row r="356" spans="1:129" s="47" customFormat="1" ht="12.75" customHeight="1">
      <c r="A356" s="1"/>
      <c r="B356" s="1180"/>
      <c r="C356" s="1181"/>
      <c r="D356" s="184"/>
      <c r="E356" s="53"/>
      <c r="F356" s="53"/>
      <c r="G356" s="53"/>
      <c r="H356" s="53"/>
      <c r="I356" s="53"/>
      <c r="J356" s="53"/>
      <c r="K356" s="53"/>
      <c r="L356" s="53"/>
      <c r="M356" s="53"/>
      <c r="N356" s="53"/>
      <c r="O356" s="53"/>
      <c r="P356" s="53"/>
      <c r="Q356" s="53"/>
      <c r="R356" s="53"/>
      <c r="S356" s="53"/>
      <c r="T356" s="53"/>
      <c r="U356" s="136"/>
      <c r="V356" s="136"/>
      <c r="W356" s="136"/>
      <c r="X356" s="136"/>
      <c r="Y356" s="136"/>
      <c r="Z356" s="136"/>
      <c r="AA356" s="136"/>
      <c r="AB356" s="136"/>
      <c r="AC356" s="53"/>
      <c r="AD356" s="53"/>
      <c r="AE356" s="53"/>
      <c r="AF356" s="53"/>
      <c r="AG356" s="53"/>
      <c r="AH356" s="2"/>
      <c r="AI356" s="2"/>
      <c r="AJ356" s="2"/>
      <c r="AK356" s="2"/>
      <c r="AL356" s="2"/>
      <c r="AM356" s="2"/>
      <c r="AN356" s="2"/>
      <c r="AO356" s="185"/>
      <c r="AP356" s="1221"/>
      <c r="AQ356" s="1222"/>
      <c r="AR356" s="1222"/>
      <c r="AS356" s="161"/>
      <c r="AT356" s="161"/>
      <c r="AU356" s="161"/>
      <c r="AV356" s="161"/>
      <c r="AW356" s="161"/>
      <c r="AX356" s="161"/>
      <c r="AY356" s="161"/>
      <c r="AZ356" s="161"/>
      <c r="BA356" s="161"/>
      <c r="BB356" s="161"/>
      <c r="BC356" s="1224" t="s">
        <v>102</v>
      </c>
      <c r="BD356" s="1225"/>
      <c r="BE356" s="1225"/>
      <c r="BF356" s="1225"/>
      <c r="BG356" s="1225"/>
      <c r="BH356" s="1225"/>
      <c r="BI356" s="1225"/>
      <c r="BJ356" s="1225"/>
      <c r="BK356" s="1225"/>
      <c r="BL356" s="1225"/>
      <c r="BM356" s="1225"/>
      <c r="BN356" s="161"/>
      <c r="BO356" s="161"/>
      <c r="BP356" s="161"/>
      <c r="BQ356" s="161"/>
      <c r="BR356" s="161"/>
      <c r="BS356" s="161"/>
      <c r="BT356" s="161"/>
      <c r="BU356" s="161"/>
      <c r="BV356" s="161"/>
      <c r="BW356" s="161"/>
      <c r="BX356" s="161"/>
      <c r="BY356" s="1201"/>
      <c r="BZ356" s="1202"/>
      <c r="CA356" s="1202"/>
      <c r="CB356" s="1202"/>
      <c r="CC356" s="1203"/>
      <c r="CD356" s="6"/>
      <c r="CE356" s="6"/>
      <c r="CZ356" s="238"/>
      <c r="DA356" s="238"/>
      <c r="DB356" s="240"/>
      <c r="DC356" s="240"/>
      <c r="DD356" s="240"/>
      <c r="DE356" s="240"/>
      <c r="DF356" s="239"/>
      <c r="DG356" s="239"/>
      <c r="DH356" s="239"/>
      <c r="DI356" s="239"/>
      <c r="DJ356" s="239"/>
      <c r="DK356" s="239"/>
      <c r="DL356" s="239"/>
      <c r="DM356" s="239"/>
      <c r="DN356" s="239"/>
      <c r="DO356" s="239"/>
      <c r="DP356" s="239"/>
      <c r="DQ356" s="239"/>
      <c r="DR356" s="268"/>
      <c r="DS356" s="239"/>
      <c r="DT356" s="240"/>
      <c r="DU356" s="239"/>
      <c r="DV356" s="239"/>
      <c r="DW356" s="239"/>
      <c r="DX356" s="239"/>
      <c r="DY356" s="239"/>
    </row>
    <row r="357" spans="1:129" s="47" customFormat="1" ht="12.75" customHeight="1">
      <c r="A357" s="1"/>
      <c r="B357" s="1181"/>
      <c r="C357" s="1181"/>
      <c r="D357" s="184"/>
      <c r="E357" s="53"/>
      <c r="F357" s="53"/>
      <c r="G357" s="53"/>
      <c r="H357" s="53"/>
      <c r="I357" s="53"/>
      <c r="J357" s="53"/>
      <c r="K357" s="53"/>
      <c r="L357" s="53"/>
      <c r="M357" s="53"/>
      <c r="N357" s="53"/>
      <c r="O357" s="53"/>
      <c r="P357" s="53"/>
      <c r="Q357" s="53"/>
      <c r="R357" s="53"/>
      <c r="S357" s="53"/>
      <c r="T357" s="53"/>
      <c r="U357" s="136"/>
      <c r="V357" s="136"/>
      <c r="W357" s="136"/>
      <c r="X357" s="136"/>
      <c r="Y357" s="136"/>
      <c r="Z357" s="136"/>
      <c r="AA357" s="136"/>
      <c r="AB357" s="136"/>
      <c r="AC357" s="53"/>
      <c r="AD357" s="53"/>
      <c r="AE357" s="53"/>
      <c r="AF357" s="53"/>
      <c r="AG357" s="53"/>
      <c r="AH357" s="2"/>
      <c r="AI357" s="2"/>
      <c r="AJ357" s="2"/>
      <c r="AK357" s="2"/>
      <c r="AL357" s="2"/>
      <c r="AM357" s="2"/>
      <c r="AN357" s="2"/>
      <c r="AO357" s="185"/>
      <c r="AP357" s="1222"/>
      <c r="AQ357" s="1222"/>
      <c r="AR357" s="1222"/>
      <c r="AS357" s="162"/>
      <c r="AT357" s="162"/>
      <c r="AU357" s="162"/>
      <c r="AV357" s="162"/>
      <c r="AW357" s="162"/>
      <c r="AX357" s="162"/>
      <c r="AY357" s="162"/>
      <c r="AZ357" s="162"/>
      <c r="BA357" s="162"/>
      <c r="BB357" s="162"/>
      <c r="BC357" s="1226"/>
      <c r="BD357" s="1226"/>
      <c r="BE357" s="1226"/>
      <c r="BF357" s="1226"/>
      <c r="BG357" s="1226"/>
      <c r="BH357" s="1226"/>
      <c r="BI357" s="1226"/>
      <c r="BJ357" s="1226"/>
      <c r="BK357" s="1226"/>
      <c r="BL357" s="1226"/>
      <c r="BM357" s="1226"/>
      <c r="BN357" s="162"/>
      <c r="BO357" s="162"/>
      <c r="BP357" s="162"/>
      <c r="BQ357" s="162"/>
      <c r="BR357" s="162"/>
      <c r="BS357" s="162"/>
      <c r="BT357" s="162"/>
      <c r="BU357" s="162"/>
      <c r="BV357" s="162"/>
      <c r="BW357" s="162"/>
      <c r="BX357" s="162"/>
      <c r="BY357" s="1202"/>
      <c r="BZ357" s="1202"/>
      <c r="CA357" s="1202"/>
      <c r="CB357" s="1202"/>
      <c r="CC357" s="1203"/>
      <c r="CD357" s="6"/>
      <c r="CE357" s="6"/>
      <c r="CZ357" s="238"/>
      <c r="DA357" s="238"/>
      <c r="DB357" s="240"/>
      <c r="DC357" s="240"/>
      <c r="DD357" s="240"/>
      <c r="DE357" s="240"/>
      <c r="DF357" s="239"/>
      <c r="DG357" s="239"/>
      <c r="DH357" s="239"/>
      <c r="DI357" s="239"/>
      <c r="DJ357" s="239"/>
      <c r="DK357" s="239"/>
      <c r="DL357" s="239"/>
      <c r="DM357" s="239"/>
      <c r="DN357" s="239"/>
      <c r="DO357" s="239"/>
      <c r="DP357" s="239"/>
      <c r="DQ357" s="239"/>
      <c r="DR357" s="268"/>
      <c r="DS357" s="239"/>
      <c r="DT357" s="240"/>
      <c r="DU357" s="239"/>
      <c r="DV357" s="239"/>
      <c r="DW357" s="239"/>
      <c r="DX357" s="239"/>
      <c r="DY357" s="239"/>
    </row>
    <row r="358" spans="1:129" s="47" customFormat="1" ht="12.75" customHeight="1" thickBot="1">
      <c r="A358" s="1"/>
      <c r="B358" s="1181"/>
      <c r="C358" s="1181"/>
      <c r="D358" s="186"/>
      <c r="E358" s="187"/>
      <c r="F358" s="187"/>
      <c r="G358" s="187"/>
      <c r="H358" s="187"/>
      <c r="I358" s="187"/>
      <c r="J358" s="187"/>
      <c r="K358" s="187"/>
      <c r="L358" s="187"/>
      <c r="M358" s="187"/>
      <c r="N358" s="187"/>
      <c r="O358" s="187"/>
      <c r="P358" s="187"/>
      <c r="Q358" s="187"/>
      <c r="R358" s="187"/>
      <c r="S358" s="187"/>
      <c r="T358" s="187"/>
      <c r="U358" s="188"/>
      <c r="V358" s="188"/>
      <c r="W358" s="188"/>
      <c r="X358" s="188"/>
      <c r="Y358" s="188"/>
      <c r="Z358" s="188"/>
      <c r="AA358" s="188"/>
      <c r="AB358" s="188"/>
      <c r="AC358" s="187"/>
      <c r="AD358" s="187"/>
      <c r="AE358" s="187"/>
      <c r="AF358" s="187"/>
      <c r="AG358" s="187"/>
      <c r="AH358" s="189"/>
      <c r="AI358" s="189"/>
      <c r="AJ358" s="189"/>
      <c r="AK358" s="189"/>
      <c r="AL358" s="189"/>
      <c r="AM358" s="189"/>
      <c r="AN358" s="189"/>
      <c r="AO358" s="190"/>
      <c r="AP358" s="1223"/>
      <c r="AQ358" s="1223"/>
      <c r="AR358" s="1223"/>
      <c r="AS358" s="163"/>
      <c r="AT358" s="163"/>
      <c r="AU358" s="163"/>
      <c r="AV358" s="163"/>
      <c r="AW358" s="163"/>
      <c r="AX358" s="163"/>
      <c r="AY358" s="163"/>
      <c r="AZ358" s="163"/>
      <c r="BA358" s="163"/>
      <c r="BB358" s="163"/>
      <c r="BC358" s="1227"/>
      <c r="BD358" s="1227"/>
      <c r="BE358" s="1227"/>
      <c r="BF358" s="1227"/>
      <c r="BG358" s="1227"/>
      <c r="BH358" s="1227"/>
      <c r="BI358" s="1227"/>
      <c r="BJ358" s="1227"/>
      <c r="BK358" s="1227"/>
      <c r="BL358" s="1227"/>
      <c r="BM358" s="1227"/>
      <c r="BN358" s="163"/>
      <c r="BO358" s="163"/>
      <c r="BP358" s="163"/>
      <c r="BQ358" s="163"/>
      <c r="BR358" s="163"/>
      <c r="BS358" s="163"/>
      <c r="BT358" s="163"/>
      <c r="BU358" s="163"/>
      <c r="BV358" s="163"/>
      <c r="BW358" s="163"/>
      <c r="BX358" s="163"/>
      <c r="BY358" s="1204"/>
      <c r="BZ358" s="1204"/>
      <c r="CA358" s="1204"/>
      <c r="CB358" s="1204"/>
      <c r="CC358" s="1205"/>
      <c r="CD358" s="6"/>
      <c r="CE358" s="6"/>
      <c r="CZ358" s="238"/>
      <c r="DA358" s="238"/>
      <c r="DB358" s="240"/>
      <c r="DC358" s="240"/>
      <c r="DD358" s="240"/>
      <c r="DE358" s="240"/>
      <c r="DF358" s="239"/>
      <c r="DG358" s="239"/>
      <c r="DH358" s="239"/>
      <c r="DI358" s="239"/>
      <c r="DJ358" s="239"/>
      <c r="DK358" s="239"/>
      <c r="DL358" s="239"/>
      <c r="DM358" s="239"/>
      <c r="DN358" s="239"/>
      <c r="DO358" s="239"/>
      <c r="DP358" s="239"/>
      <c r="DQ358" s="239"/>
      <c r="DR358" s="268"/>
      <c r="DS358" s="239"/>
      <c r="DT358" s="240"/>
      <c r="DU358" s="239"/>
      <c r="DV358" s="239"/>
      <c r="DW358" s="239"/>
      <c r="DX358" s="239"/>
      <c r="DY358" s="239"/>
    </row>
    <row r="359" spans="1:129" s="47" customFormat="1" ht="15" customHeight="1">
      <c r="A359" s="1"/>
      <c r="B359" s="124"/>
      <c r="C359" s="126"/>
      <c r="D359" s="1180"/>
      <c r="E359" s="1181"/>
      <c r="F359" s="882"/>
      <c r="G359" s="606"/>
      <c r="H359" s="606"/>
      <c r="I359" s="606"/>
      <c r="J359" s="606"/>
      <c r="K359" s="606"/>
      <c r="L359" s="606"/>
      <c r="M359" s="606"/>
      <c r="N359" s="606"/>
      <c r="O359" s="606"/>
      <c r="P359" s="606"/>
      <c r="Q359" s="606"/>
      <c r="R359" s="606"/>
      <c r="S359" s="606"/>
      <c r="T359" s="606"/>
      <c r="U359" s="606"/>
      <c r="V359" s="606"/>
      <c r="W359" s="606"/>
      <c r="X359" s="606"/>
      <c r="Y359" s="606"/>
      <c r="Z359" s="606"/>
      <c r="AA359" s="606"/>
      <c r="AB359" s="606"/>
      <c r="AC359" s="606"/>
      <c r="AD359" s="606"/>
      <c r="AE359" s="606"/>
      <c r="AF359" s="606"/>
      <c r="AG359" s="606"/>
      <c r="AH359" s="606"/>
      <c r="AI359" s="606"/>
      <c r="AJ359" s="606"/>
      <c r="AK359" s="606"/>
      <c r="AL359" s="606"/>
      <c r="AM359" s="606"/>
      <c r="AN359" s="1183"/>
      <c r="AO359" s="1184"/>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Z359" s="238"/>
      <c r="DA359" s="238"/>
      <c r="DB359" s="240"/>
      <c r="DC359" s="240"/>
      <c r="DD359" s="240"/>
      <c r="DE359" s="240"/>
      <c r="DF359" s="239"/>
      <c r="DG359" s="239"/>
      <c r="DH359" s="239"/>
      <c r="DI359" s="239"/>
      <c r="DJ359" s="239"/>
      <c r="DK359" s="239"/>
      <c r="DL359" s="239"/>
      <c r="DM359" s="239"/>
      <c r="DN359" s="239"/>
      <c r="DO359" s="239"/>
      <c r="DP359" s="239"/>
      <c r="DQ359" s="239"/>
      <c r="DR359" s="268"/>
      <c r="DS359" s="239"/>
      <c r="DT359" s="240"/>
      <c r="DU359" s="239"/>
      <c r="DV359" s="239"/>
      <c r="DW359" s="239"/>
      <c r="DX359" s="239"/>
      <c r="DY359" s="239"/>
    </row>
    <row r="360" spans="1:129" s="47" customFormat="1" ht="15" customHeight="1">
      <c r="A360" s="1"/>
      <c r="B360" s="124"/>
      <c r="C360" s="126"/>
      <c r="D360" s="1181"/>
      <c r="E360" s="1181"/>
      <c r="F360" s="606"/>
      <c r="G360" s="606"/>
      <c r="H360" s="606"/>
      <c r="I360" s="606"/>
      <c r="J360" s="606"/>
      <c r="K360" s="606"/>
      <c r="L360" s="606"/>
      <c r="M360" s="606"/>
      <c r="N360" s="606"/>
      <c r="O360" s="606"/>
      <c r="P360" s="606"/>
      <c r="Q360" s="606"/>
      <c r="R360" s="606"/>
      <c r="S360" s="606"/>
      <c r="T360" s="606"/>
      <c r="U360" s="606"/>
      <c r="V360" s="606"/>
      <c r="W360" s="606"/>
      <c r="X360" s="606"/>
      <c r="Y360" s="606"/>
      <c r="Z360" s="606"/>
      <c r="AA360" s="606"/>
      <c r="AB360" s="606"/>
      <c r="AC360" s="606"/>
      <c r="AD360" s="606"/>
      <c r="AE360" s="606"/>
      <c r="AF360" s="606"/>
      <c r="AG360" s="606"/>
      <c r="AH360" s="606"/>
      <c r="AI360" s="606"/>
      <c r="AJ360" s="606"/>
      <c r="AK360" s="606"/>
      <c r="AL360" s="606"/>
      <c r="AM360" s="606"/>
      <c r="AN360" s="1184"/>
      <c r="AO360" s="1184"/>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Z360" s="238"/>
      <c r="DA360" s="238"/>
      <c r="DB360" s="240"/>
      <c r="DC360" s="240"/>
      <c r="DD360" s="240"/>
      <c r="DE360" s="240"/>
      <c r="DF360" s="239"/>
      <c r="DG360" s="239"/>
      <c r="DH360" s="239"/>
      <c r="DI360" s="239"/>
      <c r="DJ360" s="239"/>
      <c r="DK360" s="239"/>
      <c r="DL360" s="239"/>
      <c r="DM360" s="239"/>
      <c r="DN360" s="239"/>
      <c r="DO360" s="239"/>
      <c r="DP360" s="239"/>
      <c r="DQ360" s="239"/>
      <c r="DR360" s="268"/>
      <c r="DS360" s="239"/>
      <c r="DT360" s="240"/>
      <c r="DU360" s="239"/>
      <c r="DV360" s="239"/>
      <c r="DW360" s="239"/>
      <c r="DX360" s="239"/>
      <c r="DY360" s="239"/>
    </row>
    <row r="361" spans="1:129" s="47" customFormat="1" ht="15" customHeight="1" thickBot="1">
      <c r="A361" s="1"/>
      <c r="B361" s="124"/>
      <c r="C361" s="126"/>
      <c r="D361" s="1181"/>
      <c r="E361" s="1181"/>
      <c r="F361" s="1182"/>
      <c r="G361" s="1182"/>
      <c r="H361" s="1182"/>
      <c r="I361" s="1182"/>
      <c r="J361" s="1182"/>
      <c r="K361" s="1182"/>
      <c r="L361" s="1182"/>
      <c r="M361" s="1182"/>
      <c r="N361" s="1182"/>
      <c r="O361" s="1182"/>
      <c r="P361" s="1182"/>
      <c r="Q361" s="1182"/>
      <c r="R361" s="1182"/>
      <c r="S361" s="1182"/>
      <c r="T361" s="1182"/>
      <c r="U361" s="1182"/>
      <c r="V361" s="1182"/>
      <c r="W361" s="1182"/>
      <c r="X361" s="1182"/>
      <c r="Y361" s="1182"/>
      <c r="Z361" s="1182"/>
      <c r="AA361" s="1182"/>
      <c r="AB361" s="1182"/>
      <c r="AC361" s="1182"/>
      <c r="AD361" s="1182"/>
      <c r="AE361" s="1182"/>
      <c r="AF361" s="1182"/>
      <c r="AG361" s="1182"/>
      <c r="AH361" s="1182"/>
      <c r="AI361" s="1182"/>
      <c r="AJ361" s="1182"/>
      <c r="AK361" s="1182"/>
      <c r="AL361" s="1182"/>
      <c r="AM361" s="1182"/>
      <c r="AN361" s="1184"/>
      <c r="AO361" s="1184"/>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Z361" s="238"/>
      <c r="DA361" s="238"/>
      <c r="DB361" s="240"/>
      <c r="DC361" s="240"/>
      <c r="DD361" s="240"/>
      <c r="DE361" s="240"/>
      <c r="DF361" s="239"/>
      <c r="DG361" s="239"/>
      <c r="DH361" s="239"/>
      <c r="DI361" s="239"/>
      <c r="DJ361" s="239"/>
      <c r="DK361" s="239"/>
      <c r="DL361" s="239"/>
      <c r="DM361" s="239"/>
      <c r="DN361" s="239"/>
      <c r="DO361" s="239"/>
      <c r="DP361" s="239"/>
      <c r="DQ361" s="239"/>
      <c r="DR361" s="268"/>
      <c r="DS361" s="239"/>
      <c r="DT361" s="240"/>
      <c r="DU361" s="239"/>
      <c r="DV361" s="239"/>
      <c r="DW361" s="239"/>
      <c r="DX361" s="239"/>
      <c r="DY361" s="239"/>
    </row>
    <row r="362" spans="1:129" s="47" customFormat="1" ht="15" customHeight="1">
      <c r="B362" s="164"/>
      <c r="CZ362" s="238"/>
      <c r="DA362" s="238"/>
      <c r="DB362" s="240"/>
      <c r="DC362" s="240"/>
      <c r="DD362" s="240"/>
      <c r="DE362" s="240"/>
      <c r="DF362" s="239"/>
      <c r="DG362" s="239"/>
      <c r="DH362" s="239"/>
      <c r="DI362" s="239"/>
      <c r="DJ362" s="239"/>
      <c r="DK362" s="239"/>
      <c r="DL362" s="239"/>
      <c r="DM362" s="239"/>
      <c r="DN362" s="239"/>
      <c r="DO362" s="239"/>
      <c r="DP362" s="239"/>
      <c r="DQ362" s="239"/>
      <c r="DR362" s="268"/>
      <c r="DS362" s="239"/>
      <c r="DT362" s="240"/>
      <c r="DU362" s="239"/>
      <c r="DV362" s="239"/>
      <c r="DW362" s="239"/>
      <c r="DX362" s="239"/>
      <c r="DY362" s="239"/>
    </row>
  </sheetData>
  <sheetProtection algorithmName="SHA-512" hashValue="pHn86bYSMmfn1PBbRnBtCDqr99bmnTWm5v6yQAuhmKVKn8W9gWVbwdYZP65Qyy8AiN/exuNy2kIR2ngWHPtE0Q==" saltValue="qCUNyR/3DaJwZ0BULFWBJw==" spinCount="100000" sheet="1" objects="1" scenarios="1"/>
  <protectedRanges>
    <protectedRange algorithmName="SHA-512" hashValue="mQcN+KbSo1aA1/a8g+re/nJewHHji9lWgvpBmmYHk4/SfJwJQJdpm++6p9qry7SNW7uHkE3mzvwdc3RqLDI40A==" saltValue="wFd8ZANd4BgdaDHJzD25sg==" spinCount="100000" sqref="CD87:CE361 AU320:AU322 BL87:BW141 CC87:CC141 BX87:CB125 BX127:CB141 BX126:CA126 BL143:CC173 B225 AA87:BK173 V87:Z106 V107:Y107 V108:Z108 V110:Z173 V109:Y109 AU279:AU318 AV279:CC322 AA279:AT315 V174:CC177 AA178:CC179 V178:Y178 V179:Z179 AA246:CC251 V246:Y246 V247:Z251 AA267:CC278 V267:Z322 V180:CC196 V252:CC264 V199:CC245 V197:BW198 CC197:CC198 BX198:CB198 BX197:CA197 V265:BW266 CC265:CC266 BX266:CB266 BX265:CA265 AZ341:BK342 BR323:CC361 AV348:AV361 BH346:BQ361 A353:AU361 BH343:BQ344 AW344:BG361 AV343:AV344 AV346 BL323:BQ341 AZ323:BK339 AV323:AY342 B294:B322 D87:U322 B87:C224 C226:C322 B226:B292 A87:A292 A293:A322 AA316:AD322 AO316:AT322 A323:AD352 AO323:AU352" name="範囲1"/>
  </protectedRanges>
  <mergeCells count="688">
    <mergeCell ref="BR268:BW269"/>
    <mergeCell ref="BR275:BW276"/>
    <mergeCell ref="AK277:AM278"/>
    <mergeCell ref="AN277:AP278"/>
    <mergeCell ref="BI277:BK278"/>
    <mergeCell ref="BL277:BN278"/>
    <mergeCell ref="BO277:BQ278"/>
    <mergeCell ref="AD291:AE291"/>
    <mergeCell ref="AG291:AT291"/>
    <mergeCell ref="BR277:BW278"/>
    <mergeCell ref="AZ272:BB274"/>
    <mergeCell ref="BC272:BE274"/>
    <mergeCell ref="BF272:BH274"/>
    <mergeCell ref="BI272:BK274"/>
    <mergeCell ref="BL272:BQ274"/>
    <mergeCell ref="BC275:BE276"/>
    <mergeCell ref="BF275:BH276"/>
    <mergeCell ref="BI275:BK276"/>
    <mergeCell ref="BR270:BW271"/>
    <mergeCell ref="AZ270:BB271"/>
    <mergeCell ref="BC270:BE271"/>
    <mergeCell ref="BF270:BH271"/>
    <mergeCell ref="BI270:BK271"/>
    <mergeCell ref="BR272:BW274"/>
    <mergeCell ref="AG287:AT287"/>
    <mergeCell ref="D288:O288"/>
    <mergeCell ref="P288:W288"/>
    <mergeCell ref="X288:AE288"/>
    <mergeCell ref="D289:O289"/>
    <mergeCell ref="P289:Q289"/>
    <mergeCell ref="R289:S289"/>
    <mergeCell ref="T289:U289"/>
    <mergeCell ref="V289:W289"/>
    <mergeCell ref="AD289:AE289"/>
    <mergeCell ref="BR279:CC282"/>
    <mergeCell ref="BL283:CC284"/>
    <mergeCell ref="AQ277:AS278"/>
    <mergeCell ref="AT277:AV278"/>
    <mergeCell ref="AW277:AY278"/>
    <mergeCell ref="AZ277:BB278"/>
    <mergeCell ref="BC277:BE278"/>
    <mergeCell ref="BF277:BH278"/>
    <mergeCell ref="D279:BG286"/>
    <mergeCell ref="D268:F278"/>
    <mergeCell ref="G268:AB268"/>
    <mergeCell ref="AC268:AG269"/>
    <mergeCell ref="AH268:BQ268"/>
    <mergeCell ref="BL275:BQ276"/>
    <mergeCell ref="G275:AB276"/>
    <mergeCell ref="AC275:AG276"/>
    <mergeCell ref="AH275:AJ276"/>
    <mergeCell ref="AK275:AM276"/>
    <mergeCell ref="AN275:AP276"/>
    <mergeCell ref="AQ275:AS276"/>
    <mergeCell ref="AT275:AV276"/>
    <mergeCell ref="AW275:AY276"/>
    <mergeCell ref="AZ275:BB276"/>
    <mergeCell ref="BL270:BN271"/>
    <mergeCell ref="A1:BJ3"/>
    <mergeCell ref="E31:H32"/>
    <mergeCell ref="E30:H30"/>
    <mergeCell ref="I34:AA35"/>
    <mergeCell ref="Z22:AV23"/>
    <mergeCell ref="B19:G20"/>
    <mergeCell ref="H19:AP20"/>
    <mergeCell ref="AD34:BR35"/>
    <mergeCell ref="AB17:AQ18"/>
    <mergeCell ref="AR17:BG18"/>
    <mergeCell ref="AB13:AQ14"/>
    <mergeCell ref="AR13:BG14"/>
    <mergeCell ref="AB15:AQ16"/>
    <mergeCell ref="AR15:BG16"/>
    <mergeCell ref="I22:X23"/>
    <mergeCell ref="I25:BV26"/>
    <mergeCell ref="I27:BV28"/>
    <mergeCell ref="I30:BV30"/>
    <mergeCell ref="I31:BV32"/>
    <mergeCell ref="F5:X5"/>
    <mergeCell ref="BN240:CC241"/>
    <mergeCell ref="Y172:AH172"/>
    <mergeCell ref="Y240:AH240"/>
    <mergeCell ref="V178:BQ179"/>
    <mergeCell ref="V246:BQ247"/>
    <mergeCell ref="L42:AJ42"/>
    <mergeCell ref="BP39:BY39"/>
    <mergeCell ref="L43:AJ43"/>
    <mergeCell ref="L45:AJ45"/>
    <mergeCell ref="A226:L227"/>
    <mergeCell ref="Q226:BT228"/>
    <mergeCell ref="BV226:CC227"/>
    <mergeCell ref="A228:P228"/>
    <mergeCell ref="BV228:CC229"/>
    <mergeCell ref="A229:A237"/>
    <mergeCell ref="B229:C237"/>
    <mergeCell ref="D229:P230"/>
    <mergeCell ref="Q229:AL230"/>
    <mergeCell ref="BX231:CC233"/>
    <mergeCell ref="Q232:T233"/>
    <mergeCell ref="U232:AU233"/>
    <mergeCell ref="D235:F237"/>
    <mergeCell ref="G235:P237"/>
    <mergeCell ref="Q235:CC237"/>
    <mergeCell ref="D292:O292"/>
    <mergeCell ref="P292:Q292"/>
    <mergeCell ref="R292:S292"/>
    <mergeCell ref="T292:U292"/>
    <mergeCell ref="V292:W292"/>
    <mergeCell ref="X292:Y292"/>
    <mergeCell ref="B356:C358"/>
    <mergeCell ref="AP356:AR358"/>
    <mergeCell ref="BC356:BM358"/>
    <mergeCell ref="C307:C309"/>
    <mergeCell ref="AP307:AR309"/>
    <mergeCell ref="AZ307:BS309"/>
    <mergeCell ref="Z292:AA292"/>
    <mergeCell ref="AB292:AC292"/>
    <mergeCell ref="AD292:AE292"/>
    <mergeCell ref="C295:C296"/>
    <mergeCell ref="B297:Q299"/>
    <mergeCell ref="AS319:AT319"/>
    <mergeCell ref="B300:AW300"/>
    <mergeCell ref="B301:AX301"/>
    <mergeCell ref="AZ301:CB302"/>
    <mergeCell ref="B302:AW302"/>
    <mergeCell ref="D304:E306"/>
    <mergeCell ref="R304:AF304"/>
    <mergeCell ref="AY304:BB305"/>
    <mergeCell ref="D359:E361"/>
    <mergeCell ref="F359:AM361"/>
    <mergeCell ref="AN359:AO361"/>
    <mergeCell ref="AV349:BA349"/>
    <mergeCell ref="AS354:BK354"/>
    <mergeCell ref="AS355:AU355"/>
    <mergeCell ref="AX355:BK355"/>
    <mergeCell ref="AV350:BV352"/>
    <mergeCell ref="BC304:CE306"/>
    <mergeCell ref="R305:AF305"/>
    <mergeCell ref="BY356:CC358"/>
    <mergeCell ref="BY307:CC307"/>
    <mergeCell ref="CB308:CC309"/>
    <mergeCell ref="AN304:AO306"/>
    <mergeCell ref="BM353:BV355"/>
    <mergeCell ref="DH325:DH330"/>
    <mergeCell ref="DJ327:DJ340"/>
    <mergeCell ref="DG328:DG337"/>
    <mergeCell ref="F331:J344"/>
    <mergeCell ref="DH331:DH340"/>
    <mergeCell ref="BY334:CC343"/>
    <mergeCell ref="DG338:DG347"/>
    <mergeCell ref="AZ342:BA342"/>
    <mergeCell ref="T321:W344"/>
    <mergeCell ref="AS321:AT321"/>
    <mergeCell ref="AU321:BW321"/>
    <mergeCell ref="AS323:AT323"/>
    <mergeCell ref="AU323:BW323"/>
    <mergeCell ref="AS344:AU350"/>
    <mergeCell ref="X315:AA331"/>
    <mergeCell ref="AR316:BW317"/>
    <mergeCell ref="AU318:BW320"/>
    <mergeCell ref="BB342:BK342"/>
    <mergeCell ref="AV343:BV345"/>
    <mergeCell ref="AV346:BV348"/>
    <mergeCell ref="AV342:AY342"/>
    <mergeCell ref="AE316:AN352"/>
    <mergeCell ref="AN270:AP271"/>
    <mergeCell ref="AQ270:AS271"/>
    <mergeCell ref="X290:Y290"/>
    <mergeCell ref="Z290:AA290"/>
    <mergeCell ref="AB290:AC290"/>
    <mergeCell ref="Z291:AA291"/>
    <mergeCell ref="AB291:AC291"/>
    <mergeCell ref="D291:O291"/>
    <mergeCell ref="P291:Q291"/>
    <mergeCell ref="R291:S291"/>
    <mergeCell ref="T291:U291"/>
    <mergeCell ref="V291:W291"/>
    <mergeCell ref="X291:Y291"/>
    <mergeCell ref="D290:O290"/>
    <mergeCell ref="P290:Q290"/>
    <mergeCell ref="R290:S290"/>
    <mergeCell ref="T290:U290"/>
    <mergeCell ref="V290:W290"/>
    <mergeCell ref="AD290:AE290"/>
    <mergeCell ref="X289:Y289"/>
    <mergeCell ref="Z289:AA289"/>
    <mergeCell ref="AB289:AC289"/>
    <mergeCell ref="AG289:AT289"/>
    <mergeCell ref="D287:AF287"/>
    <mergeCell ref="G277:AB278"/>
    <mergeCell ref="AC277:AG278"/>
    <mergeCell ref="AH277:AJ278"/>
    <mergeCell ref="G272:AB274"/>
    <mergeCell ref="AC272:AG274"/>
    <mergeCell ref="AH272:AJ274"/>
    <mergeCell ref="AK272:AM274"/>
    <mergeCell ref="AN272:AP274"/>
    <mergeCell ref="AQ272:AS274"/>
    <mergeCell ref="AW272:AY274"/>
    <mergeCell ref="V263:BB264"/>
    <mergeCell ref="BC263:BM264"/>
    <mergeCell ref="G265:U266"/>
    <mergeCell ref="BC265:BM266"/>
    <mergeCell ref="BN265:BU266"/>
    <mergeCell ref="BV265:BW266"/>
    <mergeCell ref="BN263:CC264"/>
    <mergeCell ref="V265:AU266"/>
    <mergeCell ref="AV265:BB266"/>
    <mergeCell ref="BX265:CB266"/>
    <mergeCell ref="BO270:BQ271"/>
    <mergeCell ref="G269:AB269"/>
    <mergeCell ref="AH269:AM269"/>
    <mergeCell ref="AN269:AS269"/>
    <mergeCell ref="AT269:AY269"/>
    <mergeCell ref="AZ269:BQ269"/>
    <mergeCell ref="AT272:AV274"/>
    <mergeCell ref="AT270:AV271"/>
    <mergeCell ref="AW270:AY271"/>
    <mergeCell ref="G270:AB271"/>
    <mergeCell ref="AC270:AG271"/>
    <mergeCell ref="AH270:AJ271"/>
    <mergeCell ref="AK270:AM271"/>
    <mergeCell ref="C258:C278"/>
    <mergeCell ref="E258:AW258"/>
    <mergeCell ref="G259:I259"/>
    <mergeCell ref="J259:BG259"/>
    <mergeCell ref="BH259:BR259"/>
    <mergeCell ref="AW255:AY256"/>
    <mergeCell ref="AZ255:BB256"/>
    <mergeCell ref="BC255:BE256"/>
    <mergeCell ref="BF255:BH256"/>
    <mergeCell ref="BI255:BK256"/>
    <mergeCell ref="BL255:BN256"/>
    <mergeCell ref="AE255:AG256"/>
    <mergeCell ref="AH255:AJ256"/>
    <mergeCell ref="AK255:AM256"/>
    <mergeCell ref="AN255:AP256"/>
    <mergeCell ref="AQ255:AS256"/>
    <mergeCell ref="AT255:AV256"/>
    <mergeCell ref="G260:I260"/>
    <mergeCell ref="J260:CC260"/>
    <mergeCell ref="D261:F266"/>
    <mergeCell ref="G261:U262"/>
    <mergeCell ref="V261:CC261"/>
    <mergeCell ref="V262:CC262"/>
    <mergeCell ref="G263:U264"/>
    <mergeCell ref="AB254:AM254"/>
    <mergeCell ref="AN254:BB254"/>
    <mergeCell ref="BC254:BE254"/>
    <mergeCell ref="BF254:CC254"/>
    <mergeCell ref="AB255:AD256"/>
    <mergeCell ref="AQ252:AV252"/>
    <mergeCell ref="AW252:BB252"/>
    <mergeCell ref="BC252:BH252"/>
    <mergeCell ref="BO255:BQ256"/>
    <mergeCell ref="BR255:BT256"/>
    <mergeCell ref="BU255:BW256"/>
    <mergeCell ref="BX255:BZ256"/>
    <mergeCell ref="CA255:CC256"/>
    <mergeCell ref="V252:AG253"/>
    <mergeCell ref="AH252:AP253"/>
    <mergeCell ref="BI252:CC253"/>
    <mergeCell ref="AQ251:BH251"/>
    <mergeCell ref="BI251:CC251"/>
    <mergeCell ref="AQ253:AV253"/>
    <mergeCell ref="AW253:BB253"/>
    <mergeCell ref="BC253:BH253"/>
    <mergeCell ref="K238:CC238"/>
    <mergeCell ref="C240:C256"/>
    <mergeCell ref="D240:F250"/>
    <mergeCell ref="G240:U245"/>
    <mergeCell ref="AJ240:BB241"/>
    <mergeCell ref="BC240:BM241"/>
    <mergeCell ref="W242:BP243"/>
    <mergeCell ref="BR242:CC242"/>
    <mergeCell ref="BR243:CC250"/>
    <mergeCell ref="W244:BP245"/>
    <mergeCell ref="G246:U247"/>
    <mergeCell ref="G248:U250"/>
    <mergeCell ref="V248:Y250"/>
    <mergeCell ref="Z248:BQ250"/>
    <mergeCell ref="D251:F253"/>
    <mergeCell ref="G251:U253"/>
    <mergeCell ref="V251:AG251"/>
    <mergeCell ref="AH251:AP251"/>
    <mergeCell ref="G254:AA256"/>
    <mergeCell ref="AM229:BF230"/>
    <mergeCell ref="D231:P233"/>
    <mergeCell ref="Q231:Y231"/>
    <mergeCell ref="AW231:BA231"/>
    <mergeCell ref="BB231:BW233"/>
    <mergeCell ref="BF214:BK216"/>
    <mergeCell ref="BL214:BQ216"/>
    <mergeCell ref="BR214:BW216"/>
    <mergeCell ref="BX214:CC216"/>
    <mergeCell ref="BF217:BG224"/>
    <mergeCell ref="C223:X223"/>
    <mergeCell ref="C224:BC224"/>
    <mergeCell ref="B225:CC225"/>
    <mergeCell ref="BL209:BN210"/>
    <mergeCell ref="BO209:BQ210"/>
    <mergeCell ref="BR209:BW210"/>
    <mergeCell ref="D211:BC222"/>
    <mergeCell ref="BR211:CC211"/>
    <mergeCell ref="BF212:CC212"/>
    <mergeCell ref="BF213:BK213"/>
    <mergeCell ref="BL213:BQ213"/>
    <mergeCell ref="BR213:BW213"/>
    <mergeCell ref="BX213:CC213"/>
    <mergeCell ref="AT209:AV210"/>
    <mergeCell ref="AW209:AY210"/>
    <mergeCell ref="AZ209:BB210"/>
    <mergeCell ref="BC209:BE210"/>
    <mergeCell ref="BF209:BH210"/>
    <mergeCell ref="BI209:BK210"/>
    <mergeCell ref="G209:AB210"/>
    <mergeCell ref="AC209:AG210"/>
    <mergeCell ref="AH209:AJ210"/>
    <mergeCell ref="AK209:AM210"/>
    <mergeCell ref="AN209:AP210"/>
    <mergeCell ref="AQ209:AS210"/>
    <mergeCell ref="AZ207:BB208"/>
    <mergeCell ref="BC207:BE208"/>
    <mergeCell ref="BF207:BH208"/>
    <mergeCell ref="BI207:BK208"/>
    <mergeCell ref="BL207:BQ208"/>
    <mergeCell ref="BR207:BW208"/>
    <mergeCell ref="BL204:BQ206"/>
    <mergeCell ref="BR204:BW206"/>
    <mergeCell ref="G207:AB208"/>
    <mergeCell ref="AC207:AG208"/>
    <mergeCell ref="AH207:AJ208"/>
    <mergeCell ref="AK207:AM208"/>
    <mergeCell ref="AN207:AP208"/>
    <mergeCell ref="AQ207:AS208"/>
    <mergeCell ref="AT207:AV208"/>
    <mergeCell ref="AW207:AY208"/>
    <mergeCell ref="AT204:AV206"/>
    <mergeCell ref="AW204:AY206"/>
    <mergeCell ref="AZ204:BB206"/>
    <mergeCell ref="BC204:BE206"/>
    <mergeCell ref="BF204:BH206"/>
    <mergeCell ref="BI204:BK206"/>
    <mergeCell ref="G204:AB206"/>
    <mergeCell ref="AC204:AG206"/>
    <mergeCell ref="C190:C210"/>
    <mergeCell ref="E190:AW190"/>
    <mergeCell ref="G191:I191"/>
    <mergeCell ref="J191:BG191"/>
    <mergeCell ref="BH191:BR191"/>
    <mergeCell ref="G192:I192"/>
    <mergeCell ref="J192:CC192"/>
    <mergeCell ref="D193:F198"/>
    <mergeCell ref="G195:U196"/>
    <mergeCell ref="V195:BB196"/>
    <mergeCell ref="BC195:BM196"/>
    <mergeCell ref="D200:F210"/>
    <mergeCell ref="G200:AB200"/>
    <mergeCell ref="AC200:AG201"/>
    <mergeCell ref="AH200:BQ200"/>
    <mergeCell ref="BC202:BE203"/>
    <mergeCell ref="BF202:BH203"/>
    <mergeCell ref="AH204:AJ206"/>
    <mergeCell ref="AK204:AM206"/>
    <mergeCell ref="AN204:AP206"/>
    <mergeCell ref="AQ204:AS206"/>
    <mergeCell ref="AH202:AJ203"/>
    <mergeCell ref="AK202:AM203"/>
    <mergeCell ref="AN202:AP203"/>
    <mergeCell ref="BI202:BK203"/>
    <mergeCell ref="BL202:BN203"/>
    <mergeCell ref="BO202:BQ203"/>
    <mergeCell ref="BR202:BW203"/>
    <mergeCell ref="AZ201:BQ201"/>
    <mergeCell ref="G202:AB203"/>
    <mergeCell ref="AC202:AG203"/>
    <mergeCell ref="G193:U194"/>
    <mergeCell ref="V193:CC193"/>
    <mergeCell ref="V194:CC194"/>
    <mergeCell ref="AW202:AY203"/>
    <mergeCell ref="AZ202:BB203"/>
    <mergeCell ref="BR200:BW201"/>
    <mergeCell ref="G201:AB201"/>
    <mergeCell ref="AH201:AM201"/>
    <mergeCell ref="AN201:AS201"/>
    <mergeCell ref="AT201:AY201"/>
    <mergeCell ref="AQ202:AS203"/>
    <mergeCell ref="AT202:AV203"/>
    <mergeCell ref="G197:U198"/>
    <mergeCell ref="BC197:BM198"/>
    <mergeCell ref="BN197:BU198"/>
    <mergeCell ref="BV197:BW198"/>
    <mergeCell ref="BN195:CC196"/>
    <mergeCell ref="V197:AU198"/>
    <mergeCell ref="AV197:BB198"/>
    <mergeCell ref="BX197:CB198"/>
    <mergeCell ref="BF186:CC186"/>
    <mergeCell ref="V187:AF187"/>
    <mergeCell ref="AG187:AM188"/>
    <mergeCell ref="AN187:AP188"/>
    <mergeCell ref="AQ187:AS188"/>
    <mergeCell ref="AT187:AV188"/>
    <mergeCell ref="AW187:AY188"/>
    <mergeCell ref="AZ187:BB188"/>
    <mergeCell ref="BC187:BE188"/>
    <mergeCell ref="BF187:BH188"/>
    <mergeCell ref="CA187:CC188"/>
    <mergeCell ref="V188:AF188"/>
    <mergeCell ref="BI187:BK188"/>
    <mergeCell ref="BL187:BN188"/>
    <mergeCell ref="BO187:BQ188"/>
    <mergeCell ref="BR187:BT188"/>
    <mergeCell ref="BU187:BW188"/>
    <mergeCell ref="BX187:BZ188"/>
    <mergeCell ref="G180:U182"/>
    <mergeCell ref="V180:Y182"/>
    <mergeCell ref="Z180:BQ182"/>
    <mergeCell ref="G186:U188"/>
    <mergeCell ref="V186:AF186"/>
    <mergeCell ref="AG186:AM186"/>
    <mergeCell ref="AN186:BB186"/>
    <mergeCell ref="BC186:BE186"/>
    <mergeCell ref="BN172:CC173"/>
    <mergeCell ref="AQ184:AV184"/>
    <mergeCell ref="AW184:BB184"/>
    <mergeCell ref="AQ185:AV185"/>
    <mergeCell ref="AW185:BB185"/>
    <mergeCell ref="BC185:BH185"/>
    <mergeCell ref="BC184:BH184"/>
    <mergeCell ref="V184:AG185"/>
    <mergeCell ref="AH184:AP185"/>
    <mergeCell ref="BI184:CC185"/>
    <mergeCell ref="C172:C185"/>
    <mergeCell ref="D172:F182"/>
    <mergeCell ref="G172:U177"/>
    <mergeCell ref="BC172:BM173"/>
    <mergeCell ref="Q163:Y163"/>
    <mergeCell ref="AW163:BA163"/>
    <mergeCell ref="D183:F185"/>
    <mergeCell ref="G183:U185"/>
    <mergeCell ref="V183:AG183"/>
    <mergeCell ref="AH183:AP183"/>
    <mergeCell ref="AQ183:BH183"/>
    <mergeCell ref="BI183:CC183"/>
    <mergeCell ref="BX163:CC165"/>
    <mergeCell ref="Q164:T165"/>
    <mergeCell ref="U164:AU165"/>
    <mergeCell ref="W174:BP175"/>
    <mergeCell ref="BR174:CC174"/>
    <mergeCell ref="BR175:CC182"/>
    <mergeCell ref="W176:BP177"/>
    <mergeCell ref="D167:F169"/>
    <mergeCell ref="G167:P169"/>
    <mergeCell ref="Q167:CC169"/>
    <mergeCell ref="K170:CC170"/>
    <mergeCell ref="G178:U179"/>
    <mergeCell ref="C119:C139"/>
    <mergeCell ref="E119:AW119"/>
    <mergeCell ref="G120:I120"/>
    <mergeCell ref="J120:BG120"/>
    <mergeCell ref="BH120:BR120"/>
    <mergeCell ref="G121:I121"/>
    <mergeCell ref="J121:CC121"/>
    <mergeCell ref="D122:F127"/>
    <mergeCell ref="G122:U123"/>
    <mergeCell ref="AQ133:AS135"/>
    <mergeCell ref="BL138:BN139"/>
    <mergeCell ref="BO138:BQ139"/>
    <mergeCell ref="A158:L159"/>
    <mergeCell ref="Q158:BT160"/>
    <mergeCell ref="BV158:CC159"/>
    <mergeCell ref="A160:P160"/>
    <mergeCell ref="BV160:CC161"/>
    <mergeCell ref="A161:A169"/>
    <mergeCell ref="B161:C169"/>
    <mergeCell ref="D161:P162"/>
    <mergeCell ref="Q161:AL162"/>
    <mergeCell ref="D163:P165"/>
    <mergeCell ref="BB163:BW165"/>
    <mergeCell ref="BR138:BW139"/>
    <mergeCell ref="BR140:CC142"/>
    <mergeCell ref="D141:BG155"/>
    <mergeCell ref="BL143:CC143"/>
    <mergeCell ref="AT138:AV139"/>
    <mergeCell ref="AW138:AY139"/>
    <mergeCell ref="AZ138:BB139"/>
    <mergeCell ref="BC138:BE139"/>
    <mergeCell ref="BF138:BH139"/>
    <mergeCell ref="BI138:BK139"/>
    <mergeCell ref="G138:AB139"/>
    <mergeCell ref="AC138:AG139"/>
    <mergeCell ref="AH138:AJ139"/>
    <mergeCell ref="AK138:AM139"/>
    <mergeCell ref="AN138:AP139"/>
    <mergeCell ref="AQ138:AS139"/>
    <mergeCell ref="D129:F139"/>
    <mergeCell ref="G129:AB129"/>
    <mergeCell ref="AZ136:BB137"/>
    <mergeCell ref="BC136:BE137"/>
    <mergeCell ref="BF136:BH137"/>
    <mergeCell ref="G130:AB130"/>
    <mergeCell ref="BL136:BQ137"/>
    <mergeCell ref="BR136:BW137"/>
    <mergeCell ref="BL133:BQ135"/>
    <mergeCell ref="BR133:BW135"/>
    <mergeCell ref="G136:AB137"/>
    <mergeCell ref="AC136:AG137"/>
    <mergeCell ref="AH136:AJ137"/>
    <mergeCell ref="AK136:AM137"/>
    <mergeCell ref="AN136:AP137"/>
    <mergeCell ref="AQ136:AS137"/>
    <mergeCell ref="AT136:AV137"/>
    <mergeCell ref="AW136:AY137"/>
    <mergeCell ref="AT133:AV135"/>
    <mergeCell ref="AW133:AY135"/>
    <mergeCell ref="AZ133:BB135"/>
    <mergeCell ref="BC133:BE135"/>
    <mergeCell ref="BF133:BH135"/>
    <mergeCell ref="BI133:BK135"/>
    <mergeCell ref="G133:AB135"/>
    <mergeCell ref="AC133:AG135"/>
    <mergeCell ref="AH133:AJ135"/>
    <mergeCell ref="AK133:AM135"/>
    <mergeCell ref="AN133:AP135"/>
    <mergeCell ref="BI136:BK137"/>
    <mergeCell ref="G131:AB132"/>
    <mergeCell ref="AC131:AG132"/>
    <mergeCell ref="AH131:AJ132"/>
    <mergeCell ref="AK131:AM132"/>
    <mergeCell ref="AN131:AP132"/>
    <mergeCell ref="AQ131:AS132"/>
    <mergeCell ref="AT131:AV132"/>
    <mergeCell ref="AW131:AY132"/>
    <mergeCell ref="AZ131:BB132"/>
    <mergeCell ref="AH130:AM130"/>
    <mergeCell ref="AN130:AS130"/>
    <mergeCell ref="AT130:AY130"/>
    <mergeCell ref="AC129:AG130"/>
    <mergeCell ref="AH129:BQ129"/>
    <mergeCell ref="BR129:BW130"/>
    <mergeCell ref="BN126:BU127"/>
    <mergeCell ref="BV126:BW127"/>
    <mergeCell ref="BX126:CB127"/>
    <mergeCell ref="BC131:BE132"/>
    <mergeCell ref="BF131:BH132"/>
    <mergeCell ref="BI131:BK132"/>
    <mergeCell ref="BL131:BN132"/>
    <mergeCell ref="BO131:BQ132"/>
    <mergeCell ref="BN124:CC125"/>
    <mergeCell ref="BR116:BT117"/>
    <mergeCell ref="BU116:BW117"/>
    <mergeCell ref="BX116:BZ117"/>
    <mergeCell ref="CA116:CC117"/>
    <mergeCell ref="BR131:BW132"/>
    <mergeCell ref="AZ130:BQ130"/>
    <mergeCell ref="DP99:DR99"/>
    <mergeCell ref="C101:C117"/>
    <mergeCell ref="D101:F111"/>
    <mergeCell ref="G101:U106"/>
    <mergeCell ref="AK101:BB102"/>
    <mergeCell ref="BC101:BM102"/>
    <mergeCell ref="W103:BP104"/>
    <mergeCell ref="BR103:CC103"/>
    <mergeCell ref="BR104:CC111"/>
    <mergeCell ref="W105:BP106"/>
    <mergeCell ref="G107:U108"/>
    <mergeCell ref="G109:U111"/>
    <mergeCell ref="BB109:BQ111"/>
    <mergeCell ref="D112:F114"/>
    <mergeCell ref="G112:U114"/>
    <mergeCell ref="V112:AG112"/>
    <mergeCell ref="AH112:AP112"/>
    <mergeCell ref="AQ112:BH112"/>
    <mergeCell ref="BI112:CC112"/>
    <mergeCell ref="V107:BQ108"/>
    <mergeCell ref="V113:AG114"/>
    <mergeCell ref="AH113:AP114"/>
    <mergeCell ref="BF116:BH117"/>
    <mergeCell ref="BI116:BK117"/>
    <mergeCell ref="AB11:AQ12"/>
    <mergeCell ref="AR11:BG12"/>
    <mergeCell ref="BX92:CC94"/>
    <mergeCell ref="Q93:T94"/>
    <mergeCell ref="U93:AU94"/>
    <mergeCell ref="D96:F98"/>
    <mergeCell ref="G96:P98"/>
    <mergeCell ref="Q96:CC98"/>
    <mergeCell ref="B90:C98"/>
    <mergeCell ref="D90:P91"/>
    <mergeCell ref="Q90:AL91"/>
    <mergeCell ref="BB92:BW94"/>
    <mergeCell ref="AM90:BU91"/>
    <mergeCell ref="BO69:BP69"/>
    <mergeCell ref="D92:P94"/>
    <mergeCell ref="Q92:W92"/>
    <mergeCell ref="AW92:BA92"/>
    <mergeCell ref="F37:AN38"/>
    <mergeCell ref="BZ17:CE18"/>
    <mergeCell ref="Q87:BQ89"/>
    <mergeCell ref="BV87:CC88"/>
    <mergeCell ref="A89:P89"/>
    <mergeCell ref="CA52:CE52"/>
    <mergeCell ref="DV5:DX5"/>
    <mergeCell ref="DV6:DX6"/>
    <mergeCell ref="DH35:DK35"/>
    <mergeCell ref="DB33:DC33"/>
    <mergeCell ref="DB31:DD31"/>
    <mergeCell ref="DH30:DK30"/>
    <mergeCell ref="DB20:DD20"/>
    <mergeCell ref="DB21:DD21"/>
    <mergeCell ref="DV7:DX7"/>
    <mergeCell ref="CA53:CE53"/>
    <mergeCell ref="A87:L88"/>
    <mergeCell ref="L40:AJ40"/>
    <mergeCell ref="I60:BV61"/>
    <mergeCell ref="E63:H63"/>
    <mergeCell ref="I63:BV63"/>
    <mergeCell ref="E64:H65"/>
    <mergeCell ref="H49:AV50"/>
    <mergeCell ref="AL52:AN52"/>
    <mergeCell ref="AL53:AN53"/>
    <mergeCell ref="I64:BH65"/>
    <mergeCell ref="BI64:BK65"/>
    <mergeCell ref="BL64:BQ65"/>
    <mergeCell ref="I70:AA71"/>
    <mergeCell ref="C74:BZ85"/>
    <mergeCell ref="AB70:AO71"/>
    <mergeCell ref="L47:AJ47"/>
    <mergeCell ref="I67:AA68"/>
    <mergeCell ref="B49:G50"/>
    <mergeCell ref="I55:X56"/>
    <mergeCell ref="Z55:AV56"/>
    <mergeCell ref="I58:BV59"/>
    <mergeCell ref="F54:AP54"/>
    <mergeCell ref="AD67:AV68"/>
    <mergeCell ref="BZ7:CE7"/>
    <mergeCell ref="BZ8:CE8"/>
    <mergeCell ref="BH17:BL17"/>
    <mergeCell ref="BH18:BL18"/>
    <mergeCell ref="BH11:BL12"/>
    <mergeCell ref="BH15:BL16"/>
    <mergeCell ref="BH13:BL14"/>
    <mergeCell ref="BZ11:CE12"/>
    <mergeCell ref="BZ13:CE14"/>
    <mergeCell ref="BZ15:CE16"/>
    <mergeCell ref="BR64:BV65"/>
    <mergeCell ref="BN101:CC102"/>
    <mergeCell ref="Y101:AH101"/>
    <mergeCell ref="A293:CE294"/>
    <mergeCell ref="AG115:AM115"/>
    <mergeCell ref="AQ114:AV114"/>
    <mergeCell ref="AW114:BB114"/>
    <mergeCell ref="BC114:BH114"/>
    <mergeCell ref="AW113:BB113"/>
    <mergeCell ref="BC113:BH113"/>
    <mergeCell ref="AQ113:AV113"/>
    <mergeCell ref="BI113:CC114"/>
    <mergeCell ref="BF115:CC115"/>
    <mergeCell ref="G115:U117"/>
    <mergeCell ref="V115:AF115"/>
    <mergeCell ref="AN115:BB115"/>
    <mergeCell ref="BC115:BE115"/>
    <mergeCell ref="V122:CC122"/>
    <mergeCell ref="V123:CC123"/>
    <mergeCell ref="A90:A98"/>
    <mergeCell ref="V117:AF117"/>
    <mergeCell ref="BL116:BN117"/>
    <mergeCell ref="BO116:BQ117"/>
    <mergeCell ref="V116:AF116"/>
    <mergeCell ref="G124:U125"/>
    <mergeCell ref="V124:BB125"/>
    <mergeCell ref="BC124:BM125"/>
    <mergeCell ref="G126:U127"/>
    <mergeCell ref="V126:AU127"/>
    <mergeCell ref="AV126:BB127"/>
    <mergeCell ref="BC126:BM127"/>
    <mergeCell ref="BH67:BY68"/>
    <mergeCell ref="BV89:CC90"/>
    <mergeCell ref="AC69:AM69"/>
    <mergeCell ref="BM70:BN70"/>
    <mergeCell ref="BO70:BP70"/>
    <mergeCell ref="V109:BA111"/>
    <mergeCell ref="BC116:BE117"/>
    <mergeCell ref="AG116:AM117"/>
    <mergeCell ref="AN116:AP117"/>
    <mergeCell ref="AQ116:AS117"/>
    <mergeCell ref="AT116:AV117"/>
    <mergeCell ref="AW116:AY117"/>
    <mergeCell ref="AZ116:BB117"/>
  </mergeCells>
  <phoneticPr fontId="104"/>
  <conditionalFormatting sqref="I55:X56 I58:BV61 I63:BV63 I70:AA71 I64 BI64 BL64 BR64 I67 AB70">
    <cfRule type="expression" dxfId="12" priority="8">
      <formula>$CA$53=FALSE</formula>
    </cfRule>
  </conditionalFormatting>
  <conditionalFormatting sqref="Z55:AV56">
    <cfRule type="expression" dxfId="11" priority="11">
      <formula>$CA$53=FALSE</formula>
    </cfRule>
  </conditionalFormatting>
  <conditionalFormatting sqref="AB70:AO71">
    <cfRule type="expression" dxfId="10" priority="9">
      <formula>$I$70="その他"</formula>
    </cfRule>
    <cfRule type="expression" dxfId="9" priority="12">
      <formula>$I$70="共有者"</formula>
    </cfRule>
  </conditionalFormatting>
  <conditionalFormatting sqref="AB11:BL12">
    <cfRule type="expression" dxfId="8" priority="7">
      <formula>$BZ$11=TRUE</formula>
    </cfRule>
  </conditionalFormatting>
  <conditionalFormatting sqref="AB13:BL14">
    <cfRule type="expression" dxfId="7" priority="6">
      <formula>$BZ$13=TRUE</formula>
    </cfRule>
  </conditionalFormatting>
  <conditionalFormatting sqref="AB15:BL16">
    <cfRule type="expression" dxfId="6" priority="5">
      <formula>$BZ$15=TRUE</formula>
    </cfRule>
  </conditionalFormatting>
  <conditionalFormatting sqref="AB17:BL18">
    <cfRule type="expression" dxfId="5" priority="4">
      <formula>$BZ$17=TRUE</formula>
    </cfRule>
  </conditionalFormatting>
  <conditionalFormatting sqref="D9:AE9">
    <cfRule type="expression" dxfId="4" priority="2">
      <formula>AND($BZ$7=TRUE,$BZ$8=TRUE)</formula>
    </cfRule>
  </conditionalFormatting>
  <conditionalFormatting sqref="F54:AP54">
    <cfRule type="expression" dxfId="3" priority="1">
      <formula>AND($CA$52=TRUE,$CA$53=TRUE)</formula>
    </cfRule>
  </conditionalFormatting>
  <dataValidations xWindow="406" yWindow="408" count="13">
    <dataValidation type="textLength" imeMode="halfAlpha" operator="equal" allowBlank="1" showInputMessage="1" showErrorMessage="1" errorTitle="入力桁数相違" error="６桁で入力してください" prompt="６桁" sqref="AB17:AQ18 AB13:AQ14" xr:uid="{82902C41-644B-4F47-9F4E-56536EC6313A}">
      <formula1>6</formula1>
    </dataValidation>
    <dataValidation type="textLength" imeMode="halfAlpha" operator="lessThanOrEqual" allowBlank="1" showInputMessage="1" showErrorMessage="1" errorTitle="入力桁数オーバー" error="最大６桁まで" prompt="最大６桁 " sqref="AR17:BG18" xr:uid="{EB3948D4-0AA2-419B-8F99-904E1867E889}">
      <formula1>6</formula1>
    </dataValidation>
    <dataValidation type="textLength" imeMode="halfAlpha" operator="lessThanOrEqual" allowBlank="1" showInputMessage="1" showErrorMessage="1" prompt="最大４桁" sqref="AR15:BG16" xr:uid="{F24D9E4E-8A18-4052-A14C-347622030DDB}">
      <formula1>4</formula1>
    </dataValidation>
    <dataValidation type="list" allowBlank="1" showInputMessage="1" showErrorMessage="1" sqref="BH11:BL16" xr:uid="{B1BA273A-3B31-4274-BDB5-3538776C4441}">
      <formula1>"一括,期別"</formula1>
    </dataValidation>
    <dataValidation imeMode="fullKatakana" allowBlank="1" showInputMessage="1" showErrorMessage="1" sqref="I30:BV30 I63:BV63" xr:uid="{89550597-6B72-48A8-8304-91B244DEB177}"/>
    <dataValidation imeMode="halfAlpha" allowBlank="1" showInputMessage="1" showErrorMessage="1" sqref="L43:AJ43 L47:AJ47 BL64:BQ65" xr:uid="{9929E422-FF5B-4BC0-A3FC-2B59972A53D7}"/>
    <dataValidation type="list" allowBlank="1" showInputMessage="1" showErrorMessage="1" sqref="L45:AJ45" xr:uid="{AE6B0D39-E24C-4B38-B981-D0D835EB238C}">
      <formula1>$CT$42:$CT$45</formula1>
    </dataValidation>
    <dataValidation type="list" allowBlank="1" showInputMessage="1" showErrorMessage="1" sqref="I70:AA71" xr:uid="{95525353-C47B-4502-87AD-D86905409B40}">
      <formula1>$CK$61:$CK$83</formula1>
    </dataValidation>
    <dataValidation type="list" allowBlank="1" showInputMessage="1" showErrorMessage="1" sqref="L40:AJ40" xr:uid="{57FDEA8C-1948-40C2-9984-40CF14253356}">
      <formula1>$CJ$20:$CJ$46</formula1>
    </dataValidation>
    <dataValidation type="custom" imeMode="halfAlpha" allowBlank="1" showInputMessage="1" showErrorMessage="1" errorTitle="入力桁数相違" error="・納税者コードを確認してください。（給与天引き分は口座振替できません。）_x000a_・６桁で入力してください。" prompt="６桁" sqref="AB11:AQ12" xr:uid="{F641CB51-66A4-4554-96CA-D27CBE9E8AF3}">
      <formula1>AND(MOD(AB11,100)&gt;0,MOD(AB11,100)&lt;4100,LEN(AB11)=6)</formula1>
    </dataValidation>
    <dataValidation type="textLength" imeMode="halfAlpha" operator="lessThanOrEqual" allowBlank="1" showInputMessage="1" showErrorMessage="1" errorTitle="入力桁数オーバー" error="最大６桁まで" prompt="最大６桁" sqref="AR11:BG12" xr:uid="{619D1111-725F-440A-A830-34D5634DC6F2}">
      <formula1>6</formula1>
    </dataValidation>
    <dataValidation type="textLength" imeMode="halfAlpha" operator="lessThanOrEqual" allowBlank="1" showInputMessage="1" showErrorMessage="1" errorTitle="入力桁数オーバー" error="最大４桁まで" prompt="最大４桁" sqref="AR13:BG14" xr:uid="{57CFEE22-8FA5-49D4-B377-E88D79E31B73}">
      <formula1>4</formula1>
    </dataValidation>
    <dataValidation type="textLength" imeMode="halfAlpha" operator="equal" allowBlank="1" showInputMessage="1" showErrorMessage="1" errorTitle="入力桁数相違" error="６桁入力してください" prompt="６桁" sqref="AB15:AQ16" xr:uid="{893085BB-FE51-4E8A-957A-1031A4BB8D9B}">
      <formula1>6</formula1>
    </dataValidation>
  </dataValidations>
  <printOptions horizontalCentered="1"/>
  <pageMargins left="0.11811023622047245" right="0.11811023622047245" top="0.19685039370078741" bottom="0" header="0.11811023622047245" footer="0.11811023622047245"/>
  <pageSetup paperSize="9" orientation="portrait" r:id="rId1"/>
  <rowBreaks count="3" manualBreakCount="3">
    <brk id="157" max="82" man="1"/>
    <brk id="225" max="82" man="1"/>
    <brk id="295" max="82"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6</xdr:col>
                    <xdr:colOff>38100</xdr:colOff>
                    <xdr:row>118</xdr:row>
                    <xdr:rowOff>152400</xdr:rowOff>
                  </from>
                  <to>
                    <xdr:col>10</xdr:col>
                    <xdr:colOff>57150</xdr:colOff>
                    <xdr:row>120</xdr:row>
                    <xdr:rowOff>47625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38100</xdr:colOff>
                    <xdr:row>119</xdr:row>
                    <xdr:rowOff>133350</xdr:rowOff>
                  </from>
                  <to>
                    <xdr:col>10</xdr:col>
                    <xdr:colOff>57150</xdr:colOff>
                    <xdr:row>121</xdr:row>
                    <xdr:rowOff>28575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6</xdr:col>
                    <xdr:colOff>38100</xdr:colOff>
                    <xdr:row>189</xdr:row>
                    <xdr:rowOff>152400</xdr:rowOff>
                  </from>
                  <to>
                    <xdr:col>10</xdr:col>
                    <xdr:colOff>57150</xdr:colOff>
                    <xdr:row>191</xdr:row>
                    <xdr:rowOff>47625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6</xdr:col>
                    <xdr:colOff>38100</xdr:colOff>
                    <xdr:row>190</xdr:row>
                    <xdr:rowOff>133350</xdr:rowOff>
                  </from>
                  <to>
                    <xdr:col>10</xdr:col>
                    <xdr:colOff>57150</xdr:colOff>
                    <xdr:row>192</xdr:row>
                    <xdr:rowOff>28575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6</xdr:col>
                    <xdr:colOff>57150</xdr:colOff>
                    <xdr:row>257</xdr:row>
                    <xdr:rowOff>152400</xdr:rowOff>
                  </from>
                  <to>
                    <xdr:col>10</xdr:col>
                    <xdr:colOff>76200</xdr:colOff>
                    <xdr:row>259</xdr:row>
                    <xdr:rowOff>47625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6</xdr:col>
                    <xdr:colOff>57150</xdr:colOff>
                    <xdr:row>258</xdr:row>
                    <xdr:rowOff>133350</xdr:rowOff>
                  </from>
                  <to>
                    <xdr:col>10</xdr:col>
                    <xdr:colOff>76200</xdr:colOff>
                    <xdr:row>260</xdr:row>
                    <xdr:rowOff>28575</xdr:rowOff>
                  </to>
                </anchor>
              </controlPr>
            </control>
          </mc:Choice>
        </mc:AlternateContent>
        <mc:AlternateContent xmlns:mc="http://schemas.openxmlformats.org/markup-compatibility/2006">
          <mc:Choice Requires="x14">
            <control shapeId="27655" r:id="rId10" name="Check Box 32">
              <controlPr defaultSize="0" autoFill="0" autoLine="0" autoPict="0">
                <anchor moveWithCells="1">
                  <from>
                    <xdr:col>59</xdr:col>
                    <xdr:colOff>38100</xdr:colOff>
                    <xdr:row>215</xdr:row>
                    <xdr:rowOff>152400</xdr:rowOff>
                  </from>
                  <to>
                    <xdr:col>62</xdr:col>
                    <xdr:colOff>66675</xdr:colOff>
                    <xdr:row>217</xdr:row>
                    <xdr:rowOff>66675</xdr:rowOff>
                  </to>
                </anchor>
              </controlPr>
            </control>
          </mc:Choice>
        </mc:AlternateContent>
        <mc:AlternateContent xmlns:mc="http://schemas.openxmlformats.org/markup-compatibility/2006">
          <mc:Choice Requires="x14">
            <control shapeId="27656" r:id="rId11" name="Check Box 33">
              <controlPr defaultSize="0" autoFill="0" autoLine="0" autoPict="0">
                <anchor moveWithCells="1">
                  <from>
                    <xdr:col>59</xdr:col>
                    <xdr:colOff>38100</xdr:colOff>
                    <xdr:row>218</xdr:row>
                    <xdr:rowOff>114300</xdr:rowOff>
                  </from>
                  <to>
                    <xdr:col>62</xdr:col>
                    <xdr:colOff>66675</xdr:colOff>
                    <xdr:row>220</xdr:row>
                    <xdr:rowOff>57150</xdr:rowOff>
                  </to>
                </anchor>
              </controlPr>
            </control>
          </mc:Choice>
        </mc:AlternateContent>
        <mc:AlternateContent xmlns:mc="http://schemas.openxmlformats.org/markup-compatibility/2006">
          <mc:Choice Requires="x14">
            <control shapeId="27657" r:id="rId12" name="Check Box 35">
              <controlPr defaultSize="0" autoFill="0" autoLine="0" autoPict="0">
                <anchor moveWithCells="1">
                  <from>
                    <xdr:col>59</xdr:col>
                    <xdr:colOff>38100</xdr:colOff>
                    <xdr:row>220</xdr:row>
                    <xdr:rowOff>142875</xdr:rowOff>
                  </from>
                  <to>
                    <xdr:col>62</xdr:col>
                    <xdr:colOff>66675</xdr:colOff>
                    <xdr:row>223</xdr:row>
                    <xdr:rowOff>47625</xdr:rowOff>
                  </to>
                </anchor>
              </controlPr>
            </control>
          </mc:Choice>
        </mc:AlternateContent>
        <mc:AlternateContent xmlns:mc="http://schemas.openxmlformats.org/markup-compatibility/2006">
          <mc:Choice Requires="x14">
            <control shapeId="27658" r:id="rId13" name="Check Box 9">
              <controlPr defaultSize="0" autoFill="0" autoLine="0" autoPict="0">
                <anchor moveWithCells="1">
                  <from>
                    <xdr:col>59</xdr:col>
                    <xdr:colOff>38100</xdr:colOff>
                    <xdr:row>217</xdr:row>
                    <xdr:rowOff>9525</xdr:rowOff>
                  </from>
                  <to>
                    <xdr:col>62</xdr:col>
                    <xdr:colOff>66675</xdr:colOff>
                    <xdr:row>218</xdr:row>
                    <xdr:rowOff>104775</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70</xdr:col>
                    <xdr:colOff>0</xdr:colOff>
                    <xdr:row>215</xdr:row>
                    <xdr:rowOff>161925</xdr:rowOff>
                  </from>
                  <to>
                    <xdr:col>73</xdr:col>
                    <xdr:colOff>38100</xdr:colOff>
                    <xdr:row>217</xdr:row>
                    <xdr:rowOff>66675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70</xdr:col>
                    <xdr:colOff>0</xdr:colOff>
                    <xdr:row>217</xdr:row>
                    <xdr:rowOff>9525</xdr:rowOff>
                  </from>
                  <to>
                    <xdr:col>73</xdr:col>
                    <xdr:colOff>57150</xdr:colOff>
                    <xdr:row>218</xdr:row>
                    <xdr:rowOff>104775</xdr:rowOff>
                  </to>
                </anchor>
              </controlPr>
            </control>
          </mc:Choice>
        </mc:AlternateContent>
        <mc:AlternateContent xmlns:mc="http://schemas.openxmlformats.org/markup-compatibility/2006">
          <mc:Choice Requires="x14">
            <control shapeId="27682" r:id="rId16" name="Check Box 34">
              <controlPr defaultSize="0" autoFill="0" autoLine="0" autoPict="0">
                <anchor moveWithCells="1">
                  <from>
                    <xdr:col>4</xdr:col>
                    <xdr:colOff>76200</xdr:colOff>
                    <xdr:row>51</xdr:row>
                    <xdr:rowOff>9525</xdr:rowOff>
                  </from>
                  <to>
                    <xdr:col>35</xdr:col>
                    <xdr:colOff>9525</xdr:colOff>
                    <xdr:row>52</xdr:row>
                    <xdr:rowOff>9525</xdr:rowOff>
                  </to>
                </anchor>
              </controlPr>
            </control>
          </mc:Choice>
        </mc:AlternateContent>
        <mc:AlternateContent xmlns:mc="http://schemas.openxmlformats.org/markup-compatibility/2006">
          <mc:Choice Requires="x14">
            <control shapeId="27683" r:id="rId17" name="Check Box 35">
              <controlPr defaultSize="0" autoFill="0" autoLine="0" autoPict="0">
                <anchor moveWithCells="1">
                  <from>
                    <xdr:col>4</xdr:col>
                    <xdr:colOff>76200</xdr:colOff>
                    <xdr:row>52</xdr:row>
                    <xdr:rowOff>9525</xdr:rowOff>
                  </from>
                  <to>
                    <xdr:col>35</xdr:col>
                    <xdr:colOff>9525</xdr:colOff>
                    <xdr:row>53</xdr:row>
                    <xdr:rowOff>9525</xdr:rowOff>
                  </to>
                </anchor>
              </controlPr>
            </control>
          </mc:Choice>
        </mc:AlternateContent>
        <mc:AlternateContent xmlns:mc="http://schemas.openxmlformats.org/markup-compatibility/2006">
          <mc:Choice Requires="x14">
            <control shapeId="27669" r:id="rId18" name="Check Box 21">
              <controlPr locked="0" defaultSize="0" autoFill="0" autoLine="0" autoPict="0">
                <anchor moveWithCells="1">
                  <from>
                    <xdr:col>5</xdr:col>
                    <xdr:colOff>38100</xdr:colOff>
                    <xdr:row>10</xdr:row>
                    <xdr:rowOff>19050</xdr:rowOff>
                  </from>
                  <to>
                    <xdr:col>25</xdr:col>
                    <xdr:colOff>0</xdr:colOff>
                    <xdr:row>11</xdr:row>
                    <xdr:rowOff>152400</xdr:rowOff>
                  </to>
                </anchor>
              </controlPr>
            </control>
          </mc:Choice>
        </mc:AlternateContent>
        <mc:AlternateContent xmlns:mc="http://schemas.openxmlformats.org/markup-compatibility/2006">
          <mc:Choice Requires="x14">
            <control shapeId="27673" r:id="rId19" name="Check Box 25">
              <controlPr locked="0" defaultSize="0" autoFill="0" autoLine="0" autoPict="0">
                <anchor moveWithCells="1">
                  <from>
                    <xdr:col>5</xdr:col>
                    <xdr:colOff>38100</xdr:colOff>
                    <xdr:row>12</xdr:row>
                    <xdr:rowOff>0</xdr:rowOff>
                  </from>
                  <to>
                    <xdr:col>25</xdr:col>
                    <xdr:colOff>0</xdr:colOff>
                    <xdr:row>13</xdr:row>
                    <xdr:rowOff>133350</xdr:rowOff>
                  </to>
                </anchor>
              </controlPr>
            </control>
          </mc:Choice>
        </mc:AlternateContent>
        <mc:AlternateContent xmlns:mc="http://schemas.openxmlformats.org/markup-compatibility/2006">
          <mc:Choice Requires="x14">
            <control shapeId="27674" r:id="rId20" name="Check Box 26">
              <controlPr locked="0" defaultSize="0" autoFill="0" autoLine="0" autoPict="0">
                <anchor moveWithCells="1">
                  <from>
                    <xdr:col>5</xdr:col>
                    <xdr:colOff>38100</xdr:colOff>
                    <xdr:row>14</xdr:row>
                    <xdr:rowOff>19050</xdr:rowOff>
                  </from>
                  <to>
                    <xdr:col>25</xdr:col>
                    <xdr:colOff>0</xdr:colOff>
                    <xdr:row>15</xdr:row>
                    <xdr:rowOff>152400</xdr:rowOff>
                  </to>
                </anchor>
              </controlPr>
            </control>
          </mc:Choice>
        </mc:AlternateContent>
        <mc:AlternateContent xmlns:mc="http://schemas.openxmlformats.org/markup-compatibility/2006">
          <mc:Choice Requires="x14">
            <control shapeId="27675" r:id="rId21" name="Check Box 27">
              <controlPr locked="0" defaultSize="0" autoFill="0" autoLine="0" autoPict="0">
                <anchor moveWithCells="1">
                  <from>
                    <xdr:col>5</xdr:col>
                    <xdr:colOff>38100</xdr:colOff>
                    <xdr:row>16</xdr:row>
                    <xdr:rowOff>38100</xdr:rowOff>
                  </from>
                  <to>
                    <xdr:col>25</xdr:col>
                    <xdr:colOff>0</xdr:colOff>
                    <xdr:row>18</xdr:row>
                    <xdr:rowOff>0</xdr:rowOff>
                  </to>
                </anchor>
              </controlPr>
            </control>
          </mc:Choice>
        </mc:AlternateContent>
        <mc:AlternateContent xmlns:mc="http://schemas.openxmlformats.org/markup-compatibility/2006">
          <mc:Choice Requires="x14">
            <control shapeId="27667" r:id="rId22" name="Check Box 19">
              <controlPr locked="0" defaultSize="0" autoFill="0" autoLine="0" autoPict="0">
                <anchor moveWithCells="1">
                  <from>
                    <xdr:col>5</xdr:col>
                    <xdr:colOff>0</xdr:colOff>
                    <xdr:row>5</xdr:row>
                    <xdr:rowOff>142875</xdr:rowOff>
                  </from>
                  <to>
                    <xdr:col>14</xdr:col>
                    <xdr:colOff>47625</xdr:colOff>
                    <xdr:row>7</xdr:row>
                    <xdr:rowOff>47625</xdr:rowOff>
                  </to>
                </anchor>
              </controlPr>
            </control>
          </mc:Choice>
        </mc:AlternateContent>
        <mc:AlternateContent xmlns:mc="http://schemas.openxmlformats.org/markup-compatibility/2006">
          <mc:Choice Requires="x14">
            <control shapeId="27668" r:id="rId23" name="Check Box 20">
              <controlPr locked="0" defaultSize="0" autoFill="0" autoLine="0" autoPict="0">
                <anchor moveWithCells="1">
                  <from>
                    <xdr:col>5</xdr:col>
                    <xdr:colOff>0</xdr:colOff>
                    <xdr:row>6</xdr:row>
                    <xdr:rowOff>142875</xdr:rowOff>
                  </from>
                  <to>
                    <xdr:col>14</xdr:col>
                    <xdr:colOff>47625</xdr:colOff>
                    <xdr:row>8</xdr:row>
                    <xdr:rowOff>47625</xdr:rowOff>
                  </to>
                </anchor>
              </controlPr>
            </control>
          </mc:Choice>
        </mc:AlternateContent>
      </controls>
    </mc:Choice>
  </mc:AlternateContent>
  <tableParts count="1">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5:EI137"/>
  <sheetViews>
    <sheetView showGridLines="0" topLeftCell="A43" zoomScale="130" zoomScaleNormal="130" workbookViewId="0">
      <selection activeCell="CF88" sqref="CF88"/>
    </sheetView>
  </sheetViews>
  <sheetFormatPr defaultRowHeight="13.5"/>
  <cols>
    <col min="1" max="5" width="0.625" style="7" customWidth="1"/>
    <col min="6" max="7" width="0.375" style="7" customWidth="1"/>
    <col min="8" max="8" width="0.875" style="7" customWidth="1"/>
    <col min="9" max="19" width="0.625" style="7" customWidth="1"/>
    <col min="20" max="20" width="0.875" style="7" customWidth="1"/>
    <col min="21" max="22" width="0.375" style="7" customWidth="1"/>
    <col min="23" max="157" width="0.625" style="7" customWidth="1"/>
    <col min="158" max="16384" width="9" style="7"/>
  </cols>
  <sheetData>
    <row r="5" spans="4:79" ht="20.100000000000001" customHeight="1">
      <c r="D5" s="7" t="s">
        <v>47</v>
      </c>
    </row>
    <row r="6" spans="4:79" ht="20.100000000000001" customHeight="1"/>
    <row r="7" spans="4:79" ht="20.100000000000001" customHeight="1">
      <c r="D7" s="7" t="s">
        <v>48</v>
      </c>
    </row>
    <row r="8" spans="4:79" ht="20.100000000000001" customHeight="1">
      <c r="D8" s="7" t="s">
        <v>49</v>
      </c>
    </row>
    <row r="9" spans="4:79" ht="20.100000000000001" customHeight="1">
      <c r="D9" s="7" t="s">
        <v>50</v>
      </c>
    </row>
    <row r="10" spans="4:79" ht="20.100000000000001" customHeight="1">
      <c r="D10" s="7" t="s">
        <v>51</v>
      </c>
    </row>
    <row r="11" spans="4:79" ht="20.100000000000001" customHeight="1">
      <c r="D11" s="7" t="s">
        <v>52</v>
      </c>
    </row>
    <row r="12" spans="4:79" ht="20.100000000000001" customHeight="1"/>
    <row r="13" spans="4:79" ht="20.100000000000001" customHeight="1">
      <c r="D13" s="7" t="s">
        <v>53</v>
      </c>
    </row>
    <row r="14" spans="4:79" ht="20.100000000000001" customHeight="1">
      <c r="D14" s="7" t="s">
        <v>54</v>
      </c>
    </row>
    <row r="15" spans="4:79" ht="20.100000000000001" customHeight="1">
      <c r="D15" s="7" t="s">
        <v>55</v>
      </c>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row>
    <row r="16" spans="4:79" ht="20.100000000000001" customHeight="1">
      <c r="D16" s="7" t="s">
        <v>56</v>
      </c>
    </row>
    <row r="17" spans="2:139" ht="20.100000000000001" customHeight="1">
      <c r="D17" s="7" t="s">
        <v>57</v>
      </c>
    </row>
    <row r="18" spans="2:139" ht="20.100000000000001" customHeight="1">
      <c r="E18" s="7" t="s">
        <v>58</v>
      </c>
    </row>
    <row r="19" spans="2:139" ht="3.95" customHeight="1">
      <c r="CQ19" s="1335" t="s">
        <v>59</v>
      </c>
      <c r="CR19" s="1335"/>
      <c r="CS19" s="1335"/>
      <c r="CT19" s="1335"/>
      <c r="CU19" s="1335"/>
      <c r="CV19" s="1335"/>
      <c r="CW19" s="1335"/>
      <c r="CX19" s="1335"/>
      <c r="CY19" s="1335"/>
      <c r="CZ19" s="1335"/>
      <c r="DA19" s="1335"/>
      <c r="DB19" s="1335"/>
      <c r="DC19" s="1335"/>
      <c r="DD19" s="1335"/>
      <c r="DE19" s="1335"/>
      <c r="DF19" s="1335"/>
      <c r="DG19" s="1335"/>
      <c r="DH19" s="1335"/>
      <c r="DI19" s="1335"/>
      <c r="DJ19" s="1335"/>
      <c r="DK19" s="1335"/>
      <c r="DL19" s="1335"/>
      <c r="DM19" s="1335"/>
      <c r="DN19" s="1335"/>
      <c r="DO19" s="1335"/>
      <c r="DP19" s="1335"/>
      <c r="DQ19" s="1335"/>
      <c r="DR19" s="1335"/>
      <c r="DS19" s="1335"/>
      <c r="DT19" s="1335"/>
      <c r="DU19" s="1335"/>
      <c r="DV19" s="1335"/>
    </row>
    <row r="20" spans="2:139" ht="3.95" customHeight="1">
      <c r="CQ20" s="1335"/>
      <c r="CR20" s="1335"/>
      <c r="CS20" s="1335"/>
      <c r="CT20" s="1335"/>
      <c r="CU20" s="1335"/>
      <c r="CV20" s="1335"/>
      <c r="CW20" s="1335"/>
      <c r="CX20" s="1335"/>
      <c r="CY20" s="1335"/>
      <c r="CZ20" s="1335"/>
      <c r="DA20" s="1335"/>
      <c r="DB20" s="1335"/>
      <c r="DC20" s="1335"/>
      <c r="DD20" s="1335"/>
      <c r="DE20" s="1335"/>
      <c r="DF20" s="1335"/>
      <c r="DG20" s="1335"/>
      <c r="DH20" s="1335"/>
      <c r="DI20" s="1335"/>
      <c r="DJ20" s="1335"/>
      <c r="DK20" s="1335"/>
      <c r="DL20" s="1335"/>
      <c r="DM20" s="1335"/>
      <c r="DN20" s="1335"/>
      <c r="DO20" s="1335"/>
      <c r="DP20" s="1335"/>
      <c r="DQ20" s="1335"/>
      <c r="DR20" s="1335"/>
      <c r="DS20" s="1335"/>
      <c r="DT20" s="1335"/>
      <c r="DU20" s="1335"/>
      <c r="DV20" s="1335"/>
    </row>
    <row r="21" spans="2:139" ht="3.95" customHeight="1">
      <c r="CQ21" s="1335"/>
      <c r="CR21" s="1335"/>
      <c r="CS21" s="1335"/>
      <c r="CT21" s="1335"/>
      <c r="CU21" s="1335"/>
      <c r="CV21" s="1335"/>
      <c r="CW21" s="1335"/>
      <c r="CX21" s="1335"/>
      <c r="CY21" s="1335"/>
      <c r="CZ21" s="1335"/>
      <c r="DA21" s="1335"/>
      <c r="DB21" s="1335"/>
      <c r="DC21" s="1335"/>
      <c r="DD21" s="1335"/>
      <c r="DE21" s="1335"/>
      <c r="DF21" s="1335"/>
      <c r="DG21" s="1335"/>
      <c r="DH21" s="1335"/>
      <c r="DI21" s="1335"/>
      <c r="DJ21" s="1335"/>
      <c r="DK21" s="1335"/>
      <c r="DL21" s="1335"/>
      <c r="DM21" s="1335"/>
      <c r="DN21" s="1335"/>
      <c r="DO21" s="1335"/>
      <c r="DP21" s="1335"/>
      <c r="DQ21" s="1335"/>
      <c r="DR21" s="1335"/>
      <c r="DS21" s="1335"/>
      <c r="DT21" s="1335"/>
      <c r="DU21" s="1335"/>
      <c r="DV21" s="1335"/>
    </row>
    <row r="22" spans="2:139" ht="3.95" customHeight="1">
      <c r="CI22" s="9"/>
      <c r="CJ22" s="9"/>
      <c r="CK22" s="9"/>
      <c r="CL22" s="9"/>
      <c r="CM22" s="9"/>
      <c r="CN22" s="9"/>
      <c r="CO22" s="9"/>
      <c r="CP22" s="9"/>
      <c r="CQ22" s="1336"/>
      <c r="CR22" s="1336"/>
      <c r="CS22" s="1336"/>
      <c r="CT22" s="1336"/>
      <c r="CU22" s="1336"/>
      <c r="CV22" s="1336"/>
      <c r="CW22" s="1336"/>
      <c r="CX22" s="1336"/>
      <c r="CY22" s="1336"/>
      <c r="CZ22" s="1336"/>
      <c r="DA22" s="1336"/>
      <c r="DB22" s="1336"/>
      <c r="DC22" s="1336"/>
      <c r="DD22" s="1336"/>
      <c r="DE22" s="1336"/>
      <c r="DF22" s="1336"/>
      <c r="DG22" s="1336"/>
      <c r="DH22" s="1336"/>
      <c r="DI22" s="1336"/>
      <c r="DJ22" s="1336"/>
      <c r="DK22" s="1336"/>
      <c r="DL22" s="1336"/>
      <c r="DM22" s="1336"/>
      <c r="DN22" s="1336"/>
      <c r="DO22" s="1336"/>
      <c r="DP22" s="1336"/>
      <c r="DQ22" s="1336"/>
      <c r="DR22" s="1336"/>
      <c r="DS22" s="1336"/>
      <c r="DT22" s="1336"/>
      <c r="DU22" s="1336"/>
      <c r="DV22" s="1336"/>
      <c r="DW22" s="9"/>
      <c r="DX22" s="9"/>
      <c r="DY22" s="9"/>
      <c r="DZ22" s="9"/>
      <c r="EA22" s="9"/>
      <c r="EB22" s="9"/>
      <c r="EC22" s="9"/>
    </row>
    <row r="23" spans="2:139" ht="3.95" customHeight="1">
      <c r="H23" s="10"/>
      <c r="I23" s="10"/>
      <c r="J23" s="10"/>
      <c r="K23" s="10"/>
      <c r="L23" s="10"/>
      <c r="M23" s="10"/>
      <c r="CI23" s="9"/>
      <c r="CJ23" s="9"/>
      <c r="CK23" s="9"/>
      <c r="CL23" s="9"/>
      <c r="CM23" s="9"/>
      <c r="CN23" s="9"/>
      <c r="CO23" s="9"/>
      <c r="CP23" s="9"/>
      <c r="CQ23" s="11"/>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3"/>
      <c r="DW23" s="9"/>
      <c r="DX23" s="9"/>
      <c r="DY23" s="9"/>
      <c r="DZ23" s="9"/>
      <c r="EA23" s="9"/>
      <c r="EB23" s="9"/>
      <c r="EC23" s="9"/>
    </row>
    <row r="24" spans="2:139" ht="3.95" customHeight="1">
      <c r="B24" s="9"/>
      <c r="C24" s="9"/>
      <c r="D24" s="9"/>
      <c r="E24" s="9"/>
      <c r="F24" s="9"/>
      <c r="G24" s="9"/>
      <c r="H24" s="14"/>
      <c r="I24" s="14"/>
      <c r="J24" s="14"/>
      <c r="K24" s="14"/>
      <c r="L24" s="14"/>
      <c r="M24" s="14"/>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CI24" s="9"/>
      <c r="CJ24" s="9"/>
      <c r="CK24" s="9"/>
      <c r="CL24" s="9"/>
      <c r="CM24" s="9"/>
      <c r="CN24" s="9"/>
      <c r="CO24" s="9"/>
      <c r="CP24" s="9"/>
      <c r="CQ24" s="15"/>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16"/>
      <c r="DW24" s="9"/>
      <c r="DX24" s="9"/>
      <c r="DY24" s="9"/>
      <c r="DZ24" s="9"/>
      <c r="EA24" s="9"/>
      <c r="EB24" s="9"/>
      <c r="EC24" s="9"/>
    </row>
    <row r="25" spans="2:139" s="9" customFormat="1" ht="3.95" customHeight="1">
      <c r="C25" s="17"/>
      <c r="D25" s="18"/>
      <c r="E25" s="18"/>
      <c r="F25" s="18"/>
      <c r="G25" s="19"/>
      <c r="H25" s="19"/>
      <c r="I25" s="19"/>
      <c r="J25" s="19"/>
      <c r="K25" s="19"/>
      <c r="L25" s="19"/>
      <c r="M25" s="19"/>
      <c r="N25" s="19"/>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20"/>
      <c r="CQ25" s="15"/>
      <c r="DV25" s="16"/>
    </row>
    <row r="26" spans="2:139" s="9" customFormat="1" ht="3.95" customHeight="1">
      <c r="C26" s="21"/>
      <c r="H26" s="14"/>
      <c r="I26" s="14"/>
      <c r="J26" s="14"/>
      <c r="K26" s="14"/>
      <c r="L26" s="14"/>
      <c r="M26" s="14"/>
      <c r="BS26" s="22"/>
      <c r="CQ26" s="15"/>
      <c r="DV26" s="16"/>
    </row>
    <row r="27" spans="2:139" s="9" customFormat="1" ht="3.95" customHeight="1">
      <c r="C27" s="21"/>
      <c r="BS27" s="22"/>
      <c r="CQ27" s="15"/>
      <c r="DV27" s="16"/>
    </row>
    <row r="28" spans="2:139" s="9" customFormat="1" ht="3.95" customHeight="1">
      <c r="C28" s="21"/>
      <c r="F28" s="1346"/>
      <c r="G28" s="1346"/>
      <c r="H28" s="1346"/>
      <c r="I28" s="1346"/>
      <c r="J28" s="1346"/>
      <c r="K28" s="1346"/>
      <c r="L28" s="1346"/>
      <c r="M28" s="1346"/>
      <c r="N28" s="1346"/>
      <c r="O28" s="1346"/>
      <c r="P28" s="1346"/>
      <c r="Q28" s="1346"/>
      <c r="R28" s="1346"/>
      <c r="S28" s="1346"/>
      <c r="T28" s="1346"/>
      <c r="U28" s="1346"/>
      <c r="V28" s="1346"/>
      <c r="AE28" s="1337">
        <v>6</v>
      </c>
      <c r="AF28" s="1338"/>
      <c r="AG28" s="1338"/>
      <c r="AH28" s="1338"/>
      <c r="AI28" s="1339"/>
      <c r="AJ28" s="1337">
        <v>0</v>
      </c>
      <c r="AK28" s="1338"/>
      <c r="AL28" s="1338"/>
      <c r="AM28" s="1338"/>
      <c r="AN28" s="1339"/>
      <c r="AO28" s="1337">
        <v>4</v>
      </c>
      <c r="AP28" s="1338"/>
      <c r="AQ28" s="1338"/>
      <c r="AR28" s="1338"/>
      <c r="AS28" s="1339"/>
      <c r="AT28" s="23"/>
      <c r="AU28" s="24"/>
      <c r="AV28" s="25"/>
      <c r="AW28" s="1337">
        <v>8</v>
      </c>
      <c r="AX28" s="1338"/>
      <c r="AY28" s="1338"/>
      <c r="AZ28" s="1338"/>
      <c r="BA28" s="1339"/>
      <c r="BB28" s="1337">
        <v>7</v>
      </c>
      <c r="BC28" s="1338"/>
      <c r="BD28" s="1338"/>
      <c r="BE28" s="1338"/>
      <c r="BF28" s="1339"/>
      <c r="BG28" s="1337">
        <v>9</v>
      </c>
      <c r="BH28" s="1338"/>
      <c r="BI28" s="1338"/>
      <c r="BJ28" s="1338"/>
      <c r="BK28" s="1339"/>
      <c r="BL28" s="1337">
        <v>0</v>
      </c>
      <c r="BM28" s="1338"/>
      <c r="BN28" s="1338"/>
      <c r="BO28" s="1338"/>
      <c r="BP28" s="1339"/>
      <c r="BS28" s="22"/>
      <c r="CQ28" s="15"/>
      <c r="DV28" s="16"/>
    </row>
    <row r="29" spans="2:139" s="9" customFormat="1" ht="3" customHeight="1">
      <c r="C29" s="21"/>
      <c r="AE29" s="1340"/>
      <c r="AF29" s="1341"/>
      <c r="AG29" s="1341"/>
      <c r="AH29" s="1341"/>
      <c r="AI29" s="1342"/>
      <c r="AJ29" s="1340"/>
      <c r="AK29" s="1341"/>
      <c r="AL29" s="1341"/>
      <c r="AM29" s="1341"/>
      <c r="AN29" s="1342"/>
      <c r="AO29" s="1340"/>
      <c r="AP29" s="1341"/>
      <c r="AQ29" s="1341"/>
      <c r="AR29" s="1341"/>
      <c r="AS29" s="1342"/>
      <c r="AT29" s="23"/>
      <c r="AU29" s="24"/>
      <c r="AV29" s="25"/>
      <c r="AW29" s="1340"/>
      <c r="AX29" s="1341"/>
      <c r="AY29" s="1341"/>
      <c r="AZ29" s="1341"/>
      <c r="BA29" s="1342"/>
      <c r="BB29" s="1340"/>
      <c r="BC29" s="1341"/>
      <c r="BD29" s="1341"/>
      <c r="BE29" s="1341"/>
      <c r="BF29" s="1342"/>
      <c r="BG29" s="1340"/>
      <c r="BH29" s="1341"/>
      <c r="BI29" s="1341"/>
      <c r="BJ29" s="1341"/>
      <c r="BK29" s="1342"/>
      <c r="BL29" s="1340"/>
      <c r="BM29" s="1341"/>
      <c r="BN29" s="1341"/>
      <c r="BO29" s="1341"/>
      <c r="BP29" s="1342"/>
      <c r="BS29" s="22"/>
      <c r="CQ29" s="15"/>
      <c r="DV29" s="16"/>
    </row>
    <row r="30" spans="2:139" ht="3.95" customHeight="1">
      <c r="B30" s="9"/>
      <c r="C30" s="21"/>
      <c r="D30" s="9"/>
      <c r="E30" s="9"/>
      <c r="F30" s="1346"/>
      <c r="G30" s="1346"/>
      <c r="H30" s="1346"/>
      <c r="I30" s="1346"/>
      <c r="J30" s="1346"/>
      <c r="K30" s="1346"/>
      <c r="L30" s="1346"/>
      <c r="M30" s="1346"/>
      <c r="N30" s="1346"/>
      <c r="O30" s="1346"/>
      <c r="P30" s="1346"/>
      <c r="Q30" s="1346"/>
      <c r="R30" s="1346"/>
      <c r="S30" s="1346"/>
      <c r="T30" s="1346"/>
      <c r="U30" s="1346"/>
      <c r="V30" s="1346"/>
      <c r="W30" s="9"/>
      <c r="X30" s="9"/>
      <c r="Y30" s="9"/>
      <c r="Z30" s="9"/>
      <c r="AA30" s="9"/>
      <c r="AB30" s="9"/>
      <c r="AC30" s="9"/>
      <c r="AD30" s="9"/>
      <c r="AE30" s="1340"/>
      <c r="AF30" s="1341"/>
      <c r="AG30" s="1341"/>
      <c r="AH30" s="1341"/>
      <c r="AI30" s="1342"/>
      <c r="AJ30" s="1340"/>
      <c r="AK30" s="1341"/>
      <c r="AL30" s="1341"/>
      <c r="AM30" s="1341"/>
      <c r="AN30" s="1342"/>
      <c r="AO30" s="1340"/>
      <c r="AP30" s="1341"/>
      <c r="AQ30" s="1341"/>
      <c r="AR30" s="1341"/>
      <c r="AS30" s="1342"/>
      <c r="AT30" s="23"/>
      <c r="AU30" s="24"/>
      <c r="AV30" s="25"/>
      <c r="AW30" s="1340"/>
      <c r="AX30" s="1341"/>
      <c r="AY30" s="1341"/>
      <c r="AZ30" s="1341"/>
      <c r="BA30" s="1342"/>
      <c r="BB30" s="1340"/>
      <c r="BC30" s="1341"/>
      <c r="BD30" s="1341"/>
      <c r="BE30" s="1341"/>
      <c r="BF30" s="1342"/>
      <c r="BG30" s="1340"/>
      <c r="BH30" s="1341"/>
      <c r="BI30" s="1341"/>
      <c r="BJ30" s="1341"/>
      <c r="BK30" s="1342"/>
      <c r="BL30" s="1340"/>
      <c r="BM30" s="1341"/>
      <c r="BN30" s="1341"/>
      <c r="BO30" s="1341"/>
      <c r="BP30" s="1342"/>
      <c r="BQ30" s="9"/>
      <c r="BR30" s="9"/>
      <c r="BS30" s="22"/>
      <c r="CI30" s="9"/>
      <c r="CJ30" s="9"/>
      <c r="CK30" s="9"/>
      <c r="CL30" s="9"/>
      <c r="CM30" s="9"/>
      <c r="CN30" s="9"/>
      <c r="CO30" s="9"/>
      <c r="CP30" s="9"/>
      <c r="CQ30" s="15"/>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16"/>
      <c r="DW30" s="9"/>
      <c r="DX30" s="9"/>
      <c r="DY30" s="9"/>
      <c r="DZ30" s="9"/>
      <c r="EA30" s="9"/>
      <c r="EB30" s="9"/>
      <c r="EC30" s="9"/>
      <c r="ED30" s="9"/>
      <c r="EE30" s="9"/>
      <c r="EF30" s="9"/>
      <c r="EG30" s="9"/>
      <c r="EH30" s="9"/>
      <c r="EI30" s="9"/>
    </row>
    <row r="31" spans="2:139" ht="3" customHeight="1">
      <c r="B31" s="9"/>
      <c r="C31" s="21"/>
      <c r="D31" s="9"/>
      <c r="E31" s="9"/>
      <c r="F31" s="9"/>
      <c r="G31" s="9"/>
      <c r="H31" s="9"/>
      <c r="I31" s="9"/>
      <c r="J31" s="9"/>
      <c r="K31" s="9"/>
      <c r="L31" s="9"/>
      <c r="M31" s="9"/>
      <c r="N31" s="9"/>
      <c r="O31" s="9"/>
      <c r="P31" s="9"/>
      <c r="Q31" s="9"/>
      <c r="R31" s="9"/>
      <c r="S31" s="9"/>
      <c r="T31" s="9"/>
      <c r="U31" s="9"/>
      <c r="V31" s="9"/>
      <c r="W31" s="9"/>
      <c r="X31" s="9"/>
      <c r="Y31" s="9"/>
      <c r="AA31" s="9"/>
      <c r="AB31" s="9"/>
      <c r="AC31" s="9"/>
      <c r="AD31" s="9"/>
      <c r="AE31" s="1340"/>
      <c r="AF31" s="1341"/>
      <c r="AG31" s="1341"/>
      <c r="AH31" s="1341"/>
      <c r="AI31" s="1342"/>
      <c r="AJ31" s="1340"/>
      <c r="AK31" s="1341"/>
      <c r="AL31" s="1341"/>
      <c r="AM31" s="1341"/>
      <c r="AN31" s="1342"/>
      <c r="AO31" s="1340"/>
      <c r="AP31" s="1341"/>
      <c r="AQ31" s="1341"/>
      <c r="AR31" s="1341"/>
      <c r="AS31" s="1342"/>
      <c r="AT31" s="23"/>
      <c r="AU31" s="24"/>
      <c r="AV31" s="25"/>
      <c r="AW31" s="1340"/>
      <c r="AX31" s="1341"/>
      <c r="AY31" s="1341"/>
      <c r="AZ31" s="1341"/>
      <c r="BA31" s="1342"/>
      <c r="BB31" s="1340"/>
      <c r="BC31" s="1341"/>
      <c r="BD31" s="1341"/>
      <c r="BE31" s="1341"/>
      <c r="BF31" s="1342"/>
      <c r="BG31" s="1340"/>
      <c r="BH31" s="1341"/>
      <c r="BI31" s="1341"/>
      <c r="BJ31" s="1341"/>
      <c r="BK31" s="1342"/>
      <c r="BL31" s="1340"/>
      <c r="BM31" s="1341"/>
      <c r="BN31" s="1341"/>
      <c r="BO31" s="1341"/>
      <c r="BP31" s="1342"/>
      <c r="BQ31" s="9"/>
      <c r="BR31" s="9"/>
      <c r="BS31" s="22"/>
      <c r="CI31" s="9"/>
      <c r="CJ31" s="9"/>
      <c r="CK31" s="9"/>
      <c r="CL31" s="9"/>
      <c r="CM31" s="9"/>
      <c r="CN31" s="9"/>
      <c r="CO31" s="9"/>
      <c r="CP31" s="9"/>
      <c r="CQ31" s="15"/>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16"/>
      <c r="DW31" s="9"/>
      <c r="DX31" s="9"/>
      <c r="DY31" s="9"/>
      <c r="DZ31" s="9"/>
      <c r="EA31" s="9"/>
      <c r="EB31" s="9"/>
      <c r="EC31" s="9"/>
      <c r="ED31" s="9"/>
      <c r="EE31" s="9"/>
      <c r="EF31" s="9"/>
      <c r="EG31" s="9"/>
      <c r="EH31" s="9"/>
      <c r="EI31" s="9"/>
    </row>
    <row r="32" spans="2:139" ht="3.95" customHeight="1">
      <c r="B32" s="9"/>
      <c r="C32" s="21"/>
      <c r="D32" s="9"/>
      <c r="E32" s="9"/>
      <c r="F32" s="1346"/>
      <c r="G32" s="1346"/>
      <c r="H32" s="1346"/>
      <c r="I32" s="1346"/>
      <c r="J32" s="1346"/>
      <c r="K32" s="1346"/>
      <c r="L32" s="1346"/>
      <c r="M32" s="1346"/>
      <c r="N32" s="1346"/>
      <c r="O32" s="1346"/>
      <c r="P32" s="1346"/>
      <c r="Q32" s="1346"/>
      <c r="R32" s="1346"/>
      <c r="S32" s="1346"/>
      <c r="T32" s="1346"/>
      <c r="U32" s="1346"/>
      <c r="V32" s="1346"/>
      <c r="W32" s="9"/>
      <c r="X32" s="9"/>
      <c r="Y32" s="9"/>
      <c r="Z32" s="9"/>
      <c r="AA32" s="9"/>
      <c r="AB32" s="9"/>
      <c r="AC32" s="9"/>
      <c r="AD32" s="9"/>
      <c r="AE32" s="1340"/>
      <c r="AF32" s="1341"/>
      <c r="AG32" s="1341"/>
      <c r="AH32" s="1341"/>
      <c r="AI32" s="1342"/>
      <c r="AJ32" s="1340"/>
      <c r="AK32" s="1341"/>
      <c r="AL32" s="1341"/>
      <c r="AM32" s="1341"/>
      <c r="AN32" s="1342"/>
      <c r="AO32" s="1340"/>
      <c r="AP32" s="1341"/>
      <c r="AQ32" s="1341"/>
      <c r="AR32" s="1341"/>
      <c r="AS32" s="1342"/>
      <c r="AT32" s="23"/>
      <c r="AU32" s="24"/>
      <c r="AV32" s="25"/>
      <c r="AW32" s="1340"/>
      <c r="AX32" s="1341"/>
      <c r="AY32" s="1341"/>
      <c r="AZ32" s="1341"/>
      <c r="BA32" s="1342"/>
      <c r="BB32" s="1340"/>
      <c r="BC32" s="1341"/>
      <c r="BD32" s="1341"/>
      <c r="BE32" s="1341"/>
      <c r="BF32" s="1342"/>
      <c r="BG32" s="1340"/>
      <c r="BH32" s="1341"/>
      <c r="BI32" s="1341"/>
      <c r="BJ32" s="1341"/>
      <c r="BK32" s="1342"/>
      <c r="BL32" s="1340"/>
      <c r="BM32" s="1341"/>
      <c r="BN32" s="1341"/>
      <c r="BO32" s="1341"/>
      <c r="BP32" s="1342"/>
      <c r="BQ32" s="9"/>
      <c r="BR32" s="9"/>
      <c r="BS32" s="22"/>
      <c r="CI32" s="9"/>
      <c r="CJ32" s="9"/>
      <c r="CK32" s="9"/>
      <c r="CL32" s="9"/>
      <c r="CM32" s="9"/>
      <c r="CN32" s="9"/>
      <c r="CO32" s="9"/>
      <c r="CP32" s="9"/>
      <c r="CQ32" s="15"/>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16"/>
      <c r="DW32" s="9"/>
      <c r="DX32" s="9"/>
      <c r="DY32" s="9"/>
      <c r="DZ32" s="9"/>
      <c r="EA32" s="9"/>
      <c r="EB32" s="9"/>
      <c r="EC32" s="9"/>
    </row>
    <row r="33" spans="2:139" ht="4.5" customHeight="1">
      <c r="B33" s="9"/>
      <c r="C33" s="21"/>
      <c r="D33" s="9"/>
      <c r="E33" s="9"/>
      <c r="F33" s="1347" t="s">
        <v>60</v>
      </c>
      <c r="G33" s="1347"/>
      <c r="H33" s="1347"/>
      <c r="I33" s="1347"/>
      <c r="J33" s="1347"/>
      <c r="K33" s="1347"/>
      <c r="L33" s="1347"/>
      <c r="M33" s="1347"/>
      <c r="N33" s="1347"/>
      <c r="O33" s="1347"/>
      <c r="P33" s="1347"/>
      <c r="Q33" s="1347"/>
      <c r="R33" s="1347"/>
      <c r="S33" s="1347"/>
      <c r="T33" s="1347"/>
      <c r="U33" s="1347"/>
      <c r="V33" s="1347"/>
      <c r="W33" s="9"/>
      <c r="X33" s="9"/>
      <c r="Y33" s="9"/>
      <c r="Z33" s="9"/>
      <c r="AA33" s="9"/>
      <c r="AB33" s="9"/>
      <c r="AC33" s="9"/>
      <c r="AD33" s="9"/>
      <c r="AE33" s="1340"/>
      <c r="AF33" s="1341"/>
      <c r="AG33" s="1341"/>
      <c r="AH33" s="1341"/>
      <c r="AI33" s="1342"/>
      <c r="AJ33" s="1340"/>
      <c r="AK33" s="1341"/>
      <c r="AL33" s="1341"/>
      <c r="AM33" s="1341"/>
      <c r="AN33" s="1342"/>
      <c r="AO33" s="1340"/>
      <c r="AP33" s="1341"/>
      <c r="AQ33" s="1341"/>
      <c r="AR33" s="1341"/>
      <c r="AS33" s="1342"/>
      <c r="AT33" s="23"/>
      <c r="AU33" s="24"/>
      <c r="AV33" s="25"/>
      <c r="AW33" s="1340"/>
      <c r="AX33" s="1341"/>
      <c r="AY33" s="1341"/>
      <c r="AZ33" s="1341"/>
      <c r="BA33" s="1342"/>
      <c r="BB33" s="1340"/>
      <c r="BC33" s="1341"/>
      <c r="BD33" s="1341"/>
      <c r="BE33" s="1341"/>
      <c r="BF33" s="1342"/>
      <c r="BG33" s="1340"/>
      <c r="BH33" s="1341"/>
      <c r="BI33" s="1341"/>
      <c r="BJ33" s="1341"/>
      <c r="BK33" s="1342"/>
      <c r="BL33" s="1340"/>
      <c r="BM33" s="1341"/>
      <c r="BN33" s="1341"/>
      <c r="BO33" s="1341"/>
      <c r="BP33" s="1342"/>
      <c r="BQ33" s="9"/>
      <c r="BR33" s="9"/>
      <c r="BS33" s="22"/>
      <c r="CI33" s="9"/>
      <c r="CJ33" s="9"/>
      <c r="CK33" s="9"/>
      <c r="CL33" s="9"/>
      <c r="CM33" s="9"/>
      <c r="CN33" s="9"/>
      <c r="CO33" s="9"/>
      <c r="CP33" s="9"/>
      <c r="CQ33" s="15"/>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16"/>
      <c r="DW33" s="9"/>
      <c r="DX33" s="9"/>
      <c r="DY33" s="9"/>
      <c r="DZ33" s="9"/>
      <c r="EA33" s="9"/>
      <c r="EB33" s="9"/>
      <c r="EC33" s="9"/>
    </row>
    <row r="34" spans="2:139" ht="4.5" customHeight="1">
      <c r="B34" s="9"/>
      <c r="C34" s="21"/>
      <c r="D34" s="9"/>
      <c r="E34" s="9"/>
      <c r="F34" s="1347"/>
      <c r="G34" s="1347"/>
      <c r="H34" s="1347"/>
      <c r="I34" s="1347"/>
      <c r="J34" s="1347"/>
      <c r="K34" s="1347"/>
      <c r="L34" s="1347"/>
      <c r="M34" s="1347"/>
      <c r="N34" s="1347"/>
      <c r="O34" s="1347"/>
      <c r="P34" s="1347"/>
      <c r="Q34" s="1347"/>
      <c r="R34" s="1347"/>
      <c r="S34" s="1347"/>
      <c r="T34" s="1347"/>
      <c r="U34" s="1347"/>
      <c r="V34" s="1347"/>
      <c r="W34" s="9"/>
      <c r="X34" s="9"/>
      <c r="Y34" s="9"/>
      <c r="Z34" s="9"/>
      <c r="AA34" s="9"/>
      <c r="AB34" s="9"/>
      <c r="AC34" s="9"/>
      <c r="AD34" s="9"/>
      <c r="AE34" s="1340"/>
      <c r="AF34" s="1341"/>
      <c r="AG34" s="1341"/>
      <c r="AH34" s="1341"/>
      <c r="AI34" s="1342"/>
      <c r="AJ34" s="1340"/>
      <c r="AK34" s="1341"/>
      <c r="AL34" s="1341"/>
      <c r="AM34" s="1341"/>
      <c r="AN34" s="1342"/>
      <c r="AO34" s="1340"/>
      <c r="AP34" s="1341"/>
      <c r="AQ34" s="1341"/>
      <c r="AR34" s="1341"/>
      <c r="AS34" s="1342"/>
      <c r="AT34" s="23"/>
      <c r="AU34" s="24"/>
      <c r="AV34" s="25"/>
      <c r="AW34" s="1340"/>
      <c r="AX34" s="1341"/>
      <c r="AY34" s="1341"/>
      <c r="AZ34" s="1341"/>
      <c r="BA34" s="1342"/>
      <c r="BB34" s="1340"/>
      <c r="BC34" s="1341"/>
      <c r="BD34" s="1341"/>
      <c r="BE34" s="1341"/>
      <c r="BF34" s="1342"/>
      <c r="BG34" s="1340"/>
      <c r="BH34" s="1341"/>
      <c r="BI34" s="1341"/>
      <c r="BJ34" s="1341"/>
      <c r="BK34" s="1342"/>
      <c r="BL34" s="1340"/>
      <c r="BM34" s="1341"/>
      <c r="BN34" s="1341"/>
      <c r="BO34" s="1341"/>
      <c r="BP34" s="1342"/>
      <c r="BQ34" s="9"/>
      <c r="BR34" s="9"/>
      <c r="BS34" s="22"/>
      <c r="CI34" s="9"/>
      <c r="CJ34" s="9"/>
      <c r="CK34" s="9"/>
      <c r="CL34" s="9"/>
      <c r="CM34" s="9"/>
      <c r="CN34" s="9"/>
      <c r="CO34" s="9"/>
      <c r="CP34" s="9"/>
      <c r="CQ34" s="15"/>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16"/>
      <c r="DW34" s="9"/>
      <c r="DX34" s="9"/>
      <c r="DY34" s="9"/>
      <c r="DZ34" s="9"/>
      <c r="EA34" s="9"/>
      <c r="EB34" s="9"/>
      <c r="EC34" s="9"/>
    </row>
    <row r="35" spans="2:139" ht="3.95" customHeight="1">
      <c r="B35" s="9"/>
      <c r="C35" s="21"/>
      <c r="D35" s="9"/>
      <c r="E35" s="26"/>
      <c r="F35" s="1347"/>
      <c r="G35" s="1347"/>
      <c r="H35" s="1347"/>
      <c r="I35" s="1347"/>
      <c r="J35" s="1347"/>
      <c r="K35" s="1347"/>
      <c r="L35" s="1347"/>
      <c r="M35" s="1347"/>
      <c r="N35" s="1347"/>
      <c r="O35" s="1347"/>
      <c r="P35" s="1347"/>
      <c r="Q35" s="1347"/>
      <c r="R35" s="1347"/>
      <c r="S35" s="1347"/>
      <c r="T35" s="1347"/>
      <c r="U35" s="1347"/>
      <c r="V35" s="1347"/>
      <c r="W35" s="9"/>
      <c r="X35" s="9"/>
      <c r="Y35" s="9"/>
      <c r="Z35" s="9"/>
      <c r="AA35" s="9"/>
      <c r="AB35" s="9"/>
      <c r="AC35" s="9"/>
      <c r="AD35" s="9"/>
      <c r="AE35" s="1343"/>
      <c r="AF35" s="1344"/>
      <c r="AG35" s="1344"/>
      <c r="AH35" s="1344"/>
      <c r="AI35" s="1345"/>
      <c r="AJ35" s="1343"/>
      <c r="AK35" s="1344"/>
      <c r="AL35" s="1344"/>
      <c r="AM35" s="1344"/>
      <c r="AN35" s="1345"/>
      <c r="AO35" s="1343"/>
      <c r="AP35" s="1344"/>
      <c r="AQ35" s="1344"/>
      <c r="AR35" s="1344"/>
      <c r="AS35" s="1345"/>
      <c r="AT35" s="23"/>
      <c r="AU35" s="24"/>
      <c r="AV35" s="25"/>
      <c r="AW35" s="1343"/>
      <c r="AX35" s="1344"/>
      <c r="AY35" s="1344"/>
      <c r="AZ35" s="1344"/>
      <c r="BA35" s="1345"/>
      <c r="BB35" s="1343"/>
      <c r="BC35" s="1344"/>
      <c r="BD35" s="1344"/>
      <c r="BE35" s="1344"/>
      <c r="BF35" s="1345"/>
      <c r="BG35" s="1343"/>
      <c r="BH35" s="1344"/>
      <c r="BI35" s="1344"/>
      <c r="BJ35" s="1344"/>
      <c r="BK35" s="1345"/>
      <c r="BL35" s="1343"/>
      <c r="BM35" s="1344"/>
      <c r="BN35" s="1344"/>
      <c r="BO35" s="1344"/>
      <c r="BP35" s="1345"/>
      <c r="BQ35" s="9"/>
      <c r="BR35" s="9"/>
      <c r="BS35" s="22"/>
      <c r="CI35" s="9"/>
      <c r="CJ35" s="9"/>
      <c r="CK35" s="9"/>
      <c r="CL35" s="9"/>
      <c r="CM35" s="9"/>
      <c r="CN35" s="9"/>
      <c r="CO35" s="9"/>
      <c r="CP35" s="9"/>
      <c r="CQ35" s="15"/>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16"/>
      <c r="DW35" s="9"/>
      <c r="DX35" s="9"/>
      <c r="DY35" s="9"/>
      <c r="DZ35" s="9"/>
      <c r="EA35" s="9"/>
      <c r="EB35" s="9"/>
      <c r="EC35" s="9"/>
    </row>
    <row r="36" spans="2:139" ht="2.25" customHeight="1">
      <c r="B36" s="9"/>
      <c r="C36" s="21"/>
      <c r="D36" s="9"/>
      <c r="E36" s="9"/>
      <c r="F36" s="27"/>
      <c r="G36" s="28"/>
      <c r="H36" s="29"/>
      <c r="I36" s="29"/>
      <c r="J36" s="29"/>
      <c r="K36" s="29"/>
      <c r="L36" s="12"/>
      <c r="M36" s="12"/>
      <c r="N36" s="12"/>
      <c r="O36" s="12"/>
      <c r="P36" s="12"/>
      <c r="Q36" s="12"/>
      <c r="R36" s="12"/>
      <c r="S36" s="12"/>
      <c r="T36" s="12"/>
      <c r="U36" s="13"/>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1337">
        <v>8</v>
      </c>
      <c r="BC36" s="1338"/>
      <c r="BD36" s="1338"/>
      <c r="BE36" s="1338"/>
      <c r="BF36" s="1339"/>
      <c r="BG36" s="1337">
        <v>8</v>
      </c>
      <c r="BH36" s="1338"/>
      <c r="BI36" s="1338"/>
      <c r="BJ36" s="1338"/>
      <c r="BK36" s="1339"/>
      <c r="BL36" s="1337">
        <v>8</v>
      </c>
      <c r="BM36" s="1338"/>
      <c r="BN36" s="1338"/>
      <c r="BO36" s="1338"/>
      <c r="BP36" s="1339"/>
      <c r="BQ36" s="9"/>
      <c r="BR36" s="9"/>
      <c r="BS36" s="22"/>
      <c r="CI36" s="9"/>
      <c r="CJ36" s="9"/>
      <c r="CK36" s="9"/>
      <c r="CL36" s="9"/>
      <c r="CM36" s="9"/>
      <c r="CN36" s="9"/>
      <c r="CO36" s="9"/>
      <c r="CP36" s="9"/>
      <c r="CQ36" s="15"/>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16"/>
      <c r="DW36" s="9"/>
      <c r="DX36" s="9"/>
      <c r="DY36" s="9"/>
      <c r="DZ36" s="9"/>
      <c r="EA36" s="9"/>
      <c r="EB36" s="9"/>
      <c r="EC36" s="9"/>
    </row>
    <row r="37" spans="2:139" ht="3.95" customHeight="1">
      <c r="B37" s="9"/>
      <c r="C37" s="21"/>
      <c r="D37" s="9"/>
      <c r="E37" s="9"/>
      <c r="F37" s="27"/>
      <c r="G37" s="30"/>
      <c r="H37" s="1323" t="s">
        <v>61</v>
      </c>
      <c r="I37" s="1324"/>
      <c r="J37" s="1324"/>
      <c r="K37" s="1324"/>
      <c r="L37" s="1324"/>
      <c r="M37" s="1324"/>
      <c r="N37" s="1324"/>
      <c r="O37" s="1324"/>
      <c r="P37" s="1324"/>
      <c r="Q37" s="1324"/>
      <c r="R37" s="1324"/>
      <c r="S37" s="1324"/>
      <c r="T37" s="1325"/>
      <c r="U37" s="16"/>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1340"/>
      <c r="BC37" s="1341"/>
      <c r="BD37" s="1341"/>
      <c r="BE37" s="1341"/>
      <c r="BF37" s="1342"/>
      <c r="BG37" s="1340"/>
      <c r="BH37" s="1341"/>
      <c r="BI37" s="1341"/>
      <c r="BJ37" s="1341"/>
      <c r="BK37" s="1342"/>
      <c r="BL37" s="1340"/>
      <c r="BM37" s="1341"/>
      <c r="BN37" s="1341"/>
      <c r="BO37" s="1341"/>
      <c r="BP37" s="1342"/>
      <c r="BQ37" s="9"/>
      <c r="BR37" s="9"/>
      <c r="BS37" s="22"/>
      <c r="CI37" s="9"/>
      <c r="CJ37" s="9"/>
      <c r="CK37" s="9"/>
      <c r="CL37" s="9"/>
      <c r="CM37" s="9"/>
      <c r="CN37" s="9"/>
      <c r="CO37" s="9"/>
      <c r="CP37" s="9"/>
      <c r="CQ37" s="15"/>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16"/>
      <c r="DW37" s="9"/>
      <c r="DX37" s="9"/>
      <c r="DY37" s="9"/>
      <c r="DZ37" s="9"/>
      <c r="EA37" s="9"/>
      <c r="EB37" s="9"/>
      <c r="EC37" s="9"/>
    </row>
    <row r="38" spans="2:139" ht="5.25" customHeight="1">
      <c r="B38" s="9"/>
      <c r="C38" s="21"/>
      <c r="D38" s="9"/>
      <c r="E38" s="9"/>
      <c r="F38" s="31"/>
      <c r="G38" s="32"/>
      <c r="H38" s="1326"/>
      <c r="I38" s="1327"/>
      <c r="J38" s="1327"/>
      <c r="K38" s="1327"/>
      <c r="L38" s="1327"/>
      <c r="M38" s="1327"/>
      <c r="N38" s="1327"/>
      <c r="O38" s="1327"/>
      <c r="P38" s="1327"/>
      <c r="Q38" s="1327"/>
      <c r="R38" s="1327"/>
      <c r="S38" s="1327"/>
      <c r="T38" s="1328"/>
      <c r="U38" s="16"/>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1340"/>
      <c r="BC38" s="1341"/>
      <c r="BD38" s="1341"/>
      <c r="BE38" s="1341"/>
      <c r="BF38" s="1342"/>
      <c r="BG38" s="1340"/>
      <c r="BH38" s="1341"/>
      <c r="BI38" s="1341"/>
      <c r="BJ38" s="1341"/>
      <c r="BK38" s="1342"/>
      <c r="BL38" s="1340"/>
      <c r="BM38" s="1341"/>
      <c r="BN38" s="1341"/>
      <c r="BO38" s="1341"/>
      <c r="BP38" s="1342"/>
      <c r="BQ38" s="9"/>
      <c r="BR38" s="9"/>
      <c r="BS38" s="22"/>
      <c r="CI38" s="9"/>
      <c r="CJ38" s="9"/>
      <c r="CK38" s="9"/>
      <c r="CL38" s="9"/>
      <c r="CM38" s="9"/>
      <c r="CN38" s="9"/>
      <c r="CO38" s="9"/>
      <c r="CP38" s="9"/>
      <c r="CQ38" s="15"/>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16"/>
      <c r="DW38" s="9"/>
      <c r="DX38" s="9"/>
      <c r="DY38" s="9"/>
      <c r="DZ38" s="9"/>
      <c r="EA38" s="9"/>
      <c r="EB38" s="9"/>
      <c r="EC38" s="9"/>
    </row>
    <row r="39" spans="2:139" ht="3.95" customHeight="1">
      <c r="B39" s="9"/>
      <c r="C39" s="21"/>
      <c r="D39" s="9"/>
      <c r="E39" s="9"/>
      <c r="F39" s="31"/>
      <c r="G39" s="32"/>
      <c r="H39" s="1326"/>
      <c r="I39" s="1327"/>
      <c r="J39" s="1327"/>
      <c r="K39" s="1327"/>
      <c r="L39" s="1327"/>
      <c r="M39" s="1327"/>
      <c r="N39" s="1327"/>
      <c r="O39" s="1327"/>
      <c r="P39" s="1327"/>
      <c r="Q39" s="1327"/>
      <c r="R39" s="1327"/>
      <c r="S39" s="1327"/>
      <c r="T39" s="1328"/>
      <c r="U39" s="16"/>
      <c r="V39" s="9"/>
      <c r="W39" s="9"/>
      <c r="X39" s="9"/>
      <c r="Y39" s="9"/>
      <c r="Z39" s="9"/>
      <c r="AA39" s="1329"/>
      <c r="AB39" s="1330"/>
      <c r="AC39" s="1330"/>
      <c r="AD39" s="1330"/>
      <c r="AE39" s="1330"/>
      <c r="AF39" s="1330"/>
      <c r="AG39" s="1330"/>
      <c r="AH39" s="1330"/>
      <c r="AI39" s="1330"/>
      <c r="AJ39" s="1330"/>
      <c r="AK39" s="1330"/>
      <c r="AL39" s="1330"/>
      <c r="AM39" s="1330"/>
      <c r="AN39" s="1330"/>
      <c r="AO39" s="1330"/>
      <c r="AP39" s="1330"/>
      <c r="AQ39" s="1330"/>
      <c r="AR39" s="1330"/>
      <c r="AS39" s="1330"/>
      <c r="AT39" s="1330"/>
      <c r="AU39" s="1330"/>
      <c r="AV39" s="1330"/>
      <c r="AW39" s="1330"/>
      <c r="AX39" s="33"/>
      <c r="AY39" s="33"/>
      <c r="AZ39" s="33"/>
      <c r="BA39" s="33"/>
      <c r="BB39" s="1340"/>
      <c r="BC39" s="1341"/>
      <c r="BD39" s="1341"/>
      <c r="BE39" s="1341"/>
      <c r="BF39" s="1342"/>
      <c r="BG39" s="1340"/>
      <c r="BH39" s="1341"/>
      <c r="BI39" s="1341"/>
      <c r="BJ39" s="1341"/>
      <c r="BK39" s="1342"/>
      <c r="BL39" s="1340"/>
      <c r="BM39" s="1341"/>
      <c r="BN39" s="1341"/>
      <c r="BO39" s="1341"/>
      <c r="BP39" s="1342"/>
      <c r="BQ39" s="33"/>
      <c r="BR39" s="33"/>
      <c r="BS39" s="22"/>
      <c r="CI39" s="9"/>
      <c r="CJ39" s="9"/>
      <c r="CK39" s="9"/>
      <c r="CL39" s="9"/>
      <c r="CM39" s="9"/>
      <c r="CN39" s="9"/>
      <c r="CO39" s="9"/>
      <c r="CP39" s="9"/>
      <c r="CQ39" s="15"/>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16"/>
      <c r="DW39" s="9"/>
      <c r="DX39" s="9"/>
      <c r="DY39" s="9"/>
      <c r="DZ39" s="9"/>
      <c r="EA39" s="9"/>
      <c r="EB39" s="9"/>
      <c r="EC39" s="9"/>
    </row>
    <row r="40" spans="2:139" ht="3.95" customHeight="1">
      <c r="B40" s="9"/>
      <c r="C40" s="21"/>
      <c r="D40" s="9"/>
      <c r="E40" s="9"/>
      <c r="F40" s="31"/>
      <c r="G40" s="32"/>
      <c r="H40" s="1326"/>
      <c r="I40" s="1327"/>
      <c r="J40" s="1327"/>
      <c r="K40" s="1327"/>
      <c r="L40" s="1327"/>
      <c r="M40" s="1327"/>
      <c r="N40" s="1327"/>
      <c r="O40" s="1327"/>
      <c r="P40" s="1327"/>
      <c r="Q40" s="1327"/>
      <c r="R40" s="1327"/>
      <c r="S40" s="1327"/>
      <c r="T40" s="1328"/>
      <c r="U40" s="16"/>
      <c r="V40" s="9"/>
      <c r="W40" s="9"/>
      <c r="X40" s="9"/>
      <c r="Y40" s="9"/>
      <c r="Z40" s="9"/>
      <c r="AA40" s="1330"/>
      <c r="AB40" s="1330"/>
      <c r="AC40" s="1330"/>
      <c r="AD40" s="1330"/>
      <c r="AE40" s="1330"/>
      <c r="AF40" s="1330"/>
      <c r="AG40" s="1330"/>
      <c r="AH40" s="1330"/>
      <c r="AI40" s="1330"/>
      <c r="AJ40" s="1330"/>
      <c r="AK40" s="1330"/>
      <c r="AL40" s="1330"/>
      <c r="AM40" s="1330"/>
      <c r="AN40" s="1330"/>
      <c r="AO40" s="1330"/>
      <c r="AP40" s="1330"/>
      <c r="AQ40" s="1330"/>
      <c r="AR40" s="1330"/>
      <c r="AS40" s="1330"/>
      <c r="AT40" s="1330"/>
      <c r="AU40" s="1330"/>
      <c r="AV40" s="1330"/>
      <c r="AW40" s="1330"/>
      <c r="AX40" s="33"/>
      <c r="AY40" s="33"/>
      <c r="AZ40" s="33"/>
      <c r="BA40" s="33"/>
      <c r="BB40" s="1340"/>
      <c r="BC40" s="1341"/>
      <c r="BD40" s="1341"/>
      <c r="BE40" s="1341"/>
      <c r="BF40" s="1342"/>
      <c r="BG40" s="1340"/>
      <c r="BH40" s="1341"/>
      <c r="BI40" s="1341"/>
      <c r="BJ40" s="1341"/>
      <c r="BK40" s="1342"/>
      <c r="BL40" s="1340"/>
      <c r="BM40" s="1341"/>
      <c r="BN40" s="1341"/>
      <c r="BO40" s="1341"/>
      <c r="BP40" s="1342"/>
      <c r="BQ40" s="33"/>
      <c r="BR40" s="33"/>
      <c r="BS40" s="22"/>
      <c r="CI40" s="9"/>
      <c r="CJ40" s="9"/>
      <c r="CK40" s="9"/>
      <c r="CL40" s="9"/>
      <c r="CM40" s="9"/>
      <c r="CN40" s="9"/>
      <c r="CO40" s="9"/>
      <c r="CP40" s="9"/>
      <c r="CQ40" s="15"/>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16"/>
      <c r="DW40" s="9"/>
      <c r="DX40" s="9"/>
      <c r="DY40" s="9"/>
      <c r="DZ40" s="9"/>
      <c r="EA40" s="9"/>
      <c r="EB40" s="34"/>
      <c r="EC40" s="10"/>
      <c r="ED40" s="10"/>
      <c r="EE40" s="10"/>
      <c r="EF40" s="10"/>
      <c r="EG40" s="10"/>
      <c r="EH40" s="10"/>
      <c r="EI40" s="10"/>
    </row>
    <row r="41" spans="2:139" ht="3.95" customHeight="1">
      <c r="B41" s="9"/>
      <c r="C41" s="21"/>
      <c r="D41" s="9"/>
      <c r="E41" s="9"/>
      <c r="F41" s="31"/>
      <c r="G41" s="32"/>
      <c r="H41" s="1326"/>
      <c r="I41" s="1327"/>
      <c r="J41" s="1327"/>
      <c r="K41" s="1327"/>
      <c r="L41" s="1327"/>
      <c r="M41" s="1327"/>
      <c r="N41" s="1327"/>
      <c r="O41" s="1327"/>
      <c r="P41" s="1327"/>
      <c r="Q41" s="1327"/>
      <c r="R41" s="1327"/>
      <c r="S41" s="1327"/>
      <c r="T41" s="1328"/>
      <c r="U41" s="16"/>
      <c r="V41" s="9"/>
      <c r="W41" s="9"/>
      <c r="X41" s="9"/>
      <c r="Y41" s="9"/>
      <c r="Z41" s="9"/>
      <c r="AA41" s="1330"/>
      <c r="AB41" s="1330"/>
      <c r="AC41" s="1330"/>
      <c r="AD41" s="1330"/>
      <c r="AE41" s="1330"/>
      <c r="AF41" s="1330"/>
      <c r="AG41" s="1330"/>
      <c r="AH41" s="1330"/>
      <c r="AI41" s="1330"/>
      <c r="AJ41" s="1330"/>
      <c r="AK41" s="1330"/>
      <c r="AL41" s="1330"/>
      <c r="AM41" s="1330"/>
      <c r="AN41" s="1330"/>
      <c r="AO41" s="1330"/>
      <c r="AP41" s="1330"/>
      <c r="AQ41" s="1330"/>
      <c r="AR41" s="1330"/>
      <c r="AS41" s="1330"/>
      <c r="AT41" s="1330"/>
      <c r="AU41" s="1330"/>
      <c r="AV41" s="1330"/>
      <c r="AW41" s="1330"/>
      <c r="AX41" s="33"/>
      <c r="AY41" s="33"/>
      <c r="AZ41" s="33"/>
      <c r="BA41" s="33"/>
      <c r="BB41" s="1340"/>
      <c r="BC41" s="1341"/>
      <c r="BD41" s="1341"/>
      <c r="BE41" s="1341"/>
      <c r="BF41" s="1342"/>
      <c r="BG41" s="1340"/>
      <c r="BH41" s="1341"/>
      <c r="BI41" s="1341"/>
      <c r="BJ41" s="1341"/>
      <c r="BK41" s="1342"/>
      <c r="BL41" s="1340"/>
      <c r="BM41" s="1341"/>
      <c r="BN41" s="1341"/>
      <c r="BO41" s="1341"/>
      <c r="BP41" s="1342"/>
      <c r="BQ41" s="33"/>
      <c r="BR41" s="33"/>
      <c r="BS41" s="22"/>
      <c r="CI41" s="9"/>
      <c r="CJ41" s="9"/>
      <c r="CK41" s="9"/>
      <c r="CL41" s="9"/>
      <c r="CM41" s="9"/>
      <c r="CN41" s="9"/>
      <c r="CO41" s="9"/>
      <c r="CP41" s="9"/>
      <c r="CQ41" s="15"/>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16"/>
      <c r="DW41" s="9"/>
      <c r="DX41" s="9"/>
      <c r="DY41" s="9"/>
      <c r="DZ41" s="9"/>
      <c r="EA41" s="9"/>
      <c r="EB41" s="1300">
        <v>14</v>
      </c>
      <c r="EC41" s="1300"/>
      <c r="ED41" s="1300"/>
      <c r="EE41" s="1300"/>
      <c r="EF41" s="1300"/>
      <c r="EG41" s="1300"/>
      <c r="EH41" s="1300"/>
      <c r="EI41" s="1300"/>
    </row>
    <row r="42" spans="2:139" ht="3.95" customHeight="1">
      <c r="B42" s="9"/>
      <c r="C42" s="21"/>
      <c r="D42" s="9"/>
      <c r="E42" s="9"/>
      <c r="F42" s="31"/>
      <c r="G42" s="32"/>
      <c r="H42" s="1326"/>
      <c r="I42" s="1327"/>
      <c r="J42" s="1327"/>
      <c r="K42" s="1327"/>
      <c r="L42" s="1327"/>
      <c r="M42" s="1327"/>
      <c r="N42" s="1327"/>
      <c r="O42" s="1327"/>
      <c r="P42" s="1327"/>
      <c r="Q42" s="1327"/>
      <c r="R42" s="1327"/>
      <c r="S42" s="1327"/>
      <c r="T42" s="1328"/>
      <c r="U42" s="16"/>
      <c r="V42" s="9"/>
      <c r="W42" s="9"/>
      <c r="X42" s="9"/>
      <c r="Y42" s="9"/>
      <c r="Z42" s="9"/>
      <c r="AA42" s="1330"/>
      <c r="AB42" s="1330"/>
      <c r="AC42" s="1330"/>
      <c r="AD42" s="1330"/>
      <c r="AE42" s="1330"/>
      <c r="AF42" s="1330"/>
      <c r="AG42" s="1330"/>
      <c r="AH42" s="1330"/>
      <c r="AI42" s="1330"/>
      <c r="AJ42" s="1330"/>
      <c r="AK42" s="1330"/>
      <c r="AL42" s="1330"/>
      <c r="AM42" s="1330"/>
      <c r="AN42" s="1330"/>
      <c r="AO42" s="1330"/>
      <c r="AP42" s="1330"/>
      <c r="AQ42" s="1330"/>
      <c r="AR42" s="1330"/>
      <c r="AS42" s="1330"/>
      <c r="AT42" s="1330"/>
      <c r="AU42" s="1330"/>
      <c r="AV42" s="1330"/>
      <c r="AW42" s="1330"/>
      <c r="AX42" s="33"/>
      <c r="AY42" s="33"/>
      <c r="AZ42" s="33"/>
      <c r="BA42" s="33"/>
      <c r="BB42" s="1340"/>
      <c r="BC42" s="1341"/>
      <c r="BD42" s="1341"/>
      <c r="BE42" s="1341"/>
      <c r="BF42" s="1342"/>
      <c r="BG42" s="1340"/>
      <c r="BH42" s="1341"/>
      <c r="BI42" s="1341"/>
      <c r="BJ42" s="1341"/>
      <c r="BK42" s="1342"/>
      <c r="BL42" s="1340"/>
      <c r="BM42" s="1341"/>
      <c r="BN42" s="1341"/>
      <c r="BO42" s="1341"/>
      <c r="BP42" s="1342"/>
      <c r="BQ42" s="33"/>
      <c r="BR42" s="33"/>
      <c r="BS42" s="22"/>
      <c r="CI42" s="9"/>
      <c r="CJ42" s="9"/>
      <c r="CK42" s="9"/>
      <c r="CL42" s="9"/>
      <c r="CM42" s="9"/>
      <c r="CN42" s="9"/>
      <c r="CO42" s="9"/>
      <c r="CP42" s="9"/>
      <c r="CQ42" s="15"/>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16"/>
      <c r="DW42" s="9"/>
      <c r="DX42" s="9"/>
      <c r="DY42" s="9"/>
      <c r="DZ42" s="9"/>
      <c r="EA42" s="9"/>
      <c r="EB42" s="1300"/>
      <c r="EC42" s="1300"/>
      <c r="ED42" s="1300"/>
      <c r="EE42" s="1300"/>
      <c r="EF42" s="1300"/>
      <c r="EG42" s="1300"/>
      <c r="EH42" s="1300"/>
      <c r="EI42" s="1300"/>
    </row>
    <row r="43" spans="2:139" ht="3.95" customHeight="1">
      <c r="B43" s="9"/>
      <c r="C43" s="21"/>
      <c r="D43" s="9"/>
      <c r="E43" s="9"/>
      <c r="F43" s="9"/>
      <c r="G43" s="15"/>
      <c r="H43" s="1326"/>
      <c r="I43" s="1327"/>
      <c r="J43" s="1327"/>
      <c r="K43" s="1327"/>
      <c r="L43" s="1327"/>
      <c r="M43" s="1327"/>
      <c r="N43" s="1327"/>
      <c r="O43" s="1327"/>
      <c r="P43" s="1327"/>
      <c r="Q43" s="1327"/>
      <c r="R43" s="1327"/>
      <c r="S43" s="1327"/>
      <c r="T43" s="1328"/>
      <c r="U43" s="16"/>
      <c r="V43" s="9"/>
      <c r="W43" s="9"/>
      <c r="X43" s="9"/>
      <c r="Y43" s="9"/>
      <c r="Z43" s="9"/>
      <c r="AA43" s="1330"/>
      <c r="AB43" s="1330"/>
      <c r="AC43" s="1330"/>
      <c r="AD43" s="1330"/>
      <c r="AE43" s="1330"/>
      <c r="AF43" s="1330"/>
      <c r="AG43" s="1330"/>
      <c r="AH43" s="1330"/>
      <c r="AI43" s="1330"/>
      <c r="AJ43" s="1330"/>
      <c r="AK43" s="1330"/>
      <c r="AL43" s="1330"/>
      <c r="AM43" s="1330"/>
      <c r="AN43" s="1330"/>
      <c r="AO43" s="1330"/>
      <c r="AP43" s="1330"/>
      <c r="AQ43" s="1330"/>
      <c r="AR43" s="1330"/>
      <c r="AS43" s="1330"/>
      <c r="AT43" s="1330"/>
      <c r="AU43" s="1330"/>
      <c r="AV43" s="1330"/>
      <c r="AW43" s="1330"/>
      <c r="AX43" s="33"/>
      <c r="AY43" s="33"/>
      <c r="AZ43" s="33"/>
      <c r="BA43" s="33"/>
      <c r="BB43" s="1343"/>
      <c r="BC43" s="1344"/>
      <c r="BD43" s="1344"/>
      <c r="BE43" s="1344"/>
      <c r="BF43" s="1345"/>
      <c r="BG43" s="1343"/>
      <c r="BH43" s="1344"/>
      <c r="BI43" s="1344"/>
      <c r="BJ43" s="1344"/>
      <c r="BK43" s="1345"/>
      <c r="BL43" s="1343"/>
      <c r="BM43" s="1344"/>
      <c r="BN43" s="1344"/>
      <c r="BO43" s="1344"/>
      <c r="BP43" s="1345"/>
      <c r="BQ43" s="33"/>
      <c r="BR43" s="33"/>
      <c r="BS43" s="22"/>
      <c r="CI43" s="9"/>
      <c r="CJ43" s="9"/>
      <c r="CK43" s="9"/>
      <c r="CL43" s="9"/>
      <c r="CM43" s="9"/>
      <c r="CN43" s="9"/>
      <c r="CO43" s="9"/>
      <c r="CP43" s="9"/>
      <c r="CQ43" s="15"/>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16"/>
      <c r="DW43" s="9"/>
      <c r="DX43" s="9"/>
      <c r="DY43" s="9"/>
      <c r="DZ43" s="9"/>
      <c r="EA43" s="9"/>
      <c r="EB43" s="1300"/>
      <c r="EC43" s="1300"/>
      <c r="ED43" s="1300"/>
      <c r="EE43" s="1300"/>
      <c r="EF43" s="1300"/>
      <c r="EG43" s="1300"/>
      <c r="EH43" s="1300"/>
      <c r="EI43" s="1300"/>
    </row>
    <row r="44" spans="2:139" ht="3.95" customHeight="1">
      <c r="B44" s="9"/>
      <c r="C44" s="21"/>
      <c r="D44" s="9"/>
      <c r="E44" s="9"/>
      <c r="F44" s="9"/>
      <c r="G44" s="15"/>
      <c r="H44" s="1301">
        <v>2503</v>
      </c>
      <c r="I44" s="1302"/>
      <c r="J44" s="1302"/>
      <c r="K44" s="1302"/>
      <c r="L44" s="1302"/>
      <c r="M44" s="1302"/>
      <c r="N44" s="1302"/>
      <c r="O44" s="1302"/>
      <c r="P44" s="1302"/>
      <c r="Q44" s="1302"/>
      <c r="R44" s="1302"/>
      <c r="S44" s="1302"/>
      <c r="T44" s="1303"/>
      <c r="U44" s="16"/>
      <c r="V44" s="9"/>
      <c r="W44" s="9"/>
      <c r="X44" s="9"/>
      <c r="Y44" s="9"/>
      <c r="Z44" s="9"/>
      <c r="AA44" s="1330"/>
      <c r="AB44" s="1330"/>
      <c r="AC44" s="1330"/>
      <c r="AD44" s="1330"/>
      <c r="AE44" s="1330"/>
      <c r="AF44" s="1330"/>
      <c r="AG44" s="1330"/>
      <c r="AH44" s="1330"/>
      <c r="AI44" s="1330"/>
      <c r="AJ44" s="1330"/>
      <c r="AK44" s="1330"/>
      <c r="AL44" s="1330"/>
      <c r="AM44" s="1330"/>
      <c r="AN44" s="1330"/>
      <c r="AO44" s="1330"/>
      <c r="AP44" s="1330"/>
      <c r="AQ44" s="1330"/>
      <c r="AR44" s="1330"/>
      <c r="AS44" s="1330"/>
      <c r="AT44" s="1330"/>
      <c r="AU44" s="1330"/>
      <c r="AV44" s="1330"/>
      <c r="AW44" s="1330"/>
      <c r="AX44" s="33"/>
      <c r="AY44" s="33"/>
      <c r="AZ44" s="33"/>
      <c r="BA44" s="33"/>
      <c r="BB44" s="1307" t="s">
        <v>62</v>
      </c>
      <c r="BC44" s="1308"/>
      <c r="BD44" s="1308"/>
      <c r="BE44" s="1308"/>
      <c r="BF44" s="1308"/>
      <c r="BG44" s="1308"/>
      <c r="BH44" s="1308"/>
      <c r="BI44" s="1308"/>
      <c r="BJ44" s="1308"/>
      <c r="BK44" s="1308"/>
      <c r="BL44" s="1308"/>
      <c r="BM44" s="1308"/>
      <c r="BN44" s="1308"/>
      <c r="BO44" s="1308"/>
      <c r="BP44" s="1308"/>
      <c r="BQ44" s="33"/>
      <c r="BR44" s="33"/>
      <c r="BS44" s="22"/>
      <c r="CI44" s="9"/>
      <c r="CJ44" s="9"/>
      <c r="CK44" s="9"/>
      <c r="CL44" s="9"/>
      <c r="CM44" s="9"/>
      <c r="CN44" s="9"/>
      <c r="CO44" s="9"/>
      <c r="CP44" s="9"/>
      <c r="CQ44" s="15"/>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16"/>
      <c r="DW44" s="9"/>
      <c r="DX44" s="9"/>
      <c r="DY44" s="9"/>
      <c r="DZ44" s="9"/>
      <c r="EA44" s="9"/>
      <c r="EB44" s="1300"/>
      <c r="EC44" s="1300"/>
      <c r="ED44" s="1300"/>
      <c r="EE44" s="1300"/>
      <c r="EF44" s="1300"/>
      <c r="EG44" s="1300"/>
      <c r="EH44" s="1300"/>
      <c r="EI44" s="1300"/>
    </row>
    <row r="45" spans="2:139" ht="3.95" customHeight="1">
      <c r="B45" s="9"/>
      <c r="C45" s="21"/>
      <c r="D45" s="9"/>
      <c r="E45" s="9"/>
      <c r="F45" s="9"/>
      <c r="G45" s="15"/>
      <c r="H45" s="1301"/>
      <c r="I45" s="1302"/>
      <c r="J45" s="1302"/>
      <c r="K45" s="1302"/>
      <c r="L45" s="1302"/>
      <c r="M45" s="1302"/>
      <c r="N45" s="1302"/>
      <c r="O45" s="1302"/>
      <c r="P45" s="1302"/>
      <c r="Q45" s="1302"/>
      <c r="R45" s="1302"/>
      <c r="S45" s="1302"/>
      <c r="T45" s="1303"/>
      <c r="U45" s="16"/>
      <c r="V45" s="9"/>
      <c r="W45" s="9"/>
      <c r="X45" s="9"/>
      <c r="Y45" s="9"/>
      <c r="Z45" s="9"/>
      <c r="AA45" s="1330"/>
      <c r="AB45" s="1330"/>
      <c r="AC45" s="1330"/>
      <c r="AD45" s="1330"/>
      <c r="AE45" s="1330"/>
      <c r="AF45" s="1330"/>
      <c r="AG45" s="1330"/>
      <c r="AH45" s="1330"/>
      <c r="AI45" s="1330"/>
      <c r="AJ45" s="1330"/>
      <c r="AK45" s="1330"/>
      <c r="AL45" s="1330"/>
      <c r="AM45" s="1330"/>
      <c r="AN45" s="1330"/>
      <c r="AO45" s="1330"/>
      <c r="AP45" s="1330"/>
      <c r="AQ45" s="1330"/>
      <c r="AR45" s="1330"/>
      <c r="AS45" s="1330"/>
      <c r="AT45" s="1330"/>
      <c r="AU45" s="1330"/>
      <c r="AV45" s="1330"/>
      <c r="AW45" s="1330"/>
      <c r="AX45" s="33"/>
      <c r="AY45" s="33"/>
      <c r="AZ45" s="33"/>
      <c r="BA45" s="33"/>
      <c r="BB45" s="1309"/>
      <c r="BC45" s="1309"/>
      <c r="BD45" s="1309"/>
      <c r="BE45" s="1309"/>
      <c r="BF45" s="1309"/>
      <c r="BG45" s="1309"/>
      <c r="BH45" s="1309"/>
      <c r="BI45" s="1309"/>
      <c r="BJ45" s="1309"/>
      <c r="BK45" s="1309"/>
      <c r="BL45" s="1309"/>
      <c r="BM45" s="1309"/>
      <c r="BN45" s="1309"/>
      <c r="BO45" s="1309"/>
      <c r="BP45" s="1309"/>
      <c r="BQ45" s="33"/>
      <c r="BR45" s="33"/>
      <c r="BS45" s="22"/>
      <c r="CI45" s="9"/>
      <c r="CJ45" s="9"/>
      <c r="CK45" s="9"/>
      <c r="CL45" s="9"/>
      <c r="CM45" s="9"/>
      <c r="CN45" s="9"/>
      <c r="CO45" s="9"/>
      <c r="CP45" s="9"/>
      <c r="CQ45" s="15"/>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16"/>
      <c r="DW45" s="9"/>
      <c r="DX45" s="9"/>
      <c r="DY45" s="9"/>
      <c r="DZ45" s="9"/>
      <c r="EA45" s="9"/>
      <c r="EB45" s="1310" t="s">
        <v>63</v>
      </c>
      <c r="EC45" s="1310"/>
      <c r="ED45" s="1310"/>
      <c r="EE45" s="1310"/>
      <c r="EF45" s="1310"/>
      <c r="EG45" s="1310"/>
      <c r="EH45" s="1310"/>
      <c r="EI45" s="1310"/>
    </row>
    <row r="46" spans="2:139" ht="3.95" customHeight="1">
      <c r="B46" s="9"/>
      <c r="C46" s="21"/>
      <c r="D46" s="9"/>
      <c r="E46" s="9"/>
      <c r="F46" s="9"/>
      <c r="G46" s="15"/>
      <c r="H46" s="1301"/>
      <c r="I46" s="1302"/>
      <c r="J46" s="1302"/>
      <c r="K46" s="1302"/>
      <c r="L46" s="1302"/>
      <c r="M46" s="1302"/>
      <c r="N46" s="1302"/>
      <c r="O46" s="1302"/>
      <c r="P46" s="1302"/>
      <c r="Q46" s="1302"/>
      <c r="R46" s="1302"/>
      <c r="S46" s="1302"/>
      <c r="T46" s="1303"/>
      <c r="U46" s="16"/>
      <c r="V46" s="9"/>
      <c r="W46" s="9"/>
      <c r="X46" s="9"/>
      <c r="Y46" s="9"/>
      <c r="Z46" s="9"/>
      <c r="AA46" s="1330"/>
      <c r="AB46" s="1330"/>
      <c r="AC46" s="1330"/>
      <c r="AD46" s="1330"/>
      <c r="AE46" s="1330"/>
      <c r="AF46" s="1330"/>
      <c r="AG46" s="1330"/>
      <c r="AH46" s="1330"/>
      <c r="AI46" s="1330"/>
      <c r="AJ46" s="1330"/>
      <c r="AK46" s="1330"/>
      <c r="AL46" s="1330"/>
      <c r="AM46" s="1330"/>
      <c r="AN46" s="1330"/>
      <c r="AO46" s="1330"/>
      <c r="AP46" s="1330"/>
      <c r="AQ46" s="1330"/>
      <c r="AR46" s="1330"/>
      <c r="AS46" s="1330"/>
      <c r="AT46" s="1330"/>
      <c r="AU46" s="1330"/>
      <c r="AV46" s="1330"/>
      <c r="AW46" s="1330"/>
      <c r="AX46" s="33"/>
      <c r="AY46" s="33"/>
      <c r="AZ46" s="33"/>
      <c r="BA46" s="33"/>
      <c r="BB46" s="1309"/>
      <c r="BC46" s="1309"/>
      <c r="BD46" s="1309"/>
      <c r="BE46" s="1309"/>
      <c r="BF46" s="1309"/>
      <c r="BG46" s="1309"/>
      <c r="BH46" s="1309"/>
      <c r="BI46" s="1309"/>
      <c r="BJ46" s="1309"/>
      <c r="BK46" s="1309"/>
      <c r="BL46" s="1309"/>
      <c r="BM46" s="1309"/>
      <c r="BN46" s="1309"/>
      <c r="BO46" s="1309"/>
      <c r="BP46" s="1309"/>
      <c r="BQ46" s="33"/>
      <c r="BR46" s="33"/>
      <c r="BS46" s="22"/>
      <c r="CI46" s="9"/>
      <c r="CJ46" s="9"/>
      <c r="CK46" s="9"/>
      <c r="CL46" s="9"/>
      <c r="CM46" s="9"/>
      <c r="CN46" s="9"/>
      <c r="CO46" s="9"/>
      <c r="CP46" s="9"/>
      <c r="CQ46" s="15"/>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16"/>
      <c r="DW46" s="9"/>
      <c r="DX46" s="9"/>
      <c r="DY46" s="9"/>
      <c r="DZ46" s="9"/>
      <c r="EA46" s="9"/>
      <c r="EB46" s="1310"/>
      <c r="EC46" s="1310"/>
      <c r="ED46" s="1310"/>
      <c r="EE46" s="1310"/>
      <c r="EF46" s="1310"/>
      <c r="EG46" s="1310"/>
      <c r="EH46" s="1310"/>
      <c r="EI46" s="1310"/>
    </row>
    <row r="47" spans="2:139" ht="3.95" customHeight="1">
      <c r="B47" s="9"/>
      <c r="C47" s="21"/>
      <c r="D47" s="9"/>
      <c r="E47" s="9"/>
      <c r="F47" s="9"/>
      <c r="G47" s="15"/>
      <c r="H47" s="1301"/>
      <c r="I47" s="1302"/>
      <c r="J47" s="1302"/>
      <c r="K47" s="1302"/>
      <c r="L47" s="1302"/>
      <c r="M47" s="1302"/>
      <c r="N47" s="1302"/>
      <c r="O47" s="1302"/>
      <c r="P47" s="1302"/>
      <c r="Q47" s="1302"/>
      <c r="R47" s="1302"/>
      <c r="S47" s="1302"/>
      <c r="T47" s="1303"/>
      <c r="U47" s="16"/>
      <c r="V47" s="9"/>
      <c r="W47" s="9"/>
      <c r="X47" s="9"/>
      <c r="Y47" s="9"/>
      <c r="Z47" s="9"/>
      <c r="AA47" s="1330"/>
      <c r="AB47" s="1330"/>
      <c r="AC47" s="1330"/>
      <c r="AD47" s="1330"/>
      <c r="AE47" s="1330"/>
      <c r="AF47" s="1330"/>
      <c r="AG47" s="1330"/>
      <c r="AH47" s="1330"/>
      <c r="AI47" s="1330"/>
      <c r="AJ47" s="1330"/>
      <c r="AK47" s="1330"/>
      <c r="AL47" s="1330"/>
      <c r="AM47" s="1330"/>
      <c r="AN47" s="1330"/>
      <c r="AO47" s="1330"/>
      <c r="AP47" s="1330"/>
      <c r="AQ47" s="1330"/>
      <c r="AR47" s="1330"/>
      <c r="AS47" s="1330"/>
      <c r="AT47" s="1330"/>
      <c r="AU47" s="1330"/>
      <c r="AV47" s="1330"/>
      <c r="AW47" s="1330"/>
      <c r="AX47" s="33"/>
      <c r="AY47" s="33"/>
      <c r="AZ47" s="33"/>
      <c r="BA47" s="33"/>
      <c r="BB47" s="1309"/>
      <c r="BC47" s="1309"/>
      <c r="BD47" s="1309"/>
      <c r="BE47" s="1309"/>
      <c r="BF47" s="1309"/>
      <c r="BG47" s="1309"/>
      <c r="BH47" s="1309"/>
      <c r="BI47" s="1309"/>
      <c r="BJ47" s="1309"/>
      <c r="BK47" s="1309"/>
      <c r="BL47" s="1309"/>
      <c r="BM47" s="1309"/>
      <c r="BN47" s="1309"/>
      <c r="BO47" s="1309"/>
      <c r="BP47" s="1309"/>
      <c r="BQ47" s="33"/>
      <c r="BR47" s="33"/>
      <c r="BS47" s="22"/>
      <c r="CI47" s="9"/>
      <c r="CJ47" s="9"/>
      <c r="CK47" s="9"/>
      <c r="CL47" s="9"/>
      <c r="CM47" s="9"/>
      <c r="CN47" s="9"/>
      <c r="CO47" s="9"/>
      <c r="CP47" s="9"/>
      <c r="CQ47" s="15"/>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16"/>
      <c r="DW47" s="9"/>
      <c r="DX47" s="9"/>
      <c r="DY47" s="9"/>
      <c r="DZ47" s="9"/>
      <c r="EA47" s="9"/>
      <c r="EB47" s="1310"/>
      <c r="EC47" s="1310"/>
      <c r="ED47" s="1310"/>
      <c r="EE47" s="1310"/>
      <c r="EF47" s="1310"/>
      <c r="EG47" s="1310"/>
      <c r="EH47" s="1310"/>
      <c r="EI47" s="1310"/>
    </row>
    <row r="48" spans="2:139" ht="3.95" customHeight="1">
      <c r="B48" s="9"/>
      <c r="C48" s="21"/>
      <c r="D48" s="9"/>
      <c r="E48" s="9"/>
      <c r="F48" s="9"/>
      <c r="G48" s="15"/>
      <c r="H48" s="1301"/>
      <c r="I48" s="1302"/>
      <c r="J48" s="1302"/>
      <c r="K48" s="1302"/>
      <c r="L48" s="1302"/>
      <c r="M48" s="1302"/>
      <c r="N48" s="1302"/>
      <c r="O48" s="1302"/>
      <c r="P48" s="1302"/>
      <c r="Q48" s="1302"/>
      <c r="R48" s="1302"/>
      <c r="S48" s="1302"/>
      <c r="T48" s="1303"/>
      <c r="U48" s="16"/>
      <c r="V48" s="9"/>
      <c r="W48" s="9"/>
      <c r="X48" s="9"/>
      <c r="Y48" s="9"/>
      <c r="Z48" s="9"/>
      <c r="AA48" s="1330"/>
      <c r="AB48" s="1330"/>
      <c r="AC48" s="1330"/>
      <c r="AD48" s="1330"/>
      <c r="AE48" s="1330"/>
      <c r="AF48" s="1330"/>
      <c r="AG48" s="1330"/>
      <c r="AH48" s="1330"/>
      <c r="AI48" s="1330"/>
      <c r="AJ48" s="1330"/>
      <c r="AK48" s="1330"/>
      <c r="AL48" s="1330"/>
      <c r="AM48" s="1330"/>
      <c r="AN48" s="1330"/>
      <c r="AO48" s="1330"/>
      <c r="AP48" s="1330"/>
      <c r="AQ48" s="1330"/>
      <c r="AR48" s="1330"/>
      <c r="AS48" s="1330"/>
      <c r="AT48" s="1330"/>
      <c r="AU48" s="1330"/>
      <c r="AV48" s="1330"/>
      <c r="AW48" s="1330"/>
      <c r="AX48" s="33"/>
      <c r="AY48" s="33"/>
      <c r="AZ48" s="33"/>
      <c r="BA48" s="33"/>
      <c r="BB48" s="1309"/>
      <c r="BC48" s="1309"/>
      <c r="BD48" s="1309"/>
      <c r="BE48" s="1309"/>
      <c r="BF48" s="1309"/>
      <c r="BG48" s="1309"/>
      <c r="BH48" s="1309"/>
      <c r="BI48" s="1309"/>
      <c r="BJ48" s="1309"/>
      <c r="BK48" s="1309"/>
      <c r="BL48" s="1309"/>
      <c r="BM48" s="1309"/>
      <c r="BN48" s="1309"/>
      <c r="BO48" s="1309"/>
      <c r="BP48" s="1309"/>
      <c r="BQ48" s="33"/>
      <c r="BR48" s="33"/>
      <c r="BS48" s="22"/>
      <c r="CI48" s="9"/>
      <c r="CJ48" s="9"/>
      <c r="CK48" s="9"/>
      <c r="CL48" s="9"/>
      <c r="CM48" s="9"/>
      <c r="CN48" s="9"/>
      <c r="CO48" s="9"/>
      <c r="CP48" s="9"/>
      <c r="CQ48" s="15"/>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16"/>
      <c r="DW48" s="9"/>
      <c r="DX48" s="9"/>
      <c r="DY48" s="9"/>
      <c r="DZ48" s="9"/>
      <c r="EA48" s="9"/>
      <c r="EB48" s="1310"/>
      <c r="EC48" s="1310"/>
      <c r="ED48" s="1310"/>
      <c r="EE48" s="1310"/>
      <c r="EF48" s="1310"/>
      <c r="EG48" s="1310"/>
      <c r="EH48" s="1310"/>
      <c r="EI48" s="1310"/>
    </row>
    <row r="49" spans="2:139" ht="3.95" customHeight="1">
      <c r="B49" s="9"/>
      <c r="C49" s="21"/>
      <c r="D49" s="9"/>
      <c r="E49" s="9"/>
      <c r="F49" s="9"/>
      <c r="G49" s="15"/>
      <c r="H49" s="1301"/>
      <c r="I49" s="1302"/>
      <c r="J49" s="1302"/>
      <c r="K49" s="1302"/>
      <c r="L49" s="1302"/>
      <c r="M49" s="1302"/>
      <c r="N49" s="1302"/>
      <c r="O49" s="1302"/>
      <c r="P49" s="1302"/>
      <c r="Q49" s="1302"/>
      <c r="R49" s="1302"/>
      <c r="S49" s="1302"/>
      <c r="T49" s="1303"/>
      <c r="U49" s="16"/>
      <c r="V49" s="9"/>
      <c r="W49" s="9"/>
      <c r="X49" s="9"/>
      <c r="Y49" s="9"/>
      <c r="Z49" s="9"/>
      <c r="AA49" s="1330"/>
      <c r="AB49" s="1330"/>
      <c r="AC49" s="1330"/>
      <c r="AD49" s="1330"/>
      <c r="AE49" s="1330"/>
      <c r="AF49" s="1330"/>
      <c r="AG49" s="1330"/>
      <c r="AH49" s="1330"/>
      <c r="AI49" s="1330"/>
      <c r="AJ49" s="1330"/>
      <c r="AK49" s="1330"/>
      <c r="AL49" s="1330"/>
      <c r="AM49" s="1330"/>
      <c r="AN49" s="1330"/>
      <c r="AO49" s="1330"/>
      <c r="AP49" s="1330"/>
      <c r="AQ49" s="1330"/>
      <c r="AR49" s="1330"/>
      <c r="AS49" s="1330"/>
      <c r="AT49" s="1330"/>
      <c r="AU49" s="1330"/>
      <c r="AV49" s="1330"/>
      <c r="AW49" s="1330"/>
      <c r="AX49" s="33"/>
      <c r="AY49" s="33"/>
      <c r="AZ49" s="33"/>
      <c r="BA49" s="33"/>
      <c r="BB49" s="1309"/>
      <c r="BC49" s="1309"/>
      <c r="BD49" s="1309"/>
      <c r="BE49" s="1309"/>
      <c r="BF49" s="1309"/>
      <c r="BG49" s="1309"/>
      <c r="BH49" s="1309"/>
      <c r="BI49" s="1309"/>
      <c r="BJ49" s="1309"/>
      <c r="BK49" s="1309"/>
      <c r="BL49" s="1309"/>
      <c r="BM49" s="1309"/>
      <c r="BN49" s="1309"/>
      <c r="BO49" s="1309"/>
      <c r="BP49" s="1309"/>
      <c r="BQ49" s="33"/>
      <c r="BR49" s="33"/>
      <c r="BS49" s="22"/>
      <c r="CI49" s="9"/>
      <c r="CJ49" s="9"/>
      <c r="CK49" s="9"/>
      <c r="CL49" s="9"/>
      <c r="CM49" s="9"/>
      <c r="CN49" s="9"/>
      <c r="CO49" s="9"/>
      <c r="CP49" s="9"/>
      <c r="CQ49" s="15"/>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16"/>
      <c r="DW49" s="9"/>
      <c r="DX49" s="9"/>
      <c r="DY49" s="9"/>
      <c r="DZ49" s="9"/>
      <c r="EA49" s="9"/>
      <c r="EB49" s="1300">
        <v>23.5</v>
      </c>
      <c r="EC49" s="1300"/>
      <c r="ED49" s="1300"/>
      <c r="EE49" s="1300"/>
      <c r="EF49" s="1300"/>
      <c r="EG49" s="1300"/>
      <c r="EH49" s="1300"/>
      <c r="EI49" s="1300"/>
    </row>
    <row r="50" spans="2:139" ht="3.95" customHeight="1">
      <c r="B50" s="9"/>
      <c r="C50" s="21"/>
      <c r="D50" s="9"/>
      <c r="E50" s="9"/>
      <c r="F50" s="9"/>
      <c r="G50" s="15"/>
      <c r="H50" s="1301"/>
      <c r="I50" s="1302"/>
      <c r="J50" s="1302"/>
      <c r="K50" s="1302"/>
      <c r="L50" s="1302"/>
      <c r="M50" s="1302"/>
      <c r="N50" s="1302"/>
      <c r="O50" s="1302"/>
      <c r="P50" s="1302"/>
      <c r="Q50" s="1302"/>
      <c r="R50" s="1302"/>
      <c r="S50" s="1302"/>
      <c r="T50" s="1303"/>
      <c r="U50" s="16"/>
      <c r="V50" s="9"/>
      <c r="W50" s="9"/>
      <c r="X50" s="9"/>
      <c r="Y50" s="9"/>
      <c r="Z50" s="9"/>
      <c r="AA50" s="1330"/>
      <c r="AB50" s="1330"/>
      <c r="AC50" s="1330"/>
      <c r="AD50" s="1330"/>
      <c r="AE50" s="1330"/>
      <c r="AF50" s="1330"/>
      <c r="AG50" s="1330"/>
      <c r="AH50" s="1330"/>
      <c r="AI50" s="1330"/>
      <c r="AJ50" s="1330"/>
      <c r="AK50" s="1330"/>
      <c r="AL50" s="1330"/>
      <c r="AM50" s="1330"/>
      <c r="AN50" s="1330"/>
      <c r="AO50" s="1330"/>
      <c r="AP50" s="1330"/>
      <c r="AQ50" s="1330"/>
      <c r="AR50" s="1330"/>
      <c r="AS50" s="1330"/>
      <c r="AT50" s="1330"/>
      <c r="AU50" s="1330"/>
      <c r="AV50" s="1330"/>
      <c r="AW50" s="1330"/>
      <c r="AX50" s="33"/>
      <c r="AY50" s="33"/>
      <c r="AZ50" s="33"/>
      <c r="BA50" s="33"/>
      <c r="BB50" s="1309"/>
      <c r="BC50" s="1309"/>
      <c r="BD50" s="1309"/>
      <c r="BE50" s="1309"/>
      <c r="BF50" s="1309"/>
      <c r="BG50" s="1309"/>
      <c r="BH50" s="1309"/>
      <c r="BI50" s="1309"/>
      <c r="BJ50" s="1309"/>
      <c r="BK50" s="1309"/>
      <c r="BL50" s="1309"/>
      <c r="BM50" s="1309"/>
      <c r="BN50" s="1309"/>
      <c r="BO50" s="1309"/>
      <c r="BP50" s="1309"/>
      <c r="BQ50" s="33"/>
      <c r="BR50" s="33"/>
      <c r="BS50" s="22"/>
      <c r="CI50" s="9"/>
      <c r="CJ50" s="9"/>
      <c r="CK50" s="9"/>
      <c r="CL50" s="9"/>
      <c r="CM50" s="9"/>
      <c r="CN50" s="9"/>
      <c r="CO50" s="9"/>
      <c r="CP50" s="9"/>
      <c r="CQ50" s="15"/>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16"/>
      <c r="DW50" s="9"/>
      <c r="DX50" s="9"/>
      <c r="DY50" s="9"/>
      <c r="DZ50" s="9"/>
      <c r="EA50" s="9"/>
      <c r="EB50" s="1300"/>
      <c r="EC50" s="1300"/>
      <c r="ED50" s="1300"/>
      <c r="EE50" s="1300"/>
      <c r="EF50" s="1300"/>
      <c r="EG50" s="1300"/>
      <c r="EH50" s="1300"/>
      <c r="EI50" s="1300"/>
    </row>
    <row r="51" spans="2:139" ht="3.95" customHeight="1">
      <c r="B51" s="9"/>
      <c r="C51" s="21"/>
      <c r="D51" s="9"/>
      <c r="E51" s="9"/>
      <c r="F51" s="9"/>
      <c r="G51" s="15"/>
      <c r="H51" s="1301"/>
      <c r="I51" s="1302"/>
      <c r="J51" s="1302"/>
      <c r="K51" s="1302"/>
      <c r="L51" s="1302"/>
      <c r="M51" s="1302"/>
      <c r="N51" s="1302"/>
      <c r="O51" s="1302"/>
      <c r="P51" s="1302"/>
      <c r="Q51" s="1302"/>
      <c r="R51" s="1302"/>
      <c r="S51" s="1302"/>
      <c r="T51" s="1303"/>
      <c r="U51" s="16"/>
      <c r="V51" s="9"/>
      <c r="W51" s="9"/>
      <c r="X51" s="9"/>
      <c r="Y51" s="9"/>
      <c r="Z51" s="9"/>
      <c r="AA51" s="1330"/>
      <c r="AB51" s="1330"/>
      <c r="AC51" s="1330"/>
      <c r="AD51" s="1330"/>
      <c r="AE51" s="1330"/>
      <c r="AF51" s="1330"/>
      <c r="AG51" s="1330"/>
      <c r="AH51" s="1330"/>
      <c r="AI51" s="1330"/>
      <c r="AJ51" s="1330"/>
      <c r="AK51" s="1330"/>
      <c r="AL51" s="1330"/>
      <c r="AM51" s="1330"/>
      <c r="AN51" s="1330"/>
      <c r="AO51" s="1330"/>
      <c r="AP51" s="1330"/>
      <c r="AQ51" s="1330"/>
      <c r="AR51" s="1330"/>
      <c r="AS51" s="1330"/>
      <c r="AT51" s="1330"/>
      <c r="AU51" s="1330"/>
      <c r="AV51" s="1330"/>
      <c r="AW51" s="1330"/>
      <c r="AX51" s="33"/>
      <c r="AY51" s="33"/>
      <c r="AZ51" s="33"/>
      <c r="BA51" s="33"/>
      <c r="BB51" s="1309"/>
      <c r="BC51" s="1309"/>
      <c r="BD51" s="1309"/>
      <c r="BE51" s="1309"/>
      <c r="BF51" s="1309"/>
      <c r="BG51" s="1309"/>
      <c r="BH51" s="1309"/>
      <c r="BI51" s="1309"/>
      <c r="BJ51" s="1309"/>
      <c r="BK51" s="1309"/>
      <c r="BL51" s="1309"/>
      <c r="BM51" s="1309"/>
      <c r="BN51" s="1309"/>
      <c r="BO51" s="1309"/>
      <c r="BP51" s="1309"/>
      <c r="BQ51" s="33"/>
      <c r="BR51" s="33"/>
      <c r="BS51" s="22"/>
      <c r="CI51" s="9"/>
      <c r="CJ51" s="9"/>
      <c r="CK51" s="9"/>
      <c r="CL51" s="9"/>
      <c r="CM51" s="9"/>
      <c r="CN51" s="9"/>
      <c r="CO51" s="9"/>
      <c r="CP51" s="9"/>
      <c r="CQ51" s="15"/>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16"/>
      <c r="DW51" s="9"/>
      <c r="DX51" s="9"/>
      <c r="DY51" s="9"/>
      <c r="DZ51" s="9"/>
      <c r="EA51" s="9"/>
      <c r="EB51" s="1300"/>
      <c r="EC51" s="1300"/>
      <c r="ED51" s="1300"/>
      <c r="EE51" s="1300"/>
      <c r="EF51" s="1300"/>
      <c r="EG51" s="1300"/>
      <c r="EH51" s="1300"/>
      <c r="EI51" s="1300"/>
    </row>
    <row r="52" spans="2:139" ht="5.25" customHeight="1">
      <c r="B52" s="9"/>
      <c r="C52" s="21"/>
      <c r="D52" s="9"/>
      <c r="E52" s="9"/>
      <c r="F52" s="9"/>
      <c r="G52" s="15"/>
      <c r="H52" s="1304"/>
      <c r="I52" s="1305"/>
      <c r="J52" s="1305"/>
      <c r="K52" s="1305"/>
      <c r="L52" s="1305"/>
      <c r="M52" s="1305"/>
      <c r="N52" s="1305"/>
      <c r="O52" s="1305"/>
      <c r="P52" s="1305"/>
      <c r="Q52" s="1305"/>
      <c r="R52" s="1305"/>
      <c r="S52" s="1305"/>
      <c r="T52" s="1306"/>
      <c r="U52" s="16"/>
      <c r="V52" s="9"/>
      <c r="W52" s="9"/>
      <c r="X52" s="9"/>
      <c r="Y52" s="9"/>
      <c r="Z52" s="9"/>
      <c r="AA52" s="1330"/>
      <c r="AB52" s="1330"/>
      <c r="AC52" s="1330"/>
      <c r="AD52" s="1330"/>
      <c r="AE52" s="1330"/>
      <c r="AF52" s="1330"/>
      <c r="AG52" s="1330"/>
      <c r="AH52" s="1330"/>
      <c r="AI52" s="1330"/>
      <c r="AJ52" s="1330"/>
      <c r="AK52" s="1330"/>
      <c r="AL52" s="1330"/>
      <c r="AM52" s="1330"/>
      <c r="AN52" s="1330"/>
      <c r="AO52" s="1330"/>
      <c r="AP52" s="1330"/>
      <c r="AQ52" s="1330"/>
      <c r="AR52" s="1330"/>
      <c r="AS52" s="1330"/>
      <c r="AT52" s="1330"/>
      <c r="AU52" s="1330"/>
      <c r="AV52" s="1330"/>
      <c r="AW52" s="1330"/>
      <c r="AX52" s="33"/>
      <c r="AY52" s="33"/>
      <c r="AZ52" s="33"/>
      <c r="BA52" s="33"/>
      <c r="BB52" s="1309"/>
      <c r="BC52" s="1309"/>
      <c r="BD52" s="1309"/>
      <c r="BE52" s="1309"/>
      <c r="BF52" s="1309"/>
      <c r="BG52" s="1309"/>
      <c r="BH52" s="1309"/>
      <c r="BI52" s="1309"/>
      <c r="BJ52" s="1309"/>
      <c r="BK52" s="1309"/>
      <c r="BL52" s="1309"/>
      <c r="BM52" s="1309"/>
      <c r="BN52" s="1309"/>
      <c r="BO52" s="1309"/>
      <c r="BP52" s="1309"/>
      <c r="BQ52" s="33"/>
      <c r="BR52" s="33"/>
      <c r="BS52" s="22"/>
      <c r="CI52" s="9"/>
      <c r="CJ52" s="9"/>
      <c r="CK52" s="9"/>
      <c r="CL52" s="9"/>
      <c r="CM52" s="9"/>
      <c r="CN52" s="9"/>
      <c r="CO52" s="9"/>
      <c r="CP52" s="9"/>
      <c r="CQ52" s="15"/>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16"/>
      <c r="DW52" s="9"/>
      <c r="DX52" s="9"/>
      <c r="DY52" s="9"/>
      <c r="DZ52" s="9"/>
      <c r="EA52" s="9"/>
      <c r="EB52" s="1300"/>
      <c r="EC52" s="1300"/>
      <c r="ED52" s="1300"/>
      <c r="EE52" s="1300"/>
      <c r="EF52" s="1300"/>
      <c r="EG52" s="1300"/>
      <c r="EH52" s="1300"/>
      <c r="EI52" s="1300"/>
    </row>
    <row r="53" spans="2:139" ht="2.25" customHeight="1">
      <c r="B53" s="9"/>
      <c r="C53" s="21"/>
      <c r="D53" s="9"/>
      <c r="E53" s="9"/>
      <c r="F53" s="9"/>
      <c r="G53" s="35"/>
      <c r="H53" s="36"/>
      <c r="I53" s="36"/>
      <c r="J53" s="36"/>
      <c r="K53" s="36"/>
      <c r="L53" s="36"/>
      <c r="M53" s="36"/>
      <c r="N53" s="36"/>
      <c r="O53" s="36"/>
      <c r="P53" s="36"/>
      <c r="Q53" s="36"/>
      <c r="R53" s="36"/>
      <c r="S53" s="36"/>
      <c r="T53" s="36"/>
      <c r="U53" s="37"/>
      <c r="V53" s="9"/>
      <c r="W53" s="9"/>
      <c r="X53" s="9"/>
      <c r="Y53" s="9"/>
      <c r="Z53" s="9"/>
      <c r="AA53" s="1330"/>
      <c r="AB53" s="1330"/>
      <c r="AC53" s="1330"/>
      <c r="AD53" s="1330"/>
      <c r="AE53" s="1330"/>
      <c r="AF53" s="1330"/>
      <c r="AG53" s="1330"/>
      <c r="AH53" s="1330"/>
      <c r="AI53" s="1330"/>
      <c r="AJ53" s="1330"/>
      <c r="AK53" s="1330"/>
      <c r="AL53" s="1330"/>
      <c r="AM53" s="1330"/>
      <c r="AN53" s="1330"/>
      <c r="AO53" s="1330"/>
      <c r="AP53" s="1330"/>
      <c r="AQ53" s="1330"/>
      <c r="AR53" s="1330"/>
      <c r="AS53" s="1330"/>
      <c r="AT53" s="1330"/>
      <c r="AU53" s="1330"/>
      <c r="AV53" s="1330"/>
      <c r="AW53" s="1330"/>
      <c r="AX53" s="33"/>
      <c r="AY53" s="33"/>
      <c r="AZ53" s="33"/>
      <c r="BA53" s="33"/>
      <c r="BB53" s="1309"/>
      <c r="BC53" s="1309"/>
      <c r="BD53" s="1309"/>
      <c r="BE53" s="1309"/>
      <c r="BF53" s="1309"/>
      <c r="BG53" s="1309"/>
      <c r="BH53" s="1309"/>
      <c r="BI53" s="1309"/>
      <c r="BJ53" s="1309"/>
      <c r="BK53" s="1309"/>
      <c r="BL53" s="1309"/>
      <c r="BM53" s="1309"/>
      <c r="BN53" s="1309"/>
      <c r="BO53" s="1309"/>
      <c r="BP53" s="1309"/>
      <c r="BQ53" s="33"/>
      <c r="BR53" s="33"/>
      <c r="BS53" s="22"/>
      <c r="CI53" s="9"/>
      <c r="CJ53" s="9"/>
      <c r="CK53" s="9"/>
      <c r="CL53" s="9"/>
      <c r="CM53" s="9"/>
      <c r="CN53" s="9"/>
      <c r="CO53" s="9"/>
      <c r="CP53" s="9"/>
      <c r="CQ53" s="15"/>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16"/>
      <c r="DW53" s="9"/>
      <c r="DX53" s="9"/>
      <c r="DY53" s="9"/>
      <c r="DZ53" s="9"/>
      <c r="EA53" s="9"/>
      <c r="EB53" s="1311" t="s">
        <v>64</v>
      </c>
      <c r="EC53" s="1311"/>
      <c r="ED53" s="1311"/>
      <c r="EE53" s="1311"/>
      <c r="EF53" s="1311"/>
      <c r="EG53" s="1311"/>
      <c r="EH53" s="1311"/>
      <c r="EI53" s="1311"/>
    </row>
    <row r="54" spans="2:139" ht="3.95" customHeight="1">
      <c r="B54" s="9"/>
      <c r="C54" s="21"/>
      <c r="D54" s="9"/>
      <c r="E54" s="9"/>
      <c r="F54" s="1312" t="s">
        <v>65</v>
      </c>
      <c r="G54" s="1313"/>
      <c r="H54" s="1313"/>
      <c r="I54" s="1313"/>
      <c r="J54" s="1313"/>
      <c r="K54" s="1313"/>
      <c r="L54" s="1313"/>
      <c r="M54" s="1313"/>
      <c r="N54" s="1313"/>
      <c r="O54" s="1313"/>
      <c r="P54" s="1313"/>
      <c r="Q54" s="1313"/>
      <c r="R54" s="1313"/>
      <c r="S54" s="1313"/>
      <c r="T54" s="1313"/>
      <c r="U54" s="1313"/>
      <c r="V54" s="1313"/>
      <c r="W54" s="9"/>
      <c r="X54" s="9"/>
      <c r="Y54" s="9"/>
      <c r="Z54" s="9"/>
      <c r="AA54" s="1330"/>
      <c r="AB54" s="1330"/>
      <c r="AC54" s="1330"/>
      <c r="AD54" s="1330"/>
      <c r="AE54" s="1330"/>
      <c r="AF54" s="1330"/>
      <c r="AG54" s="1330"/>
      <c r="AH54" s="1330"/>
      <c r="AI54" s="1330"/>
      <c r="AJ54" s="1330"/>
      <c r="AK54" s="1330"/>
      <c r="AL54" s="1330"/>
      <c r="AM54" s="1330"/>
      <c r="AN54" s="1330"/>
      <c r="AO54" s="1330"/>
      <c r="AP54" s="1330"/>
      <c r="AQ54" s="1330"/>
      <c r="AR54" s="1330"/>
      <c r="AS54" s="1330"/>
      <c r="AT54" s="1330"/>
      <c r="AU54" s="1330"/>
      <c r="AV54" s="1330"/>
      <c r="AW54" s="1330"/>
      <c r="AX54" s="33"/>
      <c r="AY54" s="33"/>
      <c r="AZ54" s="33"/>
      <c r="BA54" s="33"/>
      <c r="BB54" s="1309"/>
      <c r="BC54" s="1309"/>
      <c r="BD54" s="1309"/>
      <c r="BE54" s="1309"/>
      <c r="BF54" s="1309"/>
      <c r="BG54" s="1309"/>
      <c r="BH54" s="1309"/>
      <c r="BI54" s="1309"/>
      <c r="BJ54" s="1309"/>
      <c r="BK54" s="1309"/>
      <c r="BL54" s="1309"/>
      <c r="BM54" s="1309"/>
      <c r="BN54" s="1309"/>
      <c r="BO54" s="1309"/>
      <c r="BP54" s="1309"/>
      <c r="BQ54" s="33"/>
      <c r="BR54" s="33"/>
      <c r="BS54" s="22"/>
      <c r="CI54" s="9"/>
      <c r="CJ54" s="9"/>
      <c r="CK54" s="9"/>
      <c r="CL54" s="9"/>
      <c r="CM54" s="9"/>
      <c r="CN54" s="9"/>
      <c r="CO54" s="9"/>
      <c r="CP54" s="9"/>
      <c r="CQ54" s="15"/>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16"/>
      <c r="DW54" s="9"/>
      <c r="DX54" s="9"/>
      <c r="DY54" s="9"/>
      <c r="DZ54" s="9"/>
      <c r="EA54" s="9"/>
      <c r="EB54" s="1311"/>
      <c r="EC54" s="1311"/>
      <c r="ED54" s="1311"/>
      <c r="EE54" s="1311"/>
      <c r="EF54" s="1311"/>
      <c r="EG54" s="1311"/>
      <c r="EH54" s="1311"/>
      <c r="EI54" s="1311"/>
    </row>
    <row r="55" spans="2:139" ht="3.95" customHeight="1">
      <c r="B55" s="9"/>
      <c r="C55" s="21"/>
      <c r="D55" s="9"/>
      <c r="E55" s="9"/>
      <c r="F55" s="1313"/>
      <c r="G55" s="1313"/>
      <c r="H55" s="1313"/>
      <c r="I55" s="1313"/>
      <c r="J55" s="1313"/>
      <c r="K55" s="1313"/>
      <c r="L55" s="1313"/>
      <c r="M55" s="1313"/>
      <c r="N55" s="1313"/>
      <c r="O55" s="1313"/>
      <c r="P55" s="1313"/>
      <c r="Q55" s="1313"/>
      <c r="R55" s="1313"/>
      <c r="S55" s="1313"/>
      <c r="T55" s="1313"/>
      <c r="U55" s="1313"/>
      <c r="V55" s="1313"/>
      <c r="W55" s="9"/>
      <c r="X55" s="9"/>
      <c r="Y55" s="9"/>
      <c r="Z55" s="9"/>
      <c r="AA55" s="1330"/>
      <c r="AB55" s="1330"/>
      <c r="AC55" s="1330"/>
      <c r="AD55" s="1330"/>
      <c r="AE55" s="1330"/>
      <c r="AF55" s="1330"/>
      <c r="AG55" s="1330"/>
      <c r="AH55" s="1330"/>
      <c r="AI55" s="1330"/>
      <c r="AJ55" s="1330"/>
      <c r="AK55" s="1330"/>
      <c r="AL55" s="1330"/>
      <c r="AM55" s="1330"/>
      <c r="AN55" s="1330"/>
      <c r="AO55" s="1330"/>
      <c r="AP55" s="1330"/>
      <c r="AQ55" s="1330"/>
      <c r="AR55" s="1330"/>
      <c r="AS55" s="1330"/>
      <c r="AT55" s="1330"/>
      <c r="AU55" s="1330"/>
      <c r="AV55" s="1330"/>
      <c r="AW55" s="1330"/>
      <c r="AX55" s="33"/>
      <c r="AY55" s="33"/>
      <c r="AZ55" s="33"/>
      <c r="BA55" s="33"/>
      <c r="BB55" s="1309"/>
      <c r="BC55" s="1309"/>
      <c r="BD55" s="1309"/>
      <c r="BE55" s="1309"/>
      <c r="BF55" s="1309"/>
      <c r="BG55" s="1309"/>
      <c r="BH55" s="1309"/>
      <c r="BI55" s="1309"/>
      <c r="BJ55" s="1309"/>
      <c r="BK55" s="1309"/>
      <c r="BL55" s="1309"/>
      <c r="BM55" s="1309"/>
      <c r="BN55" s="1309"/>
      <c r="BO55" s="1309"/>
      <c r="BP55" s="1309"/>
      <c r="BQ55" s="33"/>
      <c r="BR55" s="33"/>
      <c r="BS55" s="22"/>
      <c r="CI55" s="9"/>
      <c r="CJ55" s="9"/>
      <c r="CK55" s="9"/>
      <c r="CL55" s="9"/>
      <c r="CM55" s="9"/>
      <c r="CN55" s="9"/>
      <c r="CO55" s="9"/>
      <c r="CP55" s="9"/>
      <c r="CQ55" s="15"/>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16"/>
      <c r="DW55" s="9"/>
      <c r="DX55" s="9"/>
      <c r="DY55" s="9"/>
      <c r="DZ55" s="9"/>
      <c r="EA55" s="9"/>
      <c r="EB55" s="1311"/>
      <c r="EC55" s="1311"/>
      <c r="ED55" s="1311"/>
      <c r="EE55" s="1311"/>
      <c r="EF55" s="1311"/>
      <c r="EG55" s="1311"/>
      <c r="EH55" s="1311"/>
      <c r="EI55" s="1311"/>
    </row>
    <row r="56" spans="2:139" ht="3.95" customHeight="1">
      <c r="B56" s="9"/>
      <c r="C56" s="21"/>
      <c r="D56" s="9"/>
      <c r="E56" s="9"/>
      <c r="F56" s="1313"/>
      <c r="G56" s="1313"/>
      <c r="H56" s="1313"/>
      <c r="I56" s="1313"/>
      <c r="J56" s="1313"/>
      <c r="K56" s="1313"/>
      <c r="L56" s="1313"/>
      <c r="M56" s="1313"/>
      <c r="N56" s="1313"/>
      <c r="O56" s="1313"/>
      <c r="P56" s="1313"/>
      <c r="Q56" s="1313"/>
      <c r="R56" s="1313"/>
      <c r="S56" s="1313"/>
      <c r="T56" s="1313"/>
      <c r="U56" s="1313"/>
      <c r="V56" s="1313"/>
      <c r="W56" s="9"/>
      <c r="X56" s="9"/>
      <c r="Y56" s="9"/>
      <c r="Z56" s="9"/>
      <c r="AA56" s="1330"/>
      <c r="AB56" s="1330"/>
      <c r="AC56" s="1330"/>
      <c r="AD56" s="1330"/>
      <c r="AE56" s="1330"/>
      <c r="AF56" s="1330"/>
      <c r="AG56" s="1330"/>
      <c r="AH56" s="1330"/>
      <c r="AI56" s="1330"/>
      <c r="AJ56" s="1330"/>
      <c r="AK56" s="1330"/>
      <c r="AL56" s="1330"/>
      <c r="AM56" s="1330"/>
      <c r="AN56" s="1330"/>
      <c r="AO56" s="1330"/>
      <c r="AP56" s="1330"/>
      <c r="AQ56" s="1330"/>
      <c r="AR56" s="1330"/>
      <c r="AS56" s="1330"/>
      <c r="AT56" s="1330"/>
      <c r="AU56" s="1330"/>
      <c r="AV56" s="1330"/>
      <c r="AW56" s="1330"/>
      <c r="AX56" s="33"/>
      <c r="AY56" s="33"/>
      <c r="AZ56" s="33"/>
      <c r="BA56" s="33"/>
      <c r="BB56" s="1309"/>
      <c r="BC56" s="1309"/>
      <c r="BD56" s="1309"/>
      <c r="BE56" s="1309"/>
      <c r="BF56" s="1309"/>
      <c r="BG56" s="1309"/>
      <c r="BH56" s="1309"/>
      <c r="BI56" s="1309"/>
      <c r="BJ56" s="1309"/>
      <c r="BK56" s="1309"/>
      <c r="BL56" s="1309"/>
      <c r="BM56" s="1309"/>
      <c r="BN56" s="1309"/>
      <c r="BO56" s="1309"/>
      <c r="BP56" s="1309"/>
      <c r="BQ56" s="33"/>
      <c r="BR56" s="33"/>
      <c r="BS56" s="22"/>
      <c r="CI56" s="9"/>
      <c r="CJ56" s="9"/>
      <c r="CK56" s="9"/>
      <c r="CL56" s="9"/>
      <c r="CM56" s="9"/>
      <c r="CN56" s="9"/>
      <c r="CO56" s="9"/>
      <c r="CP56" s="9"/>
      <c r="CQ56" s="15"/>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16"/>
      <c r="DW56" s="9"/>
      <c r="DX56" s="9"/>
      <c r="DY56" s="9"/>
      <c r="DZ56" s="9"/>
      <c r="EA56" s="9"/>
      <c r="EB56" s="1311"/>
      <c r="EC56" s="1311"/>
      <c r="ED56" s="1311"/>
      <c r="EE56" s="1311"/>
      <c r="EF56" s="1311"/>
      <c r="EG56" s="1311"/>
      <c r="EH56" s="1311"/>
      <c r="EI56" s="1311"/>
    </row>
    <row r="57" spans="2:139" ht="3.95" customHeight="1">
      <c r="B57" s="9"/>
      <c r="C57" s="21"/>
      <c r="D57" s="9"/>
      <c r="E57" s="9"/>
      <c r="F57" s="1313"/>
      <c r="G57" s="1313"/>
      <c r="H57" s="1313"/>
      <c r="I57" s="1313"/>
      <c r="J57" s="1313"/>
      <c r="K57" s="1313"/>
      <c r="L57" s="1313"/>
      <c r="M57" s="1313"/>
      <c r="N57" s="1313"/>
      <c r="O57" s="1313"/>
      <c r="P57" s="1313"/>
      <c r="Q57" s="1313"/>
      <c r="R57" s="1313"/>
      <c r="S57" s="1313"/>
      <c r="T57" s="1313"/>
      <c r="U57" s="1313"/>
      <c r="V57" s="1313"/>
      <c r="W57" s="9"/>
      <c r="X57" s="9"/>
      <c r="Y57" s="9"/>
      <c r="Z57" s="9"/>
      <c r="AA57" s="1330"/>
      <c r="AB57" s="1330"/>
      <c r="AC57" s="1330"/>
      <c r="AD57" s="1330"/>
      <c r="AE57" s="1330"/>
      <c r="AF57" s="1330"/>
      <c r="AG57" s="1330"/>
      <c r="AH57" s="1330"/>
      <c r="AI57" s="1330"/>
      <c r="AJ57" s="1330"/>
      <c r="AK57" s="1330"/>
      <c r="AL57" s="1330"/>
      <c r="AM57" s="1330"/>
      <c r="AN57" s="1330"/>
      <c r="AO57" s="1330"/>
      <c r="AP57" s="1330"/>
      <c r="AQ57" s="1330"/>
      <c r="AR57" s="1330"/>
      <c r="AS57" s="1330"/>
      <c r="AT57" s="1330"/>
      <c r="AU57" s="1330"/>
      <c r="AV57" s="1330"/>
      <c r="AW57" s="1330"/>
      <c r="AX57" s="33"/>
      <c r="AY57" s="33"/>
      <c r="AZ57" s="33"/>
      <c r="BA57" s="33"/>
      <c r="BB57" s="1309"/>
      <c r="BC57" s="1309"/>
      <c r="BD57" s="1309"/>
      <c r="BE57" s="1309"/>
      <c r="BF57" s="1309"/>
      <c r="BG57" s="1309"/>
      <c r="BH57" s="1309"/>
      <c r="BI57" s="1309"/>
      <c r="BJ57" s="1309"/>
      <c r="BK57" s="1309"/>
      <c r="BL57" s="1309"/>
      <c r="BM57" s="1309"/>
      <c r="BN57" s="1309"/>
      <c r="BO57" s="1309"/>
      <c r="BP57" s="1309"/>
      <c r="BQ57" s="33"/>
      <c r="BR57" s="33"/>
      <c r="BS57" s="22"/>
      <c r="CI57" s="9"/>
      <c r="CJ57" s="9"/>
      <c r="CK57" s="9"/>
      <c r="CL57" s="9"/>
      <c r="CM57" s="9"/>
      <c r="CN57" s="9"/>
      <c r="CO57" s="9"/>
      <c r="CP57" s="9"/>
      <c r="CQ57" s="15"/>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16"/>
      <c r="DW57" s="9"/>
      <c r="DX57" s="9"/>
      <c r="DY57" s="9"/>
      <c r="DZ57" s="9"/>
      <c r="EA57" s="9"/>
      <c r="EB57" s="10"/>
      <c r="EC57" s="10"/>
      <c r="ED57" s="10"/>
      <c r="EE57" s="10"/>
      <c r="EF57" s="10"/>
      <c r="EG57" s="10"/>
      <c r="EH57" s="10"/>
      <c r="EI57" s="10"/>
    </row>
    <row r="58" spans="2:139" ht="3.95" customHeight="1">
      <c r="B58" s="9"/>
      <c r="C58" s="21"/>
      <c r="D58" s="9"/>
      <c r="E58" s="9"/>
      <c r="F58" s="1313"/>
      <c r="G58" s="1313"/>
      <c r="H58" s="1313"/>
      <c r="I58" s="1313"/>
      <c r="J58" s="1313"/>
      <c r="K58" s="1313"/>
      <c r="L58" s="1313"/>
      <c r="M58" s="1313"/>
      <c r="N58" s="1313"/>
      <c r="O58" s="1313"/>
      <c r="P58" s="1313"/>
      <c r="Q58" s="1313"/>
      <c r="R58" s="1313"/>
      <c r="S58" s="1313"/>
      <c r="T58" s="1313"/>
      <c r="U58" s="1313"/>
      <c r="V58" s="1313"/>
      <c r="W58" s="9"/>
      <c r="X58" s="9"/>
      <c r="Y58" s="9"/>
      <c r="Z58" s="9"/>
      <c r="AA58" s="1330"/>
      <c r="AB58" s="1330"/>
      <c r="AC58" s="1330"/>
      <c r="AD58" s="1330"/>
      <c r="AE58" s="1330"/>
      <c r="AF58" s="1330"/>
      <c r="AG58" s="1330"/>
      <c r="AH58" s="1330"/>
      <c r="AI58" s="1330"/>
      <c r="AJ58" s="1330"/>
      <c r="AK58" s="1330"/>
      <c r="AL58" s="1330"/>
      <c r="AM58" s="1330"/>
      <c r="AN58" s="1330"/>
      <c r="AO58" s="1330"/>
      <c r="AP58" s="1330"/>
      <c r="AQ58" s="1330"/>
      <c r="AR58" s="1330"/>
      <c r="AS58" s="1330"/>
      <c r="AT58" s="1330"/>
      <c r="AU58" s="1330"/>
      <c r="AV58" s="1330"/>
      <c r="AW58" s="1330"/>
      <c r="AX58" s="33"/>
      <c r="AY58" s="33"/>
      <c r="AZ58" s="33"/>
      <c r="BA58" s="33"/>
      <c r="BB58" s="1309"/>
      <c r="BC58" s="1309"/>
      <c r="BD58" s="1309"/>
      <c r="BE58" s="1309"/>
      <c r="BF58" s="1309"/>
      <c r="BG58" s="1309"/>
      <c r="BH58" s="1309"/>
      <c r="BI58" s="1309"/>
      <c r="BJ58" s="1309"/>
      <c r="BK58" s="1309"/>
      <c r="BL58" s="1309"/>
      <c r="BM58" s="1309"/>
      <c r="BN58" s="1309"/>
      <c r="BO58" s="1309"/>
      <c r="BP58" s="1309"/>
      <c r="BQ58" s="33"/>
      <c r="BR58" s="33"/>
      <c r="BS58" s="22"/>
      <c r="CI58" s="9"/>
      <c r="CJ58" s="9"/>
      <c r="CK58" s="9"/>
      <c r="CL58" s="9"/>
      <c r="CM58" s="9"/>
      <c r="CN58" s="9"/>
      <c r="CO58" s="9"/>
      <c r="CP58" s="9"/>
      <c r="CQ58" s="15"/>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16"/>
      <c r="DW58" s="9"/>
      <c r="DX58" s="9"/>
      <c r="DY58" s="9"/>
      <c r="DZ58" s="9"/>
      <c r="EA58" s="9"/>
      <c r="EB58" s="9"/>
      <c r="EC58" s="9"/>
    </row>
    <row r="59" spans="2:139" ht="3.95" customHeight="1">
      <c r="B59" s="9"/>
      <c r="C59" s="21"/>
      <c r="D59" s="9"/>
      <c r="E59" s="9"/>
      <c r="F59" s="1313"/>
      <c r="G59" s="1313"/>
      <c r="H59" s="1313"/>
      <c r="I59" s="1313"/>
      <c r="J59" s="1313"/>
      <c r="K59" s="1313"/>
      <c r="L59" s="1313"/>
      <c r="M59" s="1313"/>
      <c r="N59" s="1313"/>
      <c r="O59" s="1313"/>
      <c r="P59" s="1313"/>
      <c r="Q59" s="1313"/>
      <c r="R59" s="1313"/>
      <c r="S59" s="1313"/>
      <c r="T59" s="1313"/>
      <c r="U59" s="1313"/>
      <c r="V59" s="1313"/>
      <c r="W59" s="9"/>
      <c r="X59" s="9"/>
      <c r="Y59" s="9"/>
      <c r="Z59" s="9"/>
      <c r="AA59" s="1330"/>
      <c r="AB59" s="1330"/>
      <c r="AC59" s="1330"/>
      <c r="AD59" s="1330"/>
      <c r="AE59" s="1330"/>
      <c r="AF59" s="1330"/>
      <c r="AG59" s="1330"/>
      <c r="AH59" s="1330"/>
      <c r="AI59" s="1330"/>
      <c r="AJ59" s="1330"/>
      <c r="AK59" s="1330"/>
      <c r="AL59" s="1330"/>
      <c r="AM59" s="1330"/>
      <c r="AN59" s="1330"/>
      <c r="AO59" s="1330"/>
      <c r="AP59" s="1330"/>
      <c r="AQ59" s="1330"/>
      <c r="AR59" s="1330"/>
      <c r="AS59" s="1330"/>
      <c r="AT59" s="1330"/>
      <c r="AU59" s="1330"/>
      <c r="AV59" s="1330"/>
      <c r="AW59" s="1330"/>
      <c r="AX59" s="33"/>
      <c r="AY59" s="33"/>
      <c r="AZ59" s="33"/>
      <c r="BA59" s="33"/>
      <c r="BB59" s="1309"/>
      <c r="BC59" s="1309"/>
      <c r="BD59" s="1309"/>
      <c r="BE59" s="1309"/>
      <c r="BF59" s="1309"/>
      <c r="BG59" s="1309"/>
      <c r="BH59" s="1309"/>
      <c r="BI59" s="1309"/>
      <c r="BJ59" s="1309"/>
      <c r="BK59" s="1309"/>
      <c r="BL59" s="1309"/>
      <c r="BM59" s="1309"/>
      <c r="BN59" s="1309"/>
      <c r="BO59" s="1309"/>
      <c r="BP59" s="1309"/>
      <c r="BQ59" s="33"/>
      <c r="BR59" s="33"/>
      <c r="BS59" s="22"/>
      <c r="CI59" s="9"/>
      <c r="CJ59" s="9"/>
      <c r="CK59" s="9"/>
      <c r="CL59" s="9"/>
      <c r="CM59" s="9"/>
      <c r="CN59" s="9"/>
      <c r="CO59" s="9"/>
      <c r="CP59" s="9"/>
      <c r="CQ59" s="15"/>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16"/>
      <c r="DW59" s="9"/>
      <c r="DX59" s="9"/>
      <c r="DY59" s="9"/>
      <c r="DZ59" s="9"/>
      <c r="EA59" s="9"/>
      <c r="EB59" s="9"/>
      <c r="EC59" s="9"/>
    </row>
    <row r="60" spans="2:139" ht="3.95" customHeight="1">
      <c r="B60" s="9"/>
      <c r="C60" s="21"/>
      <c r="D60" s="9"/>
      <c r="E60" s="9"/>
      <c r="F60" s="1313"/>
      <c r="G60" s="1313"/>
      <c r="H60" s="1313"/>
      <c r="I60" s="1313"/>
      <c r="J60" s="1313"/>
      <c r="K60" s="1313"/>
      <c r="L60" s="1313"/>
      <c r="M60" s="1313"/>
      <c r="N60" s="1313"/>
      <c r="O60" s="1313"/>
      <c r="P60" s="1313"/>
      <c r="Q60" s="1313"/>
      <c r="R60" s="1313"/>
      <c r="S60" s="1313"/>
      <c r="T60" s="1313"/>
      <c r="U60" s="1313"/>
      <c r="V60" s="1313"/>
      <c r="W60" s="9"/>
      <c r="X60" s="9"/>
      <c r="Y60" s="9"/>
      <c r="Z60" s="9"/>
      <c r="AA60" s="1330"/>
      <c r="AB60" s="1330"/>
      <c r="AC60" s="1330"/>
      <c r="AD60" s="1330"/>
      <c r="AE60" s="1330"/>
      <c r="AF60" s="1330"/>
      <c r="AG60" s="1330"/>
      <c r="AH60" s="1330"/>
      <c r="AI60" s="1330"/>
      <c r="AJ60" s="1330"/>
      <c r="AK60" s="1330"/>
      <c r="AL60" s="1330"/>
      <c r="AM60" s="1330"/>
      <c r="AN60" s="1330"/>
      <c r="AO60" s="1330"/>
      <c r="AP60" s="1330"/>
      <c r="AQ60" s="1330"/>
      <c r="AR60" s="1330"/>
      <c r="AS60" s="1330"/>
      <c r="AT60" s="1330"/>
      <c r="AU60" s="1330"/>
      <c r="AV60" s="1330"/>
      <c r="AW60" s="1330"/>
      <c r="AX60" s="33"/>
      <c r="AY60" s="33"/>
      <c r="AZ60" s="33"/>
      <c r="BA60" s="33"/>
      <c r="BB60" s="1309"/>
      <c r="BC60" s="1309"/>
      <c r="BD60" s="1309"/>
      <c r="BE60" s="1309"/>
      <c r="BF60" s="1309"/>
      <c r="BG60" s="1309"/>
      <c r="BH60" s="1309"/>
      <c r="BI60" s="1309"/>
      <c r="BJ60" s="1309"/>
      <c r="BK60" s="1309"/>
      <c r="BL60" s="1309"/>
      <c r="BM60" s="1309"/>
      <c r="BN60" s="1309"/>
      <c r="BO60" s="1309"/>
      <c r="BP60" s="1309"/>
      <c r="BQ60" s="33"/>
      <c r="BR60" s="33"/>
      <c r="BS60" s="22"/>
      <c r="CI60" s="9"/>
      <c r="CJ60" s="9"/>
      <c r="CK60" s="9"/>
      <c r="CL60" s="9"/>
      <c r="CM60" s="9"/>
      <c r="CN60" s="9"/>
      <c r="CO60" s="9"/>
      <c r="CP60" s="9"/>
      <c r="CQ60" s="15"/>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16"/>
      <c r="DW60" s="9"/>
      <c r="DX60" s="9"/>
      <c r="DY60" s="9"/>
      <c r="DZ60" s="9"/>
      <c r="EA60" s="9"/>
      <c r="EB60" s="9"/>
      <c r="EC60" s="9"/>
    </row>
    <row r="61" spans="2:139" ht="3.95" customHeight="1">
      <c r="B61" s="9"/>
      <c r="C61" s="21"/>
      <c r="D61" s="9"/>
      <c r="E61" s="9"/>
      <c r="F61" s="1313"/>
      <c r="G61" s="1313"/>
      <c r="H61" s="1313"/>
      <c r="I61" s="1313"/>
      <c r="J61" s="1313"/>
      <c r="K61" s="1313"/>
      <c r="L61" s="1313"/>
      <c r="M61" s="1313"/>
      <c r="N61" s="1313"/>
      <c r="O61" s="1313"/>
      <c r="P61" s="1313"/>
      <c r="Q61" s="1313"/>
      <c r="R61" s="1313"/>
      <c r="S61" s="1313"/>
      <c r="T61" s="1313"/>
      <c r="U61" s="1313"/>
      <c r="V61" s="1313"/>
      <c r="W61" s="9"/>
      <c r="X61" s="9"/>
      <c r="Y61" s="9"/>
      <c r="Z61" s="9"/>
      <c r="AA61" s="1330"/>
      <c r="AB61" s="1330"/>
      <c r="AC61" s="1330"/>
      <c r="AD61" s="1330"/>
      <c r="AE61" s="1330"/>
      <c r="AF61" s="1330"/>
      <c r="AG61" s="1330"/>
      <c r="AH61" s="1330"/>
      <c r="AI61" s="1330"/>
      <c r="AJ61" s="1330"/>
      <c r="AK61" s="1330"/>
      <c r="AL61" s="1330"/>
      <c r="AM61" s="1330"/>
      <c r="AN61" s="1330"/>
      <c r="AO61" s="1330"/>
      <c r="AP61" s="1330"/>
      <c r="AQ61" s="1330"/>
      <c r="AR61" s="1330"/>
      <c r="AS61" s="1330"/>
      <c r="AT61" s="1330"/>
      <c r="AU61" s="1330"/>
      <c r="AV61" s="1330"/>
      <c r="AW61" s="1330"/>
      <c r="AX61" s="33"/>
      <c r="AY61" s="33"/>
      <c r="AZ61" s="33"/>
      <c r="BA61" s="33"/>
      <c r="BB61" s="1309"/>
      <c r="BC61" s="1309"/>
      <c r="BD61" s="1309"/>
      <c r="BE61" s="1309"/>
      <c r="BF61" s="1309"/>
      <c r="BG61" s="1309"/>
      <c r="BH61" s="1309"/>
      <c r="BI61" s="1309"/>
      <c r="BJ61" s="1309"/>
      <c r="BK61" s="1309"/>
      <c r="BL61" s="1309"/>
      <c r="BM61" s="1309"/>
      <c r="BN61" s="1309"/>
      <c r="BO61" s="1309"/>
      <c r="BP61" s="1309"/>
      <c r="BQ61" s="33"/>
      <c r="BR61" s="33"/>
      <c r="BS61" s="22"/>
      <c r="CI61" s="9"/>
      <c r="CJ61" s="9"/>
      <c r="CK61" s="9"/>
      <c r="CL61" s="9"/>
      <c r="CM61" s="9"/>
      <c r="CN61" s="9"/>
      <c r="CO61" s="9"/>
      <c r="CP61" s="9"/>
      <c r="CQ61" s="15"/>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16"/>
      <c r="DW61" s="9"/>
      <c r="DX61" s="9"/>
      <c r="DY61" s="9"/>
      <c r="DZ61" s="9"/>
      <c r="EA61" s="9"/>
      <c r="EB61" s="9"/>
      <c r="EC61" s="9"/>
    </row>
    <row r="62" spans="2:139" ht="3.95" customHeight="1">
      <c r="B62" s="9"/>
      <c r="C62" s="21"/>
      <c r="D62" s="9"/>
      <c r="E62" s="9"/>
      <c r="F62" s="1313"/>
      <c r="G62" s="1313"/>
      <c r="H62" s="1313"/>
      <c r="I62" s="1313"/>
      <c r="J62" s="1313"/>
      <c r="K62" s="1313"/>
      <c r="L62" s="1313"/>
      <c r="M62" s="1313"/>
      <c r="N62" s="1313"/>
      <c r="O62" s="1313"/>
      <c r="P62" s="1313"/>
      <c r="Q62" s="1313"/>
      <c r="R62" s="1313"/>
      <c r="S62" s="1313"/>
      <c r="T62" s="1313"/>
      <c r="U62" s="1313"/>
      <c r="V62" s="1313"/>
      <c r="W62" s="9"/>
      <c r="X62" s="9"/>
      <c r="Y62" s="9"/>
      <c r="Z62" s="9"/>
      <c r="AA62" s="1330"/>
      <c r="AB62" s="1330"/>
      <c r="AC62" s="1330"/>
      <c r="AD62" s="1330"/>
      <c r="AE62" s="1330"/>
      <c r="AF62" s="1330"/>
      <c r="AG62" s="1330"/>
      <c r="AH62" s="1330"/>
      <c r="AI62" s="1330"/>
      <c r="AJ62" s="1330"/>
      <c r="AK62" s="1330"/>
      <c r="AL62" s="1330"/>
      <c r="AM62" s="1330"/>
      <c r="AN62" s="1330"/>
      <c r="AO62" s="1330"/>
      <c r="AP62" s="1330"/>
      <c r="AQ62" s="1330"/>
      <c r="AR62" s="1330"/>
      <c r="AS62" s="1330"/>
      <c r="AT62" s="1330"/>
      <c r="AU62" s="1330"/>
      <c r="AV62" s="1330"/>
      <c r="AW62" s="1330"/>
      <c r="AX62" s="33"/>
      <c r="AY62" s="33"/>
      <c r="AZ62" s="33"/>
      <c r="BA62" s="33"/>
      <c r="BB62" s="1309"/>
      <c r="BC62" s="1309"/>
      <c r="BD62" s="1309"/>
      <c r="BE62" s="1309"/>
      <c r="BF62" s="1309"/>
      <c r="BG62" s="1309"/>
      <c r="BH62" s="1309"/>
      <c r="BI62" s="1309"/>
      <c r="BJ62" s="1309"/>
      <c r="BK62" s="1309"/>
      <c r="BL62" s="1309"/>
      <c r="BM62" s="1309"/>
      <c r="BN62" s="1309"/>
      <c r="BO62" s="1309"/>
      <c r="BP62" s="1309"/>
      <c r="BQ62" s="33"/>
      <c r="BR62" s="33"/>
      <c r="BS62" s="22"/>
      <c r="CI62" s="9"/>
      <c r="CJ62" s="9"/>
      <c r="CK62" s="9"/>
      <c r="CL62" s="9"/>
      <c r="CM62" s="9"/>
      <c r="CN62" s="9"/>
      <c r="CO62" s="9"/>
      <c r="CP62" s="9"/>
      <c r="CQ62" s="15"/>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16"/>
      <c r="DW62" s="9"/>
      <c r="DX62" s="9"/>
      <c r="DY62" s="9"/>
      <c r="DZ62" s="9"/>
      <c r="EA62" s="9"/>
      <c r="EB62" s="9"/>
      <c r="EC62" s="9"/>
    </row>
    <row r="63" spans="2:139" ht="3.95" customHeight="1">
      <c r="B63" s="9"/>
      <c r="C63" s="21"/>
      <c r="D63" s="9"/>
      <c r="E63" s="9"/>
      <c r="F63" s="1313"/>
      <c r="G63" s="1313"/>
      <c r="H63" s="1313"/>
      <c r="I63" s="1313"/>
      <c r="J63" s="1313"/>
      <c r="K63" s="1313"/>
      <c r="L63" s="1313"/>
      <c r="M63" s="1313"/>
      <c r="N63" s="1313"/>
      <c r="O63" s="1313"/>
      <c r="P63" s="1313"/>
      <c r="Q63" s="1313"/>
      <c r="R63" s="1313"/>
      <c r="S63" s="1313"/>
      <c r="T63" s="1313"/>
      <c r="U63" s="1313"/>
      <c r="V63" s="1313"/>
      <c r="W63" s="9"/>
      <c r="X63" s="9"/>
      <c r="Y63" s="9"/>
      <c r="Z63" s="9"/>
      <c r="AA63" s="1330"/>
      <c r="AB63" s="1330"/>
      <c r="AC63" s="1330"/>
      <c r="AD63" s="1330"/>
      <c r="AE63" s="1330"/>
      <c r="AF63" s="1330"/>
      <c r="AG63" s="1330"/>
      <c r="AH63" s="1330"/>
      <c r="AI63" s="1330"/>
      <c r="AJ63" s="1330"/>
      <c r="AK63" s="1330"/>
      <c r="AL63" s="1330"/>
      <c r="AM63" s="1330"/>
      <c r="AN63" s="1330"/>
      <c r="AO63" s="1330"/>
      <c r="AP63" s="1330"/>
      <c r="AQ63" s="1330"/>
      <c r="AR63" s="1330"/>
      <c r="AS63" s="1330"/>
      <c r="AT63" s="1330"/>
      <c r="AU63" s="1330"/>
      <c r="AV63" s="1330"/>
      <c r="AW63" s="1330"/>
      <c r="AX63" s="33"/>
      <c r="AY63" s="33"/>
      <c r="AZ63" s="33"/>
      <c r="BA63" s="33"/>
      <c r="BB63" s="1309"/>
      <c r="BC63" s="1309"/>
      <c r="BD63" s="1309"/>
      <c r="BE63" s="1309"/>
      <c r="BF63" s="1309"/>
      <c r="BG63" s="1309"/>
      <c r="BH63" s="1309"/>
      <c r="BI63" s="1309"/>
      <c r="BJ63" s="1309"/>
      <c r="BK63" s="1309"/>
      <c r="BL63" s="1309"/>
      <c r="BM63" s="1309"/>
      <c r="BN63" s="1309"/>
      <c r="BO63" s="1309"/>
      <c r="BP63" s="1309"/>
      <c r="BQ63" s="33"/>
      <c r="BR63" s="33"/>
      <c r="BS63" s="22"/>
      <c r="CI63" s="9"/>
      <c r="CJ63" s="9"/>
      <c r="CK63" s="9"/>
      <c r="CL63" s="9"/>
      <c r="CM63" s="9"/>
      <c r="CN63" s="9"/>
      <c r="CO63" s="9"/>
      <c r="CP63" s="9"/>
      <c r="CQ63" s="15"/>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16"/>
      <c r="DW63" s="9"/>
      <c r="DX63" s="9"/>
      <c r="DY63" s="9"/>
      <c r="DZ63" s="9"/>
      <c r="EA63" s="9"/>
      <c r="EB63" s="9"/>
      <c r="EC63" s="9"/>
    </row>
    <row r="64" spans="2:139" ht="3.95" customHeight="1">
      <c r="B64" s="9"/>
      <c r="C64" s="21"/>
      <c r="D64" s="9"/>
      <c r="E64" s="9"/>
      <c r="F64" s="1313"/>
      <c r="G64" s="1313"/>
      <c r="H64" s="1313"/>
      <c r="I64" s="1313"/>
      <c r="J64" s="1313"/>
      <c r="K64" s="1313"/>
      <c r="L64" s="1313"/>
      <c r="M64" s="1313"/>
      <c r="N64" s="1313"/>
      <c r="O64" s="1313"/>
      <c r="P64" s="1313"/>
      <c r="Q64" s="1313"/>
      <c r="R64" s="1313"/>
      <c r="S64" s="1313"/>
      <c r="T64" s="1313"/>
      <c r="U64" s="1313"/>
      <c r="V64" s="1313"/>
      <c r="W64" s="9"/>
      <c r="X64" s="9"/>
      <c r="Y64" s="9"/>
      <c r="Z64" s="9"/>
      <c r="AA64" s="1330"/>
      <c r="AB64" s="1330"/>
      <c r="AC64" s="1330"/>
      <c r="AD64" s="1330"/>
      <c r="AE64" s="1330"/>
      <c r="AF64" s="1330"/>
      <c r="AG64" s="1330"/>
      <c r="AH64" s="1330"/>
      <c r="AI64" s="1330"/>
      <c r="AJ64" s="1330"/>
      <c r="AK64" s="1330"/>
      <c r="AL64" s="1330"/>
      <c r="AM64" s="1330"/>
      <c r="AN64" s="1330"/>
      <c r="AO64" s="1330"/>
      <c r="AP64" s="1330"/>
      <c r="AQ64" s="1330"/>
      <c r="AR64" s="1330"/>
      <c r="AS64" s="1330"/>
      <c r="AT64" s="1330"/>
      <c r="AU64" s="1330"/>
      <c r="AV64" s="1330"/>
      <c r="AW64" s="1330"/>
      <c r="AX64" s="33"/>
      <c r="AY64" s="33"/>
      <c r="AZ64" s="33"/>
      <c r="BA64" s="33"/>
      <c r="BB64" s="1309"/>
      <c r="BC64" s="1309"/>
      <c r="BD64" s="1309"/>
      <c r="BE64" s="1309"/>
      <c r="BF64" s="1309"/>
      <c r="BG64" s="1309"/>
      <c r="BH64" s="1309"/>
      <c r="BI64" s="1309"/>
      <c r="BJ64" s="1309"/>
      <c r="BK64" s="1309"/>
      <c r="BL64" s="1309"/>
      <c r="BM64" s="1309"/>
      <c r="BN64" s="1309"/>
      <c r="BO64" s="1309"/>
      <c r="BP64" s="1309"/>
      <c r="BQ64" s="33"/>
      <c r="BR64" s="33"/>
      <c r="BS64" s="22"/>
      <c r="CI64" s="9"/>
      <c r="CJ64" s="9"/>
      <c r="CK64" s="9"/>
      <c r="CL64" s="9"/>
      <c r="CM64" s="9"/>
      <c r="CN64" s="9"/>
      <c r="CO64" s="9"/>
      <c r="CP64" s="9"/>
      <c r="CQ64" s="15"/>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16"/>
      <c r="DW64" s="9"/>
      <c r="DX64" s="9"/>
      <c r="DY64" s="9"/>
      <c r="DZ64" s="9"/>
      <c r="EA64" s="9"/>
      <c r="EB64" s="9"/>
      <c r="EC64" s="9"/>
    </row>
    <row r="65" spans="2:133" ht="3.95" customHeight="1">
      <c r="B65" s="9"/>
      <c r="C65" s="21"/>
      <c r="D65" s="9"/>
      <c r="E65" s="9"/>
      <c r="F65" s="1313"/>
      <c r="G65" s="1313"/>
      <c r="H65" s="1313"/>
      <c r="I65" s="1313"/>
      <c r="J65" s="1313"/>
      <c r="K65" s="1313"/>
      <c r="L65" s="1313"/>
      <c r="M65" s="1313"/>
      <c r="N65" s="1313"/>
      <c r="O65" s="1313"/>
      <c r="P65" s="1313"/>
      <c r="Q65" s="1313"/>
      <c r="R65" s="1313"/>
      <c r="S65" s="1313"/>
      <c r="T65" s="1313"/>
      <c r="U65" s="1313"/>
      <c r="V65" s="1313"/>
      <c r="W65" s="9"/>
      <c r="X65" s="9"/>
      <c r="Y65" s="9"/>
      <c r="Z65" s="9"/>
      <c r="AA65" s="1330"/>
      <c r="AB65" s="1330"/>
      <c r="AC65" s="1330"/>
      <c r="AD65" s="1330"/>
      <c r="AE65" s="1330"/>
      <c r="AF65" s="1330"/>
      <c r="AG65" s="1330"/>
      <c r="AH65" s="1330"/>
      <c r="AI65" s="1330"/>
      <c r="AJ65" s="1330"/>
      <c r="AK65" s="1330"/>
      <c r="AL65" s="1330"/>
      <c r="AM65" s="1330"/>
      <c r="AN65" s="1330"/>
      <c r="AO65" s="1330"/>
      <c r="AP65" s="1330"/>
      <c r="AQ65" s="1330"/>
      <c r="AR65" s="1330"/>
      <c r="AS65" s="1330"/>
      <c r="AT65" s="1330"/>
      <c r="AU65" s="1330"/>
      <c r="AV65" s="1330"/>
      <c r="AW65" s="1330"/>
      <c r="AX65" s="33"/>
      <c r="AY65" s="33"/>
      <c r="AZ65" s="33"/>
      <c r="BA65" s="33"/>
      <c r="BB65" s="1309"/>
      <c r="BC65" s="1309"/>
      <c r="BD65" s="1309"/>
      <c r="BE65" s="1309"/>
      <c r="BF65" s="1309"/>
      <c r="BG65" s="1309"/>
      <c r="BH65" s="1309"/>
      <c r="BI65" s="1309"/>
      <c r="BJ65" s="1309"/>
      <c r="BK65" s="1309"/>
      <c r="BL65" s="1309"/>
      <c r="BM65" s="1309"/>
      <c r="BN65" s="1309"/>
      <c r="BO65" s="1309"/>
      <c r="BP65" s="1309"/>
      <c r="BQ65" s="33"/>
      <c r="BR65" s="33"/>
      <c r="BS65" s="22"/>
      <c r="CI65" s="9"/>
      <c r="CJ65" s="9"/>
      <c r="CK65" s="9"/>
      <c r="CL65" s="9"/>
      <c r="CM65" s="9"/>
      <c r="CN65" s="9"/>
      <c r="CO65" s="9"/>
      <c r="CP65" s="9"/>
      <c r="CQ65" s="15"/>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16"/>
      <c r="DW65" s="9"/>
      <c r="DX65" s="9"/>
      <c r="DY65" s="9"/>
      <c r="DZ65" s="9"/>
      <c r="EA65" s="9"/>
      <c r="EB65" s="9"/>
      <c r="EC65" s="9"/>
    </row>
    <row r="66" spans="2:133" ht="3.95" customHeight="1">
      <c r="B66" s="9"/>
      <c r="C66" s="21"/>
      <c r="D66" s="9"/>
      <c r="E66" s="9"/>
      <c r="F66" s="1313"/>
      <c r="G66" s="1313"/>
      <c r="H66" s="1313"/>
      <c r="I66" s="1313"/>
      <c r="J66" s="1313"/>
      <c r="K66" s="1313"/>
      <c r="L66" s="1313"/>
      <c r="M66" s="1313"/>
      <c r="N66" s="1313"/>
      <c r="O66" s="1313"/>
      <c r="P66" s="1313"/>
      <c r="Q66" s="1313"/>
      <c r="R66" s="1313"/>
      <c r="S66" s="1313"/>
      <c r="T66" s="1313"/>
      <c r="U66" s="1313"/>
      <c r="V66" s="1313"/>
      <c r="W66" s="9"/>
      <c r="X66" s="9"/>
      <c r="Y66" s="9"/>
      <c r="Z66" s="9"/>
      <c r="AA66" s="1330"/>
      <c r="AB66" s="1330"/>
      <c r="AC66" s="1330"/>
      <c r="AD66" s="1330"/>
      <c r="AE66" s="1330"/>
      <c r="AF66" s="1330"/>
      <c r="AG66" s="1330"/>
      <c r="AH66" s="1330"/>
      <c r="AI66" s="1330"/>
      <c r="AJ66" s="1330"/>
      <c r="AK66" s="1330"/>
      <c r="AL66" s="1330"/>
      <c r="AM66" s="1330"/>
      <c r="AN66" s="1330"/>
      <c r="AO66" s="1330"/>
      <c r="AP66" s="1330"/>
      <c r="AQ66" s="1330"/>
      <c r="AR66" s="1330"/>
      <c r="AS66" s="1330"/>
      <c r="AT66" s="1330"/>
      <c r="AU66" s="1330"/>
      <c r="AV66" s="1330"/>
      <c r="AW66" s="1330"/>
      <c r="AX66" s="33"/>
      <c r="AY66" s="33"/>
      <c r="AZ66" s="33"/>
      <c r="BA66" s="33"/>
      <c r="BB66" s="1309"/>
      <c r="BC66" s="1309"/>
      <c r="BD66" s="1309"/>
      <c r="BE66" s="1309"/>
      <c r="BF66" s="1309"/>
      <c r="BG66" s="1309"/>
      <c r="BH66" s="1309"/>
      <c r="BI66" s="1309"/>
      <c r="BJ66" s="1309"/>
      <c r="BK66" s="1309"/>
      <c r="BL66" s="1309"/>
      <c r="BM66" s="1309"/>
      <c r="BN66" s="1309"/>
      <c r="BO66" s="1309"/>
      <c r="BP66" s="1309"/>
      <c r="BQ66" s="33"/>
      <c r="BR66" s="33"/>
      <c r="BS66" s="22"/>
      <c r="CI66" s="9"/>
      <c r="CJ66" s="9"/>
      <c r="CK66" s="9"/>
      <c r="CL66" s="9"/>
      <c r="CM66" s="9"/>
      <c r="CN66" s="9"/>
      <c r="CO66" s="9"/>
      <c r="CP66" s="9"/>
      <c r="CQ66" s="15"/>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16"/>
      <c r="DW66" s="9"/>
      <c r="DX66" s="9"/>
      <c r="DY66" s="9"/>
      <c r="DZ66" s="9"/>
      <c r="EA66" s="9"/>
      <c r="EB66" s="9"/>
      <c r="EC66" s="9"/>
    </row>
    <row r="67" spans="2:133" ht="3.95" customHeight="1">
      <c r="B67" s="9"/>
      <c r="C67" s="21"/>
      <c r="D67" s="9"/>
      <c r="E67" s="9"/>
      <c r="F67" s="1313"/>
      <c r="G67" s="1313"/>
      <c r="H67" s="1313"/>
      <c r="I67" s="1313"/>
      <c r="J67" s="1313"/>
      <c r="K67" s="1313"/>
      <c r="L67" s="1313"/>
      <c r="M67" s="1313"/>
      <c r="N67" s="1313"/>
      <c r="O67" s="1313"/>
      <c r="P67" s="1313"/>
      <c r="Q67" s="1313"/>
      <c r="R67" s="1313"/>
      <c r="S67" s="1313"/>
      <c r="T67" s="1313"/>
      <c r="U67" s="1313"/>
      <c r="V67" s="1313"/>
      <c r="W67" s="9"/>
      <c r="X67" s="9"/>
      <c r="Y67" s="9"/>
      <c r="Z67" s="9"/>
      <c r="AA67" s="1330"/>
      <c r="AB67" s="1330"/>
      <c r="AC67" s="1330"/>
      <c r="AD67" s="1330"/>
      <c r="AE67" s="1330"/>
      <c r="AF67" s="1330"/>
      <c r="AG67" s="1330"/>
      <c r="AH67" s="1330"/>
      <c r="AI67" s="1330"/>
      <c r="AJ67" s="1330"/>
      <c r="AK67" s="1330"/>
      <c r="AL67" s="1330"/>
      <c r="AM67" s="1330"/>
      <c r="AN67" s="1330"/>
      <c r="AO67" s="1330"/>
      <c r="AP67" s="1330"/>
      <c r="AQ67" s="1330"/>
      <c r="AR67" s="1330"/>
      <c r="AS67" s="1330"/>
      <c r="AT67" s="1330"/>
      <c r="AU67" s="1330"/>
      <c r="AV67" s="1330"/>
      <c r="AW67" s="1330"/>
      <c r="AX67" s="33"/>
      <c r="AY67" s="33"/>
      <c r="AZ67" s="33"/>
      <c r="BA67" s="33"/>
      <c r="BB67" s="1309"/>
      <c r="BC67" s="1309"/>
      <c r="BD67" s="1309"/>
      <c r="BE67" s="1309"/>
      <c r="BF67" s="1309"/>
      <c r="BG67" s="1309"/>
      <c r="BH67" s="1309"/>
      <c r="BI67" s="1309"/>
      <c r="BJ67" s="1309"/>
      <c r="BK67" s="1309"/>
      <c r="BL67" s="1309"/>
      <c r="BM67" s="1309"/>
      <c r="BN67" s="1309"/>
      <c r="BO67" s="1309"/>
      <c r="BP67" s="1309"/>
      <c r="BQ67" s="33"/>
      <c r="BR67" s="33"/>
      <c r="BS67" s="22"/>
      <c r="CI67" s="9"/>
      <c r="CJ67" s="9"/>
      <c r="CK67" s="9"/>
      <c r="CL67" s="9"/>
      <c r="CM67" s="9"/>
      <c r="CN67" s="9"/>
      <c r="CO67" s="9"/>
      <c r="CP67" s="9"/>
      <c r="CQ67" s="15"/>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16"/>
      <c r="DW67" s="9"/>
      <c r="DX67" s="9"/>
      <c r="DY67" s="9"/>
      <c r="DZ67" s="9"/>
      <c r="EA67" s="9"/>
      <c r="EB67" s="9"/>
      <c r="EC67" s="9"/>
    </row>
    <row r="68" spans="2:133" ht="3.95" customHeight="1">
      <c r="B68" s="9"/>
      <c r="C68" s="21"/>
      <c r="D68" s="9"/>
      <c r="E68" s="9"/>
      <c r="F68" s="1313"/>
      <c r="G68" s="1313"/>
      <c r="H68" s="1313"/>
      <c r="I68" s="1313"/>
      <c r="J68" s="1313"/>
      <c r="K68" s="1313"/>
      <c r="L68" s="1313"/>
      <c r="M68" s="1313"/>
      <c r="N68" s="1313"/>
      <c r="O68" s="1313"/>
      <c r="P68" s="1313"/>
      <c r="Q68" s="1313"/>
      <c r="R68" s="1313"/>
      <c r="S68" s="1313"/>
      <c r="T68" s="1313"/>
      <c r="U68" s="1313"/>
      <c r="V68" s="1313"/>
      <c r="W68" s="9"/>
      <c r="X68" s="9"/>
      <c r="Y68" s="9"/>
      <c r="Z68" s="9"/>
      <c r="AA68" s="1330"/>
      <c r="AB68" s="1330"/>
      <c r="AC68" s="1330"/>
      <c r="AD68" s="1330"/>
      <c r="AE68" s="1330"/>
      <c r="AF68" s="1330"/>
      <c r="AG68" s="1330"/>
      <c r="AH68" s="1330"/>
      <c r="AI68" s="1330"/>
      <c r="AJ68" s="1330"/>
      <c r="AK68" s="1330"/>
      <c r="AL68" s="1330"/>
      <c r="AM68" s="1330"/>
      <c r="AN68" s="1330"/>
      <c r="AO68" s="1330"/>
      <c r="AP68" s="1330"/>
      <c r="AQ68" s="1330"/>
      <c r="AR68" s="1330"/>
      <c r="AS68" s="1330"/>
      <c r="AT68" s="1330"/>
      <c r="AU68" s="1330"/>
      <c r="AV68" s="1330"/>
      <c r="AW68" s="1330"/>
      <c r="AX68" s="33"/>
      <c r="AY68" s="33"/>
      <c r="AZ68" s="33"/>
      <c r="BA68" s="33"/>
      <c r="BB68" s="1309"/>
      <c r="BC68" s="1309"/>
      <c r="BD68" s="1309"/>
      <c r="BE68" s="1309"/>
      <c r="BF68" s="1309"/>
      <c r="BG68" s="1309"/>
      <c r="BH68" s="1309"/>
      <c r="BI68" s="1309"/>
      <c r="BJ68" s="1309"/>
      <c r="BK68" s="1309"/>
      <c r="BL68" s="1309"/>
      <c r="BM68" s="1309"/>
      <c r="BN68" s="1309"/>
      <c r="BO68" s="1309"/>
      <c r="BP68" s="1309"/>
      <c r="BQ68" s="33"/>
      <c r="BR68" s="33"/>
      <c r="BS68" s="22"/>
      <c r="CI68" s="9"/>
      <c r="CJ68" s="9"/>
      <c r="CK68" s="9"/>
      <c r="CL68" s="9"/>
      <c r="CM68" s="9"/>
      <c r="CN68" s="9"/>
      <c r="CO68" s="9"/>
      <c r="CP68" s="9"/>
      <c r="CQ68" s="15"/>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16"/>
      <c r="DW68" s="9"/>
      <c r="DX68" s="9"/>
      <c r="DY68" s="9"/>
      <c r="DZ68" s="9"/>
      <c r="EA68" s="9"/>
      <c r="EB68" s="9"/>
      <c r="EC68" s="9"/>
    </row>
    <row r="69" spans="2:133" ht="3.95" customHeight="1">
      <c r="B69" s="9"/>
      <c r="C69" s="21"/>
      <c r="D69" s="9"/>
      <c r="E69" s="9"/>
      <c r="F69" s="1313"/>
      <c r="G69" s="1313"/>
      <c r="H69" s="1313"/>
      <c r="I69" s="1313"/>
      <c r="J69" s="1313"/>
      <c r="K69" s="1313"/>
      <c r="L69" s="1313"/>
      <c r="M69" s="1313"/>
      <c r="N69" s="1313"/>
      <c r="O69" s="1313"/>
      <c r="P69" s="1313"/>
      <c r="Q69" s="1313"/>
      <c r="R69" s="1313"/>
      <c r="S69" s="1313"/>
      <c r="T69" s="1313"/>
      <c r="U69" s="1313"/>
      <c r="V69" s="1313"/>
      <c r="W69" s="9"/>
      <c r="X69" s="9"/>
      <c r="Y69" s="9"/>
      <c r="Z69" s="9"/>
      <c r="AA69" s="1330"/>
      <c r="AB69" s="1330"/>
      <c r="AC69" s="1330"/>
      <c r="AD69" s="1330"/>
      <c r="AE69" s="1330"/>
      <c r="AF69" s="1330"/>
      <c r="AG69" s="1330"/>
      <c r="AH69" s="1330"/>
      <c r="AI69" s="1330"/>
      <c r="AJ69" s="1330"/>
      <c r="AK69" s="1330"/>
      <c r="AL69" s="1330"/>
      <c r="AM69" s="1330"/>
      <c r="AN69" s="1330"/>
      <c r="AO69" s="1330"/>
      <c r="AP69" s="1330"/>
      <c r="AQ69" s="1330"/>
      <c r="AR69" s="1330"/>
      <c r="AS69" s="1330"/>
      <c r="AT69" s="1330"/>
      <c r="AU69" s="1330"/>
      <c r="AV69" s="1330"/>
      <c r="AW69" s="1330"/>
      <c r="AX69" s="33"/>
      <c r="AY69" s="33"/>
      <c r="AZ69" s="33"/>
      <c r="BA69" s="33"/>
      <c r="BB69" s="1309"/>
      <c r="BC69" s="1309"/>
      <c r="BD69" s="1309"/>
      <c r="BE69" s="1309"/>
      <c r="BF69" s="1309"/>
      <c r="BG69" s="1309"/>
      <c r="BH69" s="1309"/>
      <c r="BI69" s="1309"/>
      <c r="BJ69" s="1309"/>
      <c r="BK69" s="1309"/>
      <c r="BL69" s="1309"/>
      <c r="BM69" s="1309"/>
      <c r="BN69" s="1309"/>
      <c r="BO69" s="1309"/>
      <c r="BP69" s="1309"/>
      <c r="BQ69" s="33"/>
      <c r="BR69" s="33"/>
      <c r="BS69" s="22"/>
      <c r="CI69" s="9"/>
      <c r="CJ69" s="9"/>
      <c r="CK69" s="9"/>
      <c r="CL69" s="9"/>
      <c r="CM69" s="9"/>
      <c r="CN69" s="9"/>
      <c r="CO69" s="9"/>
      <c r="CP69" s="9"/>
      <c r="CQ69" s="15"/>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16"/>
      <c r="DW69" s="9"/>
      <c r="DX69" s="9"/>
      <c r="DY69" s="9"/>
      <c r="DZ69" s="9"/>
      <c r="EA69" s="9"/>
      <c r="EB69" s="9"/>
      <c r="EC69" s="9"/>
    </row>
    <row r="70" spans="2:133" ht="3.95" customHeight="1">
      <c r="B70" s="9"/>
      <c r="C70" s="21"/>
      <c r="D70" s="9"/>
      <c r="E70" s="9"/>
      <c r="F70" s="1313"/>
      <c r="G70" s="1313"/>
      <c r="H70" s="1313"/>
      <c r="I70" s="1313"/>
      <c r="J70" s="1313"/>
      <c r="K70" s="1313"/>
      <c r="L70" s="1313"/>
      <c r="M70" s="1313"/>
      <c r="N70" s="1313"/>
      <c r="O70" s="1313"/>
      <c r="P70" s="1313"/>
      <c r="Q70" s="1313"/>
      <c r="R70" s="1313"/>
      <c r="S70" s="1313"/>
      <c r="T70" s="1313"/>
      <c r="U70" s="1313"/>
      <c r="V70" s="1313"/>
      <c r="W70" s="9"/>
      <c r="X70" s="9"/>
      <c r="Y70" s="9"/>
      <c r="Z70" s="9"/>
      <c r="AA70" s="1330"/>
      <c r="AB70" s="1330"/>
      <c r="AC70" s="1330"/>
      <c r="AD70" s="1330"/>
      <c r="AE70" s="1330"/>
      <c r="AF70" s="1330"/>
      <c r="AG70" s="1330"/>
      <c r="AH70" s="1330"/>
      <c r="AI70" s="1330"/>
      <c r="AJ70" s="1330"/>
      <c r="AK70" s="1330"/>
      <c r="AL70" s="1330"/>
      <c r="AM70" s="1330"/>
      <c r="AN70" s="1330"/>
      <c r="AO70" s="1330"/>
      <c r="AP70" s="1330"/>
      <c r="AQ70" s="1330"/>
      <c r="AR70" s="1330"/>
      <c r="AS70" s="1330"/>
      <c r="AT70" s="1330"/>
      <c r="AU70" s="1330"/>
      <c r="AV70" s="1330"/>
      <c r="AW70" s="1330"/>
      <c r="AX70" s="33"/>
      <c r="AY70" s="33"/>
      <c r="AZ70" s="33"/>
      <c r="BA70" s="33"/>
      <c r="BB70" s="1309"/>
      <c r="BC70" s="1309"/>
      <c r="BD70" s="1309"/>
      <c r="BE70" s="1309"/>
      <c r="BF70" s="1309"/>
      <c r="BG70" s="1309"/>
      <c r="BH70" s="1309"/>
      <c r="BI70" s="1309"/>
      <c r="BJ70" s="1309"/>
      <c r="BK70" s="1309"/>
      <c r="BL70" s="1309"/>
      <c r="BM70" s="1309"/>
      <c r="BN70" s="1309"/>
      <c r="BO70" s="1309"/>
      <c r="BP70" s="1309"/>
      <c r="BQ70" s="33"/>
      <c r="BR70" s="33"/>
      <c r="BS70" s="22"/>
      <c r="CI70" s="9"/>
      <c r="CJ70" s="9"/>
      <c r="CK70" s="9"/>
      <c r="CL70" s="9"/>
      <c r="CM70" s="9"/>
      <c r="CN70" s="9"/>
      <c r="CO70" s="9"/>
      <c r="CP70" s="9"/>
      <c r="CQ70" s="35"/>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c r="DQ70" s="36"/>
      <c r="DR70" s="36"/>
      <c r="DS70" s="36"/>
      <c r="DT70" s="36"/>
      <c r="DU70" s="36"/>
      <c r="DV70" s="37"/>
      <c r="DW70" s="9"/>
      <c r="DX70" s="9"/>
      <c r="DY70" s="9"/>
      <c r="DZ70" s="9"/>
      <c r="EA70" s="9"/>
      <c r="EB70" s="9"/>
      <c r="EC70" s="9"/>
    </row>
    <row r="71" spans="2:133" ht="3.95" customHeight="1">
      <c r="B71" s="9"/>
      <c r="C71" s="21"/>
      <c r="D71" s="9"/>
      <c r="E71" s="9"/>
      <c r="F71" s="9"/>
      <c r="G71" s="9"/>
      <c r="H71" s="9"/>
      <c r="I71" s="1314" t="s">
        <v>66</v>
      </c>
      <c r="J71" s="1315"/>
      <c r="K71" s="1315"/>
      <c r="L71" s="1315"/>
      <c r="M71" s="1315"/>
      <c r="N71" s="1315"/>
      <c r="O71" s="1315"/>
      <c r="P71" s="1315"/>
      <c r="Q71" s="1315"/>
      <c r="R71" s="1315"/>
      <c r="S71" s="1316"/>
      <c r="T71" s="9"/>
      <c r="U71" s="9"/>
      <c r="V71" s="9"/>
      <c r="W71" s="9"/>
      <c r="X71" s="9"/>
      <c r="Y71" s="9"/>
      <c r="Z71" s="9"/>
      <c r="AA71" s="1330"/>
      <c r="AB71" s="1330"/>
      <c r="AC71" s="1330"/>
      <c r="AD71" s="1330"/>
      <c r="AE71" s="1330"/>
      <c r="AF71" s="1330"/>
      <c r="AG71" s="1330"/>
      <c r="AH71" s="1330"/>
      <c r="AI71" s="1330"/>
      <c r="AJ71" s="1330"/>
      <c r="AK71" s="1330"/>
      <c r="AL71" s="1330"/>
      <c r="AM71" s="1330"/>
      <c r="AN71" s="1330"/>
      <c r="AO71" s="1330"/>
      <c r="AP71" s="1330"/>
      <c r="AQ71" s="1330"/>
      <c r="AR71" s="1330"/>
      <c r="AS71" s="1330"/>
      <c r="AT71" s="1330"/>
      <c r="AU71" s="1330"/>
      <c r="AV71" s="1330"/>
      <c r="AW71" s="1330"/>
      <c r="AX71" s="33"/>
      <c r="AY71" s="33"/>
      <c r="AZ71" s="33"/>
      <c r="BA71" s="33"/>
      <c r="BB71" s="1309"/>
      <c r="BC71" s="1309"/>
      <c r="BD71" s="1309"/>
      <c r="BE71" s="1309"/>
      <c r="BF71" s="1309"/>
      <c r="BG71" s="1309"/>
      <c r="BH71" s="1309"/>
      <c r="BI71" s="1309"/>
      <c r="BJ71" s="1309"/>
      <c r="BK71" s="1309"/>
      <c r="BL71" s="1309"/>
      <c r="BM71" s="1309"/>
      <c r="BN71" s="1309"/>
      <c r="BO71" s="1309"/>
      <c r="BP71" s="1309"/>
      <c r="BQ71" s="33"/>
      <c r="BR71" s="33"/>
      <c r="BS71" s="22"/>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row>
    <row r="72" spans="2:133" ht="3.95" customHeight="1">
      <c r="B72" s="9"/>
      <c r="C72" s="21"/>
      <c r="D72" s="9"/>
      <c r="E72" s="9"/>
      <c r="F72" s="9"/>
      <c r="G72" s="9"/>
      <c r="H72" s="9"/>
      <c r="I72" s="1317"/>
      <c r="J72" s="1318"/>
      <c r="K72" s="1318"/>
      <c r="L72" s="1318"/>
      <c r="M72" s="1318"/>
      <c r="N72" s="1318"/>
      <c r="O72" s="1318"/>
      <c r="P72" s="1318"/>
      <c r="Q72" s="1318"/>
      <c r="R72" s="1318"/>
      <c r="S72" s="1319"/>
      <c r="T72" s="9"/>
      <c r="U72" s="9"/>
      <c r="V72" s="9"/>
      <c r="W72" s="9"/>
      <c r="X72" s="9"/>
      <c r="Y72" s="9"/>
      <c r="Z72" s="9"/>
      <c r="AA72" s="1330"/>
      <c r="AB72" s="1330"/>
      <c r="AC72" s="1330"/>
      <c r="AD72" s="1330"/>
      <c r="AE72" s="1330"/>
      <c r="AF72" s="1330"/>
      <c r="AG72" s="1330"/>
      <c r="AH72" s="1330"/>
      <c r="AI72" s="1330"/>
      <c r="AJ72" s="1330"/>
      <c r="AK72" s="1330"/>
      <c r="AL72" s="1330"/>
      <c r="AM72" s="1330"/>
      <c r="AN72" s="1330"/>
      <c r="AO72" s="1330"/>
      <c r="AP72" s="1330"/>
      <c r="AQ72" s="1330"/>
      <c r="AR72" s="1330"/>
      <c r="AS72" s="1330"/>
      <c r="AT72" s="1330"/>
      <c r="AU72" s="1330"/>
      <c r="AV72" s="1330"/>
      <c r="AW72" s="1330"/>
      <c r="AX72" s="33"/>
      <c r="AY72" s="33"/>
      <c r="AZ72" s="33"/>
      <c r="BA72" s="33"/>
      <c r="BB72" s="1309"/>
      <c r="BC72" s="1309"/>
      <c r="BD72" s="1309"/>
      <c r="BE72" s="1309"/>
      <c r="BF72" s="1309"/>
      <c r="BG72" s="1309"/>
      <c r="BH72" s="1309"/>
      <c r="BI72" s="1309"/>
      <c r="BJ72" s="1309"/>
      <c r="BK72" s="1309"/>
      <c r="BL72" s="1309"/>
      <c r="BM72" s="1309"/>
      <c r="BN72" s="1309"/>
      <c r="BO72" s="1309"/>
      <c r="BP72" s="1309"/>
      <c r="BQ72" s="33"/>
      <c r="BR72" s="33"/>
      <c r="BS72" s="22"/>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row>
    <row r="73" spans="2:133" ht="3.95" customHeight="1">
      <c r="B73" s="9"/>
      <c r="C73" s="21"/>
      <c r="D73" s="9"/>
      <c r="E73" s="9"/>
      <c r="F73" s="9"/>
      <c r="G73" s="9"/>
      <c r="H73" s="9"/>
      <c r="I73" s="1317"/>
      <c r="J73" s="1318"/>
      <c r="K73" s="1318"/>
      <c r="L73" s="1318"/>
      <c r="M73" s="1318"/>
      <c r="N73" s="1318"/>
      <c r="O73" s="1318"/>
      <c r="P73" s="1318"/>
      <c r="Q73" s="1318"/>
      <c r="R73" s="1318"/>
      <c r="S73" s="1319"/>
      <c r="T73" s="9"/>
      <c r="U73" s="9"/>
      <c r="V73" s="9"/>
      <c r="W73" s="9"/>
      <c r="X73" s="9"/>
      <c r="Y73" s="9"/>
      <c r="Z73" s="9"/>
      <c r="AA73" s="1330"/>
      <c r="AB73" s="1330"/>
      <c r="AC73" s="1330"/>
      <c r="AD73" s="1330"/>
      <c r="AE73" s="1330"/>
      <c r="AF73" s="1330"/>
      <c r="AG73" s="1330"/>
      <c r="AH73" s="1330"/>
      <c r="AI73" s="1330"/>
      <c r="AJ73" s="1330"/>
      <c r="AK73" s="1330"/>
      <c r="AL73" s="1330"/>
      <c r="AM73" s="1330"/>
      <c r="AN73" s="1330"/>
      <c r="AO73" s="1330"/>
      <c r="AP73" s="1330"/>
      <c r="AQ73" s="1330"/>
      <c r="AR73" s="1330"/>
      <c r="AS73" s="1330"/>
      <c r="AT73" s="1330"/>
      <c r="AU73" s="1330"/>
      <c r="AV73" s="1330"/>
      <c r="AW73" s="1330"/>
      <c r="AX73" s="33"/>
      <c r="AY73" s="33"/>
      <c r="AZ73" s="33"/>
      <c r="BA73" s="33"/>
      <c r="BB73" s="1309"/>
      <c r="BC73" s="1309"/>
      <c r="BD73" s="1309"/>
      <c r="BE73" s="1309"/>
      <c r="BF73" s="1309"/>
      <c r="BG73" s="1309"/>
      <c r="BH73" s="1309"/>
      <c r="BI73" s="1309"/>
      <c r="BJ73" s="1309"/>
      <c r="BK73" s="1309"/>
      <c r="BL73" s="1309"/>
      <c r="BM73" s="1309"/>
      <c r="BN73" s="1309"/>
      <c r="BO73" s="1309"/>
      <c r="BP73" s="1309"/>
      <c r="BQ73" s="33"/>
      <c r="BR73" s="33"/>
      <c r="BS73" s="22"/>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row>
    <row r="74" spans="2:133" ht="3.95" customHeight="1">
      <c r="B74" s="9"/>
      <c r="C74" s="21"/>
      <c r="D74" s="9"/>
      <c r="E74" s="9"/>
      <c r="F74" s="9"/>
      <c r="G74" s="9"/>
      <c r="H74" s="9"/>
      <c r="I74" s="1317"/>
      <c r="J74" s="1318"/>
      <c r="K74" s="1318"/>
      <c r="L74" s="1318"/>
      <c r="M74" s="1318"/>
      <c r="N74" s="1318"/>
      <c r="O74" s="1318"/>
      <c r="P74" s="1318"/>
      <c r="Q74" s="1318"/>
      <c r="R74" s="1318"/>
      <c r="S74" s="1319"/>
      <c r="T74" s="9"/>
      <c r="U74" s="9"/>
      <c r="V74" s="9"/>
      <c r="W74" s="9"/>
      <c r="X74" s="9"/>
      <c r="Y74" s="9"/>
      <c r="Z74" s="9"/>
      <c r="AA74" s="1330"/>
      <c r="AB74" s="1330"/>
      <c r="AC74" s="1330"/>
      <c r="AD74" s="1330"/>
      <c r="AE74" s="1330"/>
      <c r="AF74" s="1330"/>
      <c r="AG74" s="1330"/>
      <c r="AH74" s="1330"/>
      <c r="AI74" s="1330"/>
      <c r="AJ74" s="1330"/>
      <c r="AK74" s="1330"/>
      <c r="AL74" s="1330"/>
      <c r="AM74" s="1330"/>
      <c r="AN74" s="1330"/>
      <c r="AO74" s="1330"/>
      <c r="AP74" s="1330"/>
      <c r="AQ74" s="1330"/>
      <c r="AR74" s="1330"/>
      <c r="AS74" s="1330"/>
      <c r="AT74" s="1330"/>
      <c r="AU74" s="1330"/>
      <c r="AV74" s="1330"/>
      <c r="AW74" s="1330"/>
      <c r="AX74" s="33"/>
      <c r="AY74" s="33"/>
      <c r="AZ74" s="33"/>
      <c r="BA74" s="33"/>
      <c r="BB74" s="1309"/>
      <c r="BC74" s="1309"/>
      <c r="BD74" s="1309"/>
      <c r="BE74" s="1309"/>
      <c r="BF74" s="1309"/>
      <c r="BG74" s="1309"/>
      <c r="BH74" s="1309"/>
      <c r="BI74" s="1309"/>
      <c r="BJ74" s="1309"/>
      <c r="BK74" s="1309"/>
      <c r="BL74" s="1309"/>
      <c r="BM74" s="1309"/>
      <c r="BN74" s="1309"/>
      <c r="BO74" s="1309"/>
      <c r="BP74" s="1309"/>
      <c r="BQ74" s="33"/>
      <c r="BR74" s="33"/>
      <c r="BS74" s="22"/>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row>
    <row r="75" spans="2:133" ht="3.95" customHeight="1">
      <c r="B75" s="9"/>
      <c r="C75" s="21"/>
      <c r="D75" s="9"/>
      <c r="E75" s="9"/>
      <c r="F75" s="9"/>
      <c r="G75" s="9"/>
      <c r="H75" s="9"/>
      <c r="I75" s="1317"/>
      <c r="J75" s="1318"/>
      <c r="K75" s="1318"/>
      <c r="L75" s="1318"/>
      <c r="M75" s="1318"/>
      <c r="N75" s="1318"/>
      <c r="O75" s="1318"/>
      <c r="P75" s="1318"/>
      <c r="Q75" s="1318"/>
      <c r="R75" s="1318"/>
      <c r="S75" s="1319"/>
      <c r="T75" s="9"/>
      <c r="U75" s="9"/>
      <c r="V75" s="9"/>
      <c r="W75" s="9"/>
      <c r="X75" s="9"/>
      <c r="Y75" s="9"/>
      <c r="Z75" s="9"/>
      <c r="AA75" s="1330"/>
      <c r="AB75" s="1330"/>
      <c r="AC75" s="1330"/>
      <c r="AD75" s="1330"/>
      <c r="AE75" s="1330"/>
      <c r="AF75" s="1330"/>
      <c r="AG75" s="1330"/>
      <c r="AH75" s="1330"/>
      <c r="AI75" s="1330"/>
      <c r="AJ75" s="1330"/>
      <c r="AK75" s="1330"/>
      <c r="AL75" s="1330"/>
      <c r="AM75" s="1330"/>
      <c r="AN75" s="1330"/>
      <c r="AO75" s="1330"/>
      <c r="AP75" s="1330"/>
      <c r="AQ75" s="1330"/>
      <c r="AR75" s="1330"/>
      <c r="AS75" s="1330"/>
      <c r="AT75" s="1330"/>
      <c r="AU75" s="1330"/>
      <c r="AV75" s="1330"/>
      <c r="AW75" s="1330"/>
      <c r="AX75" s="33"/>
      <c r="AY75" s="33"/>
      <c r="AZ75" s="33"/>
      <c r="BA75" s="33"/>
      <c r="BB75" s="1309"/>
      <c r="BC75" s="1309"/>
      <c r="BD75" s="1309"/>
      <c r="BE75" s="1309"/>
      <c r="BF75" s="1309"/>
      <c r="BG75" s="1309"/>
      <c r="BH75" s="1309"/>
      <c r="BI75" s="1309"/>
      <c r="BJ75" s="1309"/>
      <c r="BK75" s="1309"/>
      <c r="BL75" s="1309"/>
      <c r="BM75" s="1309"/>
      <c r="BN75" s="1309"/>
      <c r="BO75" s="1309"/>
      <c r="BP75" s="1309"/>
      <c r="BQ75" s="33"/>
      <c r="BR75" s="33"/>
      <c r="BS75" s="22"/>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row>
    <row r="76" spans="2:133" ht="3.95" customHeight="1">
      <c r="B76" s="9"/>
      <c r="C76" s="21"/>
      <c r="D76" s="9"/>
      <c r="E76" s="9"/>
      <c r="F76" s="9"/>
      <c r="G76" s="9"/>
      <c r="H76" s="9"/>
      <c r="I76" s="1317"/>
      <c r="J76" s="1318"/>
      <c r="K76" s="1318"/>
      <c r="L76" s="1318"/>
      <c r="M76" s="1318"/>
      <c r="N76" s="1318"/>
      <c r="O76" s="1318"/>
      <c r="P76" s="1318"/>
      <c r="Q76" s="1318"/>
      <c r="R76" s="1318"/>
      <c r="S76" s="1319"/>
      <c r="T76" s="9"/>
      <c r="U76" s="9"/>
      <c r="V76" s="9"/>
      <c r="W76" s="9"/>
      <c r="X76" s="9"/>
      <c r="Y76" s="9"/>
      <c r="Z76" s="9"/>
      <c r="AA76" s="1330"/>
      <c r="AB76" s="1330"/>
      <c r="AC76" s="1330"/>
      <c r="AD76" s="1330"/>
      <c r="AE76" s="1330"/>
      <c r="AF76" s="1330"/>
      <c r="AG76" s="1330"/>
      <c r="AH76" s="1330"/>
      <c r="AI76" s="1330"/>
      <c r="AJ76" s="1330"/>
      <c r="AK76" s="1330"/>
      <c r="AL76" s="1330"/>
      <c r="AM76" s="1330"/>
      <c r="AN76" s="1330"/>
      <c r="AO76" s="1330"/>
      <c r="AP76" s="1330"/>
      <c r="AQ76" s="1330"/>
      <c r="AR76" s="1330"/>
      <c r="AS76" s="1330"/>
      <c r="AT76" s="1330"/>
      <c r="AU76" s="1330"/>
      <c r="AV76" s="1330"/>
      <c r="AW76" s="1330"/>
      <c r="AX76" s="33"/>
      <c r="AY76" s="33"/>
      <c r="AZ76" s="33"/>
      <c r="BA76" s="33"/>
      <c r="BB76" s="1309"/>
      <c r="BC76" s="1309"/>
      <c r="BD76" s="1309"/>
      <c r="BE76" s="1309"/>
      <c r="BF76" s="1309"/>
      <c r="BG76" s="1309"/>
      <c r="BH76" s="1309"/>
      <c r="BI76" s="1309"/>
      <c r="BJ76" s="1309"/>
      <c r="BK76" s="1309"/>
      <c r="BL76" s="1309"/>
      <c r="BM76" s="1309"/>
      <c r="BN76" s="1309"/>
      <c r="BO76" s="1309"/>
      <c r="BP76" s="1309"/>
      <c r="BQ76" s="33"/>
      <c r="BR76" s="33"/>
      <c r="BS76" s="22"/>
      <c r="CI76" s="9"/>
      <c r="CJ76" s="9"/>
      <c r="CK76" s="9"/>
      <c r="CL76" s="9"/>
      <c r="CM76" s="9"/>
      <c r="CN76" s="9"/>
      <c r="CO76" s="9"/>
      <c r="CP76" s="9"/>
      <c r="CQ76" s="9"/>
      <c r="CR76" s="9"/>
      <c r="CS76" s="9"/>
      <c r="CT76" s="9"/>
      <c r="CU76" s="9"/>
      <c r="CV76" s="9"/>
      <c r="CW76" s="9"/>
      <c r="CX76" s="1334" t="s">
        <v>67</v>
      </c>
      <c r="CY76" s="1334"/>
      <c r="CZ76" s="1334"/>
      <c r="DA76" s="1334"/>
      <c r="DB76" s="1334"/>
      <c r="DC76" s="1334"/>
      <c r="DD76" s="1334"/>
      <c r="DE76" s="1334"/>
      <c r="DF76" s="1334"/>
      <c r="DG76" s="1334"/>
      <c r="DH76" s="1334"/>
      <c r="DI76" s="1334"/>
      <c r="DJ76" s="1334"/>
      <c r="DK76" s="1334"/>
      <c r="DL76" s="1334"/>
      <c r="DM76" s="1334"/>
      <c r="DN76" s="1334"/>
      <c r="DO76" s="1334"/>
      <c r="DP76" s="9"/>
      <c r="DQ76" s="9"/>
      <c r="DR76" s="9"/>
      <c r="DS76" s="9"/>
      <c r="DT76" s="9"/>
      <c r="DU76" s="9"/>
      <c r="DV76" s="9"/>
      <c r="DW76" s="9"/>
      <c r="DX76" s="9"/>
      <c r="DY76" s="9"/>
      <c r="DZ76" s="9"/>
      <c r="EA76" s="9"/>
      <c r="EB76" s="9"/>
      <c r="EC76" s="9"/>
    </row>
    <row r="77" spans="2:133" ht="3.95" customHeight="1">
      <c r="B77" s="9"/>
      <c r="C77" s="21"/>
      <c r="D77" s="9"/>
      <c r="E77" s="9"/>
      <c r="F77" s="9"/>
      <c r="G77" s="9"/>
      <c r="H77" s="9"/>
      <c r="I77" s="1317"/>
      <c r="J77" s="1318"/>
      <c r="K77" s="1318"/>
      <c r="L77" s="1318"/>
      <c r="M77" s="1318"/>
      <c r="N77" s="1318"/>
      <c r="O77" s="1318"/>
      <c r="P77" s="1318"/>
      <c r="Q77" s="1318"/>
      <c r="R77" s="1318"/>
      <c r="S77" s="1319"/>
      <c r="T77" s="9"/>
      <c r="U77" s="9"/>
      <c r="V77" s="9"/>
      <c r="W77" s="9"/>
      <c r="X77" s="9"/>
      <c r="Y77" s="9"/>
      <c r="Z77" s="9"/>
      <c r="AA77" s="1330"/>
      <c r="AB77" s="1330"/>
      <c r="AC77" s="1330"/>
      <c r="AD77" s="1330"/>
      <c r="AE77" s="1330"/>
      <c r="AF77" s="1330"/>
      <c r="AG77" s="1330"/>
      <c r="AH77" s="1330"/>
      <c r="AI77" s="1330"/>
      <c r="AJ77" s="1330"/>
      <c r="AK77" s="1330"/>
      <c r="AL77" s="1330"/>
      <c r="AM77" s="1330"/>
      <c r="AN77" s="1330"/>
      <c r="AO77" s="1330"/>
      <c r="AP77" s="1330"/>
      <c r="AQ77" s="1330"/>
      <c r="AR77" s="1330"/>
      <c r="AS77" s="1330"/>
      <c r="AT77" s="1330"/>
      <c r="AU77" s="1330"/>
      <c r="AV77" s="1330"/>
      <c r="AW77" s="1330"/>
      <c r="AX77" s="33"/>
      <c r="AY77" s="33"/>
      <c r="AZ77" s="33"/>
      <c r="BA77" s="33"/>
      <c r="BB77" s="1309"/>
      <c r="BC77" s="1309"/>
      <c r="BD77" s="1309"/>
      <c r="BE77" s="1309"/>
      <c r="BF77" s="1309"/>
      <c r="BG77" s="1309"/>
      <c r="BH77" s="1309"/>
      <c r="BI77" s="1309"/>
      <c r="BJ77" s="1309"/>
      <c r="BK77" s="1309"/>
      <c r="BL77" s="1309"/>
      <c r="BM77" s="1309"/>
      <c r="BN77" s="1309"/>
      <c r="BO77" s="1309"/>
      <c r="BP77" s="1309"/>
      <c r="BQ77" s="33"/>
      <c r="BR77" s="33"/>
      <c r="BS77" s="22"/>
      <c r="CI77" s="9"/>
      <c r="CJ77" s="9"/>
      <c r="CK77" s="9"/>
      <c r="CL77" s="9"/>
      <c r="CM77" s="9"/>
      <c r="CN77" s="9"/>
      <c r="CO77" s="9"/>
      <c r="CP77" s="9"/>
      <c r="CQ77" s="9"/>
      <c r="CR77" s="9"/>
      <c r="CS77" s="9"/>
      <c r="CT77" s="9"/>
      <c r="CU77" s="9"/>
      <c r="CV77" s="9"/>
      <c r="CW77" s="9"/>
      <c r="CX77" s="1334"/>
      <c r="CY77" s="1334"/>
      <c r="CZ77" s="1334"/>
      <c r="DA77" s="1334"/>
      <c r="DB77" s="1334"/>
      <c r="DC77" s="1334"/>
      <c r="DD77" s="1334"/>
      <c r="DE77" s="1334"/>
      <c r="DF77" s="1334"/>
      <c r="DG77" s="1334"/>
      <c r="DH77" s="1334"/>
      <c r="DI77" s="1334"/>
      <c r="DJ77" s="1334"/>
      <c r="DK77" s="1334"/>
      <c r="DL77" s="1334"/>
      <c r="DM77" s="1334"/>
      <c r="DN77" s="1334"/>
      <c r="DO77" s="1334"/>
      <c r="DP77" s="9"/>
      <c r="DQ77" s="9"/>
      <c r="DR77" s="9"/>
      <c r="DS77" s="9"/>
      <c r="DT77" s="9"/>
      <c r="DU77" s="9"/>
      <c r="DV77" s="9"/>
      <c r="DW77" s="9"/>
      <c r="DX77" s="9"/>
      <c r="DY77" s="9"/>
      <c r="DZ77" s="9"/>
      <c r="EA77" s="9"/>
      <c r="EB77" s="9"/>
      <c r="EC77" s="9"/>
    </row>
    <row r="78" spans="2:133" ht="3.95" customHeight="1">
      <c r="B78" s="9"/>
      <c r="C78" s="21"/>
      <c r="D78" s="9"/>
      <c r="E78" s="9"/>
      <c r="F78" s="9"/>
      <c r="G78" s="9"/>
      <c r="H78" s="9"/>
      <c r="I78" s="1317"/>
      <c r="J78" s="1318"/>
      <c r="K78" s="1318"/>
      <c r="L78" s="1318"/>
      <c r="M78" s="1318"/>
      <c r="N78" s="1318"/>
      <c r="O78" s="1318"/>
      <c r="P78" s="1318"/>
      <c r="Q78" s="1318"/>
      <c r="R78" s="1318"/>
      <c r="S78" s="1319"/>
      <c r="T78" s="9"/>
      <c r="U78" s="9"/>
      <c r="V78" s="9"/>
      <c r="W78" s="9"/>
      <c r="X78" s="9"/>
      <c r="Y78" s="9"/>
      <c r="Z78" s="9"/>
      <c r="AA78" s="1330"/>
      <c r="AB78" s="1330"/>
      <c r="AC78" s="1330"/>
      <c r="AD78" s="1330"/>
      <c r="AE78" s="1330"/>
      <c r="AF78" s="1330"/>
      <c r="AG78" s="1330"/>
      <c r="AH78" s="1330"/>
      <c r="AI78" s="1330"/>
      <c r="AJ78" s="1330"/>
      <c r="AK78" s="1330"/>
      <c r="AL78" s="1330"/>
      <c r="AM78" s="1330"/>
      <c r="AN78" s="1330"/>
      <c r="AO78" s="1330"/>
      <c r="AP78" s="1330"/>
      <c r="AQ78" s="1330"/>
      <c r="AR78" s="1330"/>
      <c r="AS78" s="1330"/>
      <c r="AT78" s="1330"/>
      <c r="AU78" s="1330"/>
      <c r="AV78" s="1330"/>
      <c r="AW78" s="1330"/>
      <c r="AX78" s="33"/>
      <c r="AY78" s="33"/>
      <c r="AZ78" s="33"/>
      <c r="BA78" s="33"/>
      <c r="BB78" s="1309"/>
      <c r="BC78" s="1309"/>
      <c r="BD78" s="1309"/>
      <c r="BE78" s="1309"/>
      <c r="BF78" s="1309"/>
      <c r="BG78" s="1309"/>
      <c r="BH78" s="1309"/>
      <c r="BI78" s="1309"/>
      <c r="BJ78" s="1309"/>
      <c r="BK78" s="1309"/>
      <c r="BL78" s="1309"/>
      <c r="BM78" s="1309"/>
      <c r="BN78" s="1309"/>
      <c r="BO78" s="1309"/>
      <c r="BP78" s="1309"/>
      <c r="BQ78" s="33"/>
      <c r="BR78" s="33"/>
      <c r="BS78" s="22"/>
      <c r="CI78" s="9"/>
      <c r="CJ78" s="9"/>
      <c r="CK78" s="9"/>
      <c r="CL78" s="9"/>
      <c r="CM78" s="9"/>
      <c r="CN78" s="9"/>
      <c r="CO78" s="9"/>
      <c r="CP78" s="9"/>
      <c r="CQ78" s="9"/>
      <c r="CR78" s="9"/>
      <c r="CS78" s="9"/>
      <c r="CT78" s="9"/>
      <c r="CU78" s="9"/>
      <c r="CV78" s="9"/>
      <c r="CW78" s="9"/>
      <c r="CX78" s="1334"/>
      <c r="CY78" s="1334"/>
      <c r="CZ78" s="1334"/>
      <c r="DA78" s="1334"/>
      <c r="DB78" s="1334"/>
      <c r="DC78" s="1334"/>
      <c r="DD78" s="1334"/>
      <c r="DE78" s="1334"/>
      <c r="DF78" s="1334"/>
      <c r="DG78" s="1334"/>
      <c r="DH78" s="1334"/>
      <c r="DI78" s="1334"/>
      <c r="DJ78" s="1334"/>
      <c r="DK78" s="1334"/>
      <c r="DL78" s="1334"/>
      <c r="DM78" s="1334"/>
      <c r="DN78" s="1334"/>
      <c r="DO78" s="1334"/>
      <c r="DP78" s="9"/>
      <c r="DQ78" s="9"/>
      <c r="DR78" s="9"/>
      <c r="DS78" s="9"/>
      <c r="DT78" s="9"/>
      <c r="DU78" s="9"/>
      <c r="DV78" s="9"/>
      <c r="DW78" s="9"/>
      <c r="DX78" s="9"/>
      <c r="DY78" s="9"/>
      <c r="DZ78" s="9"/>
      <c r="EA78" s="9"/>
      <c r="EB78" s="9"/>
      <c r="EC78" s="9"/>
    </row>
    <row r="79" spans="2:133" ht="3.95" customHeight="1">
      <c r="B79" s="9"/>
      <c r="C79" s="21"/>
      <c r="D79" s="9"/>
      <c r="E79" s="9"/>
      <c r="F79" s="9"/>
      <c r="G79" s="9"/>
      <c r="H79" s="9"/>
      <c r="I79" s="1317"/>
      <c r="J79" s="1318"/>
      <c r="K79" s="1318"/>
      <c r="L79" s="1318"/>
      <c r="M79" s="1318"/>
      <c r="N79" s="1318"/>
      <c r="O79" s="1318"/>
      <c r="P79" s="1318"/>
      <c r="Q79" s="1318"/>
      <c r="R79" s="1318"/>
      <c r="S79" s="1319"/>
      <c r="T79" s="9"/>
      <c r="U79" s="9"/>
      <c r="V79" s="9"/>
      <c r="W79" s="9"/>
      <c r="X79" s="9"/>
      <c r="Y79" s="9"/>
      <c r="Z79" s="9"/>
      <c r="AA79" s="1330"/>
      <c r="AB79" s="1330"/>
      <c r="AC79" s="1330"/>
      <c r="AD79" s="1330"/>
      <c r="AE79" s="1330"/>
      <c r="AF79" s="1330"/>
      <c r="AG79" s="1330"/>
      <c r="AH79" s="1330"/>
      <c r="AI79" s="1330"/>
      <c r="AJ79" s="1330"/>
      <c r="AK79" s="1330"/>
      <c r="AL79" s="1330"/>
      <c r="AM79" s="1330"/>
      <c r="AN79" s="1330"/>
      <c r="AO79" s="1330"/>
      <c r="AP79" s="1330"/>
      <c r="AQ79" s="1330"/>
      <c r="AR79" s="1330"/>
      <c r="AS79" s="1330"/>
      <c r="AT79" s="1330"/>
      <c r="AU79" s="1330"/>
      <c r="AV79" s="1330"/>
      <c r="AW79" s="1330"/>
      <c r="AX79" s="33"/>
      <c r="AY79" s="33"/>
      <c r="AZ79" s="33"/>
      <c r="BA79" s="33"/>
      <c r="BB79" s="1309"/>
      <c r="BC79" s="1309"/>
      <c r="BD79" s="1309"/>
      <c r="BE79" s="1309"/>
      <c r="BF79" s="1309"/>
      <c r="BG79" s="1309"/>
      <c r="BH79" s="1309"/>
      <c r="BI79" s="1309"/>
      <c r="BJ79" s="1309"/>
      <c r="BK79" s="1309"/>
      <c r="BL79" s="1309"/>
      <c r="BM79" s="1309"/>
      <c r="BN79" s="1309"/>
      <c r="BO79" s="1309"/>
      <c r="BP79" s="1309"/>
      <c r="BQ79" s="33"/>
      <c r="BR79" s="33"/>
      <c r="BS79" s="22"/>
      <c r="CI79" s="9"/>
      <c r="CJ79" s="9"/>
      <c r="CK79" s="9"/>
      <c r="CL79" s="9"/>
      <c r="CM79" s="9"/>
      <c r="CN79" s="9"/>
      <c r="CO79" s="9"/>
      <c r="CP79" s="9"/>
      <c r="CQ79" s="9"/>
      <c r="CR79" s="9"/>
      <c r="CS79" s="9"/>
      <c r="CT79" s="9"/>
      <c r="CU79" s="9"/>
      <c r="CV79" s="9"/>
      <c r="CW79" s="9"/>
      <c r="CX79" s="1334"/>
      <c r="CY79" s="1334"/>
      <c r="CZ79" s="1334"/>
      <c r="DA79" s="1334"/>
      <c r="DB79" s="1334"/>
      <c r="DC79" s="1334"/>
      <c r="DD79" s="1334"/>
      <c r="DE79" s="1334"/>
      <c r="DF79" s="1334"/>
      <c r="DG79" s="1334"/>
      <c r="DH79" s="1334"/>
      <c r="DI79" s="1334"/>
      <c r="DJ79" s="1334"/>
      <c r="DK79" s="1334"/>
      <c r="DL79" s="1334"/>
      <c r="DM79" s="1334"/>
      <c r="DN79" s="1334"/>
      <c r="DO79" s="1334"/>
      <c r="DP79" s="9"/>
      <c r="DQ79" s="9"/>
      <c r="DR79" s="9"/>
      <c r="DS79" s="9"/>
      <c r="DT79" s="9"/>
      <c r="DU79" s="9"/>
      <c r="DV79" s="9"/>
      <c r="DW79" s="9"/>
      <c r="DX79" s="9"/>
      <c r="DY79" s="9"/>
      <c r="DZ79" s="9"/>
      <c r="EA79" s="9"/>
      <c r="EB79" s="9"/>
      <c r="EC79" s="9"/>
    </row>
    <row r="80" spans="2:133" ht="3.95" customHeight="1">
      <c r="B80" s="9"/>
      <c r="C80" s="21"/>
      <c r="D80" s="9"/>
      <c r="E80" s="9"/>
      <c r="F80" s="9"/>
      <c r="G80" s="9"/>
      <c r="H80" s="9"/>
      <c r="I80" s="1317"/>
      <c r="J80" s="1318"/>
      <c r="K80" s="1318"/>
      <c r="L80" s="1318"/>
      <c r="M80" s="1318"/>
      <c r="N80" s="1318"/>
      <c r="O80" s="1318"/>
      <c r="P80" s="1318"/>
      <c r="Q80" s="1318"/>
      <c r="R80" s="1318"/>
      <c r="S80" s="1319"/>
      <c r="T80" s="9"/>
      <c r="U80" s="9"/>
      <c r="V80" s="9"/>
      <c r="W80" s="9"/>
      <c r="X80" s="9"/>
      <c r="Y80" s="9"/>
      <c r="Z80" s="9"/>
      <c r="AA80" s="1330"/>
      <c r="AB80" s="1330"/>
      <c r="AC80" s="1330"/>
      <c r="AD80" s="1330"/>
      <c r="AE80" s="1330"/>
      <c r="AF80" s="1330"/>
      <c r="AG80" s="1330"/>
      <c r="AH80" s="1330"/>
      <c r="AI80" s="1330"/>
      <c r="AJ80" s="1330"/>
      <c r="AK80" s="1330"/>
      <c r="AL80" s="1330"/>
      <c r="AM80" s="1330"/>
      <c r="AN80" s="1330"/>
      <c r="AO80" s="1330"/>
      <c r="AP80" s="1330"/>
      <c r="AQ80" s="1330"/>
      <c r="AR80" s="1330"/>
      <c r="AS80" s="1330"/>
      <c r="AT80" s="1330"/>
      <c r="AU80" s="1330"/>
      <c r="AV80" s="1330"/>
      <c r="AW80" s="1330"/>
      <c r="AX80" s="33"/>
      <c r="AY80" s="33"/>
      <c r="AZ80" s="33"/>
      <c r="BA80" s="33"/>
      <c r="BB80" s="1309"/>
      <c r="BC80" s="1309"/>
      <c r="BD80" s="1309"/>
      <c r="BE80" s="1309"/>
      <c r="BF80" s="1309"/>
      <c r="BG80" s="1309"/>
      <c r="BH80" s="1309"/>
      <c r="BI80" s="1309"/>
      <c r="BJ80" s="1309"/>
      <c r="BK80" s="1309"/>
      <c r="BL80" s="1309"/>
      <c r="BM80" s="1309"/>
      <c r="BN80" s="1309"/>
      <c r="BO80" s="1309"/>
      <c r="BP80" s="1309"/>
      <c r="BQ80" s="33"/>
      <c r="BR80" s="33"/>
      <c r="BS80" s="22"/>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row>
    <row r="81" spans="2:133" ht="3.95" customHeight="1">
      <c r="B81" s="9"/>
      <c r="C81" s="21"/>
      <c r="D81" s="9"/>
      <c r="E81" s="9"/>
      <c r="F81" s="9"/>
      <c r="G81" s="9"/>
      <c r="H81" s="9"/>
      <c r="I81" s="1317"/>
      <c r="J81" s="1318"/>
      <c r="K81" s="1318"/>
      <c r="L81" s="1318"/>
      <c r="M81" s="1318"/>
      <c r="N81" s="1318"/>
      <c r="O81" s="1318"/>
      <c r="P81" s="1318"/>
      <c r="Q81" s="1318"/>
      <c r="R81" s="1318"/>
      <c r="S81" s="1319"/>
      <c r="T81" s="9"/>
      <c r="U81" s="9"/>
      <c r="V81" s="9"/>
      <c r="W81" s="9"/>
      <c r="X81" s="9"/>
      <c r="Y81" s="9"/>
      <c r="Z81" s="9"/>
      <c r="AA81" s="1330"/>
      <c r="AB81" s="1330"/>
      <c r="AC81" s="1330"/>
      <c r="AD81" s="1330"/>
      <c r="AE81" s="1330"/>
      <c r="AF81" s="1330"/>
      <c r="AG81" s="1330"/>
      <c r="AH81" s="1330"/>
      <c r="AI81" s="1330"/>
      <c r="AJ81" s="1330"/>
      <c r="AK81" s="1330"/>
      <c r="AL81" s="1330"/>
      <c r="AM81" s="1330"/>
      <c r="AN81" s="1330"/>
      <c r="AO81" s="1330"/>
      <c r="AP81" s="1330"/>
      <c r="AQ81" s="1330"/>
      <c r="AR81" s="1330"/>
      <c r="AS81" s="1330"/>
      <c r="AT81" s="1330"/>
      <c r="AU81" s="1330"/>
      <c r="AV81" s="1330"/>
      <c r="AW81" s="1330"/>
      <c r="AX81" s="33"/>
      <c r="AY81" s="33"/>
      <c r="AZ81" s="33"/>
      <c r="BA81" s="33"/>
      <c r="BB81" s="1309"/>
      <c r="BC81" s="1309"/>
      <c r="BD81" s="1309"/>
      <c r="BE81" s="1309"/>
      <c r="BF81" s="1309"/>
      <c r="BG81" s="1309"/>
      <c r="BH81" s="1309"/>
      <c r="BI81" s="1309"/>
      <c r="BJ81" s="1309"/>
      <c r="BK81" s="1309"/>
      <c r="BL81" s="1309"/>
      <c r="BM81" s="1309"/>
      <c r="BN81" s="1309"/>
      <c r="BO81" s="1309"/>
      <c r="BP81" s="1309"/>
      <c r="BQ81" s="33"/>
      <c r="BR81" s="33"/>
      <c r="BS81" s="22"/>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row>
    <row r="82" spans="2:133" ht="3.95" customHeight="1">
      <c r="B82" s="9"/>
      <c r="C82" s="21"/>
      <c r="D82" s="9"/>
      <c r="E82" s="9"/>
      <c r="F82" s="9"/>
      <c r="G82" s="9"/>
      <c r="H82" s="9"/>
      <c r="I82" s="1317"/>
      <c r="J82" s="1318"/>
      <c r="K82" s="1318"/>
      <c r="L82" s="1318"/>
      <c r="M82" s="1318"/>
      <c r="N82" s="1318"/>
      <c r="O82" s="1318"/>
      <c r="P82" s="1318"/>
      <c r="Q82" s="1318"/>
      <c r="R82" s="1318"/>
      <c r="S82" s="1319"/>
      <c r="T82" s="9"/>
      <c r="U82" s="9"/>
      <c r="V82" s="9"/>
      <c r="W82" s="9"/>
      <c r="X82" s="9"/>
      <c r="Y82" s="9"/>
      <c r="Z82" s="9"/>
      <c r="AA82" s="1330"/>
      <c r="AB82" s="1330"/>
      <c r="AC82" s="1330"/>
      <c r="AD82" s="1330"/>
      <c r="AE82" s="1330"/>
      <c r="AF82" s="1330"/>
      <c r="AG82" s="1330"/>
      <c r="AH82" s="1330"/>
      <c r="AI82" s="1330"/>
      <c r="AJ82" s="1330"/>
      <c r="AK82" s="1330"/>
      <c r="AL82" s="1330"/>
      <c r="AM82" s="1330"/>
      <c r="AN82" s="1330"/>
      <c r="AO82" s="1330"/>
      <c r="AP82" s="1330"/>
      <c r="AQ82" s="1330"/>
      <c r="AR82" s="1330"/>
      <c r="AS82" s="1330"/>
      <c r="AT82" s="1330"/>
      <c r="AU82" s="1330"/>
      <c r="AV82" s="1330"/>
      <c r="AW82" s="1330"/>
      <c r="AX82" s="33"/>
      <c r="AY82" s="33"/>
      <c r="AZ82" s="33"/>
      <c r="BA82" s="33"/>
      <c r="BB82" s="1309"/>
      <c r="BC82" s="1309"/>
      <c r="BD82" s="1309"/>
      <c r="BE82" s="1309"/>
      <c r="BF82" s="1309"/>
      <c r="BG82" s="1309"/>
      <c r="BH82" s="1309"/>
      <c r="BI82" s="1309"/>
      <c r="BJ82" s="1309"/>
      <c r="BK82" s="1309"/>
      <c r="BL82" s="1309"/>
      <c r="BM82" s="1309"/>
      <c r="BN82" s="1309"/>
      <c r="BO82" s="1309"/>
      <c r="BP82" s="1309"/>
      <c r="BQ82" s="33"/>
      <c r="BR82" s="33"/>
      <c r="BS82" s="22"/>
      <c r="CI82" s="9"/>
      <c r="CJ82" s="9"/>
      <c r="CK82" s="9"/>
      <c r="CL82" s="9"/>
      <c r="CM82" s="9"/>
      <c r="CN82" s="9"/>
      <c r="CO82" s="9"/>
      <c r="CP82" s="9"/>
      <c r="CQ82" s="1335" t="s">
        <v>68</v>
      </c>
      <c r="CR82" s="1335"/>
      <c r="CS82" s="1335"/>
      <c r="CT82" s="1335"/>
      <c r="CU82" s="1335"/>
      <c r="CV82" s="1335"/>
      <c r="CW82" s="1335"/>
      <c r="CX82" s="1335"/>
      <c r="CY82" s="1335"/>
      <c r="CZ82" s="1335"/>
      <c r="DA82" s="1335"/>
      <c r="DB82" s="1335"/>
      <c r="DC82" s="1335"/>
      <c r="DD82" s="1335"/>
      <c r="DE82" s="1335"/>
      <c r="DF82" s="1335"/>
      <c r="DG82" s="1335"/>
      <c r="DH82" s="1335"/>
      <c r="DI82" s="1335"/>
      <c r="DJ82" s="1335"/>
      <c r="DK82" s="1335"/>
      <c r="DL82" s="1335"/>
      <c r="DM82" s="1335"/>
      <c r="DN82" s="1335"/>
      <c r="DO82" s="1335"/>
      <c r="DP82" s="1335"/>
      <c r="DQ82" s="1335"/>
      <c r="DR82" s="1335"/>
      <c r="DS82" s="1335"/>
      <c r="DT82" s="1335"/>
      <c r="DU82" s="1335"/>
      <c r="DV82" s="1335"/>
      <c r="DW82" s="9"/>
      <c r="DX82" s="9"/>
      <c r="DY82" s="9"/>
      <c r="DZ82" s="9"/>
      <c r="EA82" s="9"/>
      <c r="EB82" s="9"/>
      <c r="EC82" s="9"/>
    </row>
    <row r="83" spans="2:133" ht="3.95" customHeight="1">
      <c r="B83" s="9"/>
      <c r="C83" s="21"/>
      <c r="D83" s="9"/>
      <c r="E83" s="9"/>
      <c r="F83" s="9"/>
      <c r="G83" s="9"/>
      <c r="H83" s="9"/>
      <c r="I83" s="1317"/>
      <c r="J83" s="1318"/>
      <c r="K83" s="1318"/>
      <c r="L83" s="1318"/>
      <c r="M83" s="1318"/>
      <c r="N83" s="1318"/>
      <c r="O83" s="1318"/>
      <c r="P83" s="1318"/>
      <c r="Q83" s="1318"/>
      <c r="R83" s="1318"/>
      <c r="S83" s="1319"/>
      <c r="T83" s="9"/>
      <c r="U83" s="9"/>
      <c r="V83" s="9"/>
      <c r="W83" s="9"/>
      <c r="X83" s="9"/>
      <c r="Y83" s="9"/>
      <c r="Z83" s="9"/>
      <c r="AA83" s="1330"/>
      <c r="AB83" s="1330"/>
      <c r="AC83" s="1330"/>
      <c r="AD83" s="1330"/>
      <c r="AE83" s="1330"/>
      <c r="AF83" s="1330"/>
      <c r="AG83" s="1330"/>
      <c r="AH83" s="1330"/>
      <c r="AI83" s="1330"/>
      <c r="AJ83" s="1330"/>
      <c r="AK83" s="1330"/>
      <c r="AL83" s="1330"/>
      <c r="AM83" s="1330"/>
      <c r="AN83" s="1330"/>
      <c r="AO83" s="1330"/>
      <c r="AP83" s="1330"/>
      <c r="AQ83" s="1330"/>
      <c r="AR83" s="1330"/>
      <c r="AS83" s="1330"/>
      <c r="AT83" s="1330"/>
      <c r="AU83" s="1330"/>
      <c r="AV83" s="1330"/>
      <c r="AW83" s="1330"/>
      <c r="AX83" s="33"/>
      <c r="AY83" s="33"/>
      <c r="AZ83" s="33"/>
      <c r="BA83" s="33"/>
      <c r="BB83" s="1309"/>
      <c r="BC83" s="1309"/>
      <c r="BD83" s="1309"/>
      <c r="BE83" s="1309"/>
      <c r="BF83" s="1309"/>
      <c r="BG83" s="1309"/>
      <c r="BH83" s="1309"/>
      <c r="BI83" s="1309"/>
      <c r="BJ83" s="1309"/>
      <c r="BK83" s="1309"/>
      <c r="BL83" s="1309"/>
      <c r="BM83" s="1309"/>
      <c r="BN83" s="1309"/>
      <c r="BO83" s="1309"/>
      <c r="BP83" s="1309"/>
      <c r="BQ83" s="33"/>
      <c r="BR83" s="33"/>
      <c r="BS83" s="22"/>
      <c r="CI83" s="9"/>
      <c r="CJ83" s="9"/>
      <c r="CK83" s="9"/>
      <c r="CL83" s="9"/>
      <c r="CM83" s="9"/>
      <c r="CN83" s="9"/>
      <c r="CO83" s="9"/>
      <c r="CP83" s="9"/>
      <c r="CQ83" s="1335"/>
      <c r="CR83" s="1335"/>
      <c r="CS83" s="1335"/>
      <c r="CT83" s="1335"/>
      <c r="CU83" s="1335"/>
      <c r="CV83" s="1335"/>
      <c r="CW83" s="1335"/>
      <c r="CX83" s="1335"/>
      <c r="CY83" s="1335"/>
      <c r="CZ83" s="1335"/>
      <c r="DA83" s="1335"/>
      <c r="DB83" s="1335"/>
      <c r="DC83" s="1335"/>
      <c r="DD83" s="1335"/>
      <c r="DE83" s="1335"/>
      <c r="DF83" s="1335"/>
      <c r="DG83" s="1335"/>
      <c r="DH83" s="1335"/>
      <c r="DI83" s="1335"/>
      <c r="DJ83" s="1335"/>
      <c r="DK83" s="1335"/>
      <c r="DL83" s="1335"/>
      <c r="DM83" s="1335"/>
      <c r="DN83" s="1335"/>
      <c r="DO83" s="1335"/>
      <c r="DP83" s="1335"/>
      <c r="DQ83" s="1335"/>
      <c r="DR83" s="1335"/>
      <c r="DS83" s="1335"/>
      <c r="DT83" s="1335"/>
      <c r="DU83" s="1335"/>
      <c r="DV83" s="1335"/>
      <c r="DW83" s="9"/>
      <c r="DX83" s="9"/>
      <c r="DY83" s="9"/>
      <c r="DZ83" s="9"/>
      <c r="EA83" s="9"/>
      <c r="EB83" s="9"/>
    </row>
    <row r="84" spans="2:133" ht="3.95" customHeight="1">
      <c r="B84" s="9"/>
      <c r="C84" s="21"/>
      <c r="D84" s="9"/>
      <c r="E84" s="9"/>
      <c r="F84" s="9"/>
      <c r="G84" s="9"/>
      <c r="H84" s="9"/>
      <c r="I84" s="1317"/>
      <c r="J84" s="1318"/>
      <c r="K84" s="1318"/>
      <c r="L84" s="1318"/>
      <c r="M84" s="1318"/>
      <c r="N84" s="1318"/>
      <c r="O84" s="1318"/>
      <c r="P84" s="1318"/>
      <c r="Q84" s="1318"/>
      <c r="R84" s="1318"/>
      <c r="S84" s="1319"/>
      <c r="T84" s="9"/>
      <c r="U84" s="9"/>
      <c r="V84" s="9"/>
      <c r="W84" s="9"/>
      <c r="X84" s="9"/>
      <c r="Y84" s="9"/>
      <c r="Z84" s="9"/>
      <c r="AA84" s="1330"/>
      <c r="AB84" s="1330"/>
      <c r="AC84" s="1330"/>
      <c r="AD84" s="1330"/>
      <c r="AE84" s="1330"/>
      <c r="AF84" s="1330"/>
      <c r="AG84" s="1330"/>
      <c r="AH84" s="1330"/>
      <c r="AI84" s="1330"/>
      <c r="AJ84" s="1330"/>
      <c r="AK84" s="1330"/>
      <c r="AL84" s="1330"/>
      <c r="AM84" s="1330"/>
      <c r="AN84" s="1330"/>
      <c r="AO84" s="1330"/>
      <c r="AP84" s="1330"/>
      <c r="AQ84" s="1330"/>
      <c r="AR84" s="1330"/>
      <c r="AS84" s="1330"/>
      <c r="AT84" s="1330"/>
      <c r="AU84" s="1330"/>
      <c r="AV84" s="1330"/>
      <c r="AW84" s="1330"/>
      <c r="AX84" s="33"/>
      <c r="AY84" s="33"/>
      <c r="AZ84" s="33"/>
      <c r="BA84" s="33"/>
      <c r="BB84" s="1309"/>
      <c r="BC84" s="1309"/>
      <c r="BD84" s="1309"/>
      <c r="BE84" s="1309"/>
      <c r="BF84" s="1309"/>
      <c r="BG84" s="1309"/>
      <c r="BH84" s="1309"/>
      <c r="BI84" s="1309"/>
      <c r="BJ84" s="1309"/>
      <c r="BK84" s="1309"/>
      <c r="BL84" s="1309"/>
      <c r="BM84" s="1309"/>
      <c r="BN84" s="1309"/>
      <c r="BO84" s="1309"/>
      <c r="BP84" s="1309"/>
      <c r="BQ84" s="33"/>
      <c r="BR84" s="33"/>
      <c r="BS84" s="22"/>
      <c r="CI84" s="9"/>
      <c r="CJ84" s="9"/>
      <c r="CK84" s="9"/>
      <c r="CL84" s="9"/>
      <c r="CM84" s="9"/>
      <c r="CN84" s="9"/>
      <c r="CO84" s="9"/>
      <c r="CP84" s="9"/>
      <c r="CQ84" s="1335"/>
      <c r="CR84" s="1335"/>
      <c r="CS84" s="1335"/>
      <c r="CT84" s="1335"/>
      <c r="CU84" s="1335"/>
      <c r="CV84" s="1335"/>
      <c r="CW84" s="1335"/>
      <c r="CX84" s="1335"/>
      <c r="CY84" s="1335"/>
      <c r="CZ84" s="1335"/>
      <c r="DA84" s="1335"/>
      <c r="DB84" s="1335"/>
      <c r="DC84" s="1335"/>
      <c r="DD84" s="1335"/>
      <c r="DE84" s="1335"/>
      <c r="DF84" s="1335"/>
      <c r="DG84" s="1335"/>
      <c r="DH84" s="1335"/>
      <c r="DI84" s="1335"/>
      <c r="DJ84" s="1335"/>
      <c r="DK84" s="1335"/>
      <c r="DL84" s="1335"/>
      <c r="DM84" s="1335"/>
      <c r="DN84" s="1335"/>
      <c r="DO84" s="1335"/>
      <c r="DP84" s="1335"/>
      <c r="DQ84" s="1335"/>
      <c r="DR84" s="1335"/>
      <c r="DS84" s="1335"/>
      <c r="DT84" s="1335"/>
      <c r="DU84" s="1335"/>
      <c r="DV84" s="1335"/>
      <c r="DW84" s="9"/>
      <c r="DX84" s="9"/>
      <c r="DY84" s="9"/>
      <c r="DZ84" s="9"/>
      <c r="EA84" s="9"/>
      <c r="EB84" s="9"/>
    </row>
    <row r="85" spans="2:133" ht="3.95" customHeight="1">
      <c r="B85" s="9"/>
      <c r="C85" s="21"/>
      <c r="D85" s="9"/>
      <c r="E85" s="9"/>
      <c r="F85" s="9"/>
      <c r="G85" s="9"/>
      <c r="H85" s="9"/>
      <c r="I85" s="1317"/>
      <c r="J85" s="1318"/>
      <c r="K85" s="1318"/>
      <c r="L85" s="1318"/>
      <c r="M85" s="1318"/>
      <c r="N85" s="1318"/>
      <c r="O85" s="1318"/>
      <c r="P85" s="1318"/>
      <c r="Q85" s="1318"/>
      <c r="R85" s="1318"/>
      <c r="S85" s="1319"/>
      <c r="T85" s="9"/>
      <c r="U85" s="9"/>
      <c r="V85" s="9"/>
      <c r="W85" s="9"/>
      <c r="X85" s="9"/>
      <c r="Y85" s="9"/>
      <c r="Z85" s="9"/>
      <c r="AA85" s="1330"/>
      <c r="AB85" s="1330"/>
      <c r="AC85" s="1330"/>
      <c r="AD85" s="1330"/>
      <c r="AE85" s="1330"/>
      <c r="AF85" s="1330"/>
      <c r="AG85" s="1330"/>
      <c r="AH85" s="1330"/>
      <c r="AI85" s="1330"/>
      <c r="AJ85" s="1330"/>
      <c r="AK85" s="1330"/>
      <c r="AL85" s="1330"/>
      <c r="AM85" s="1330"/>
      <c r="AN85" s="1330"/>
      <c r="AO85" s="1330"/>
      <c r="AP85" s="1330"/>
      <c r="AQ85" s="1330"/>
      <c r="AR85" s="1330"/>
      <c r="AS85" s="1330"/>
      <c r="AT85" s="1330"/>
      <c r="AU85" s="1330"/>
      <c r="AV85" s="1330"/>
      <c r="AW85" s="1330"/>
      <c r="AX85" s="33"/>
      <c r="AY85" s="33"/>
      <c r="AZ85" s="33"/>
      <c r="BA85" s="33"/>
      <c r="BB85" s="1309"/>
      <c r="BC85" s="1309"/>
      <c r="BD85" s="1309"/>
      <c r="BE85" s="1309"/>
      <c r="BF85" s="1309"/>
      <c r="BG85" s="1309"/>
      <c r="BH85" s="1309"/>
      <c r="BI85" s="1309"/>
      <c r="BJ85" s="1309"/>
      <c r="BK85" s="1309"/>
      <c r="BL85" s="1309"/>
      <c r="BM85" s="1309"/>
      <c r="BN85" s="1309"/>
      <c r="BO85" s="1309"/>
      <c r="BP85" s="1309"/>
      <c r="BQ85" s="33"/>
      <c r="BR85" s="33"/>
      <c r="BS85" s="22"/>
      <c r="CI85" s="9"/>
      <c r="CJ85" s="9"/>
      <c r="CK85" s="9"/>
      <c r="CL85" s="9"/>
      <c r="CM85" s="9"/>
      <c r="CN85" s="9"/>
      <c r="CO85" s="9"/>
      <c r="CP85" s="9"/>
      <c r="CQ85" s="1336"/>
      <c r="CR85" s="1336"/>
      <c r="CS85" s="1336"/>
      <c r="CT85" s="1336"/>
      <c r="CU85" s="1336"/>
      <c r="CV85" s="1336"/>
      <c r="CW85" s="1336"/>
      <c r="CX85" s="1336"/>
      <c r="CY85" s="1336"/>
      <c r="CZ85" s="1336"/>
      <c r="DA85" s="1336"/>
      <c r="DB85" s="1336"/>
      <c r="DC85" s="1336"/>
      <c r="DD85" s="1336"/>
      <c r="DE85" s="1336"/>
      <c r="DF85" s="1336"/>
      <c r="DG85" s="1336"/>
      <c r="DH85" s="1336"/>
      <c r="DI85" s="1336"/>
      <c r="DJ85" s="1336"/>
      <c r="DK85" s="1336"/>
      <c r="DL85" s="1336"/>
      <c r="DM85" s="1336"/>
      <c r="DN85" s="1336"/>
      <c r="DO85" s="1336"/>
      <c r="DP85" s="1336"/>
      <c r="DQ85" s="1336"/>
      <c r="DR85" s="1336"/>
      <c r="DS85" s="1336"/>
      <c r="DT85" s="1336"/>
      <c r="DU85" s="1336"/>
      <c r="DV85" s="1336"/>
      <c r="DW85" s="9"/>
      <c r="DX85" s="9"/>
      <c r="DY85" s="9"/>
      <c r="DZ85" s="9"/>
      <c r="EA85" s="9"/>
      <c r="EB85" s="9"/>
    </row>
    <row r="86" spans="2:133" ht="3.95" customHeight="1">
      <c r="B86" s="9"/>
      <c r="C86" s="21"/>
      <c r="D86" s="9"/>
      <c r="E86" s="9"/>
      <c r="F86" s="9"/>
      <c r="G86" s="9"/>
      <c r="H86" s="9"/>
      <c r="I86" s="1317"/>
      <c r="J86" s="1318"/>
      <c r="K86" s="1318"/>
      <c r="L86" s="1318"/>
      <c r="M86" s="1318"/>
      <c r="N86" s="1318"/>
      <c r="O86" s="1318"/>
      <c r="P86" s="1318"/>
      <c r="Q86" s="1318"/>
      <c r="R86" s="1318"/>
      <c r="S86" s="1319"/>
      <c r="T86" s="9"/>
      <c r="U86" s="9"/>
      <c r="V86" s="9"/>
      <c r="W86" s="9"/>
      <c r="X86" s="9"/>
      <c r="Y86" s="9"/>
      <c r="Z86" s="9"/>
      <c r="AA86" s="1330"/>
      <c r="AB86" s="1330"/>
      <c r="AC86" s="1330"/>
      <c r="AD86" s="1330"/>
      <c r="AE86" s="1330"/>
      <c r="AF86" s="1330"/>
      <c r="AG86" s="1330"/>
      <c r="AH86" s="1330"/>
      <c r="AI86" s="1330"/>
      <c r="AJ86" s="1330"/>
      <c r="AK86" s="1330"/>
      <c r="AL86" s="1330"/>
      <c r="AM86" s="1330"/>
      <c r="AN86" s="1330"/>
      <c r="AO86" s="1330"/>
      <c r="AP86" s="1330"/>
      <c r="AQ86" s="1330"/>
      <c r="AR86" s="1330"/>
      <c r="AS86" s="1330"/>
      <c r="AT86" s="1330"/>
      <c r="AU86" s="1330"/>
      <c r="AV86" s="1330"/>
      <c r="AW86" s="1330"/>
      <c r="AX86" s="33"/>
      <c r="AY86" s="33"/>
      <c r="AZ86" s="33"/>
      <c r="BA86" s="33"/>
      <c r="BB86" s="1309"/>
      <c r="BC86" s="1309"/>
      <c r="BD86" s="1309"/>
      <c r="BE86" s="1309"/>
      <c r="BF86" s="1309"/>
      <c r="BG86" s="1309"/>
      <c r="BH86" s="1309"/>
      <c r="BI86" s="1309"/>
      <c r="BJ86" s="1309"/>
      <c r="BK86" s="1309"/>
      <c r="BL86" s="1309"/>
      <c r="BM86" s="1309"/>
      <c r="BN86" s="1309"/>
      <c r="BO86" s="1309"/>
      <c r="BP86" s="1309"/>
      <c r="BQ86" s="33"/>
      <c r="BR86" s="33"/>
      <c r="BS86" s="22"/>
      <c r="CI86" s="9"/>
      <c r="CJ86" s="9"/>
      <c r="CK86" s="9"/>
      <c r="CL86" s="9"/>
      <c r="CM86" s="9"/>
      <c r="CN86" s="9"/>
      <c r="CO86" s="9"/>
      <c r="CP86" s="9"/>
      <c r="CQ86" s="11"/>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3"/>
      <c r="DW86" s="9"/>
      <c r="DX86" s="9"/>
      <c r="DY86" s="9"/>
      <c r="DZ86" s="9"/>
      <c r="EA86" s="9"/>
      <c r="EB86" s="9"/>
    </row>
    <row r="87" spans="2:133" ht="3.95" customHeight="1">
      <c r="B87" s="9"/>
      <c r="C87" s="21"/>
      <c r="D87" s="9"/>
      <c r="E87" s="9"/>
      <c r="F87" s="9"/>
      <c r="G87" s="9"/>
      <c r="H87" s="9"/>
      <c r="I87" s="1317"/>
      <c r="J87" s="1318"/>
      <c r="K87" s="1318"/>
      <c r="L87" s="1318"/>
      <c r="M87" s="1318"/>
      <c r="N87" s="1318"/>
      <c r="O87" s="1318"/>
      <c r="P87" s="1318"/>
      <c r="Q87" s="1318"/>
      <c r="R87" s="1318"/>
      <c r="S87" s="1319"/>
      <c r="T87" s="9"/>
      <c r="U87" s="9"/>
      <c r="V87" s="9"/>
      <c r="W87" s="9"/>
      <c r="X87" s="9"/>
      <c r="Y87" s="9"/>
      <c r="Z87" s="9"/>
      <c r="AA87" s="1330"/>
      <c r="AB87" s="1330"/>
      <c r="AC87" s="1330"/>
      <c r="AD87" s="1330"/>
      <c r="AE87" s="1330"/>
      <c r="AF87" s="1330"/>
      <c r="AG87" s="1330"/>
      <c r="AH87" s="1330"/>
      <c r="AI87" s="1330"/>
      <c r="AJ87" s="1330"/>
      <c r="AK87" s="1330"/>
      <c r="AL87" s="1330"/>
      <c r="AM87" s="1330"/>
      <c r="AN87" s="1330"/>
      <c r="AO87" s="1330"/>
      <c r="AP87" s="1330"/>
      <c r="AQ87" s="1330"/>
      <c r="AR87" s="1330"/>
      <c r="AS87" s="1330"/>
      <c r="AT87" s="1330"/>
      <c r="AU87" s="1330"/>
      <c r="AV87" s="1330"/>
      <c r="AW87" s="1330"/>
      <c r="AX87" s="33"/>
      <c r="AY87" s="33"/>
      <c r="AZ87" s="33"/>
      <c r="BA87" s="33"/>
      <c r="BB87" s="1309"/>
      <c r="BC87" s="1309"/>
      <c r="BD87" s="1309"/>
      <c r="BE87" s="1309"/>
      <c r="BF87" s="1309"/>
      <c r="BG87" s="1309"/>
      <c r="BH87" s="1309"/>
      <c r="BI87" s="1309"/>
      <c r="BJ87" s="1309"/>
      <c r="BK87" s="1309"/>
      <c r="BL87" s="1309"/>
      <c r="BM87" s="1309"/>
      <c r="BN87" s="1309"/>
      <c r="BO87" s="1309"/>
      <c r="BP87" s="1309"/>
      <c r="BQ87" s="33"/>
      <c r="BR87" s="33"/>
      <c r="BS87" s="22"/>
      <c r="CI87" s="9"/>
      <c r="CJ87" s="9"/>
      <c r="CK87" s="9"/>
      <c r="CL87" s="9"/>
      <c r="CM87" s="9"/>
      <c r="CN87" s="9"/>
      <c r="CO87" s="9"/>
      <c r="CP87" s="9"/>
      <c r="CQ87" s="15"/>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16"/>
      <c r="DW87" s="9"/>
      <c r="DX87" s="9"/>
      <c r="DY87" s="9"/>
      <c r="DZ87" s="9"/>
      <c r="EA87" s="9"/>
      <c r="EB87" s="9"/>
    </row>
    <row r="88" spans="2:133" ht="3.95" customHeight="1">
      <c r="B88" s="9"/>
      <c r="C88" s="21"/>
      <c r="D88" s="9"/>
      <c r="E88" s="9"/>
      <c r="F88" s="9"/>
      <c r="G88" s="9"/>
      <c r="H88" s="9"/>
      <c r="I88" s="1317"/>
      <c r="J88" s="1318"/>
      <c r="K88" s="1318"/>
      <c r="L88" s="1318"/>
      <c r="M88" s="1318"/>
      <c r="N88" s="1318"/>
      <c r="O88" s="1318"/>
      <c r="P88" s="1318"/>
      <c r="Q88" s="1318"/>
      <c r="R88" s="1318"/>
      <c r="S88" s="1319"/>
      <c r="T88" s="9"/>
      <c r="U88" s="9"/>
      <c r="V88" s="9"/>
      <c r="W88" s="9"/>
      <c r="X88" s="9"/>
      <c r="Y88" s="9"/>
      <c r="Z88" s="9"/>
      <c r="AA88" s="1330"/>
      <c r="AB88" s="1330"/>
      <c r="AC88" s="1330"/>
      <c r="AD88" s="1330"/>
      <c r="AE88" s="1330"/>
      <c r="AF88" s="1330"/>
      <c r="AG88" s="1330"/>
      <c r="AH88" s="1330"/>
      <c r="AI88" s="1330"/>
      <c r="AJ88" s="1330"/>
      <c r="AK88" s="1330"/>
      <c r="AL88" s="1330"/>
      <c r="AM88" s="1330"/>
      <c r="AN88" s="1330"/>
      <c r="AO88" s="1330"/>
      <c r="AP88" s="1330"/>
      <c r="AQ88" s="1330"/>
      <c r="AR88" s="1330"/>
      <c r="AS88" s="1330"/>
      <c r="AT88" s="1330"/>
      <c r="AU88" s="1330"/>
      <c r="AV88" s="1330"/>
      <c r="AW88" s="1330"/>
      <c r="AX88" s="33"/>
      <c r="AY88" s="33"/>
      <c r="AZ88" s="33"/>
      <c r="BA88" s="33"/>
      <c r="BB88" s="1309"/>
      <c r="BC88" s="1309"/>
      <c r="BD88" s="1309"/>
      <c r="BE88" s="1309"/>
      <c r="BF88" s="1309"/>
      <c r="BG88" s="1309"/>
      <c r="BH88" s="1309"/>
      <c r="BI88" s="1309"/>
      <c r="BJ88" s="1309"/>
      <c r="BK88" s="1309"/>
      <c r="BL88" s="1309"/>
      <c r="BM88" s="1309"/>
      <c r="BN88" s="1309"/>
      <c r="BO88" s="1309"/>
      <c r="BP88" s="1309"/>
      <c r="BQ88" s="33"/>
      <c r="BR88" s="33"/>
      <c r="BS88" s="22"/>
      <c r="CI88" s="9"/>
      <c r="CJ88" s="9"/>
      <c r="CK88" s="9"/>
      <c r="CL88" s="9"/>
      <c r="CM88" s="9"/>
      <c r="CN88" s="9"/>
      <c r="CO88" s="9"/>
      <c r="CP88" s="9"/>
      <c r="CQ88" s="15"/>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16"/>
      <c r="DW88" s="9"/>
      <c r="DX88" s="9"/>
      <c r="DY88" s="9"/>
      <c r="DZ88" s="9"/>
      <c r="EA88" s="9"/>
      <c r="EB88" s="9"/>
    </row>
    <row r="89" spans="2:133" ht="3.95" customHeight="1">
      <c r="B89" s="9"/>
      <c r="C89" s="21"/>
      <c r="D89" s="9"/>
      <c r="E89" s="9"/>
      <c r="F89" s="9"/>
      <c r="G89" s="9"/>
      <c r="H89" s="9"/>
      <c r="I89" s="1317"/>
      <c r="J89" s="1318"/>
      <c r="K89" s="1318"/>
      <c r="L89" s="1318"/>
      <c r="M89" s="1318"/>
      <c r="N89" s="1318"/>
      <c r="O89" s="1318"/>
      <c r="P89" s="1318"/>
      <c r="Q89" s="1318"/>
      <c r="R89" s="1318"/>
      <c r="S89" s="1319"/>
      <c r="T89" s="9"/>
      <c r="U89" s="9"/>
      <c r="V89" s="9"/>
      <c r="W89" s="9"/>
      <c r="X89" s="9"/>
      <c r="Y89" s="9"/>
      <c r="Z89" s="9"/>
      <c r="AA89" s="1330"/>
      <c r="AB89" s="1330"/>
      <c r="AC89" s="1330"/>
      <c r="AD89" s="1330"/>
      <c r="AE89" s="1330"/>
      <c r="AF89" s="1330"/>
      <c r="AG89" s="1330"/>
      <c r="AH89" s="1330"/>
      <c r="AI89" s="1330"/>
      <c r="AJ89" s="1330"/>
      <c r="AK89" s="1330"/>
      <c r="AL89" s="1330"/>
      <c r="AM89" s="1330"/>
      <c r="AN89" s="1330"/>
      <c r="AO89" s="1330"/>
      <c r="AP89" s="1330"/>
      <c r="AQ89" s="1330"/>
      <c r="AR89" s="1330"/>
      <c r="AS89" s="1330"/>
      <c r="AT89" s="1330"/>
      <c r="AU89" s="1330"/>
      <c r="AV89" s="1330"/>
      <c r="AW89" s="1330"/>
      <c r="AX89" s="33"/>
      <c r="AY89" s="33"/>
      <c r="AZ89" s="33"/>
      <c r="BA89" s="33"/>
      <c r="BB89" s="1309"/>
      <c r="BC89" s="1309"/>
      <c r="BD89" s="1309"/>
      <c r="BE89" s="1309"/>
      <c r="BF89" s="1309"/>
      <c r="BG89" s="1309"/>
      <c r="BH89" s="1309"/>
      <c r="BI89" s="1309"/>
      <c r="BJ89" s="1309"/>
      <c r="BK89" s="1309"/>
      <c r="BL89" s="1309"/>
      <c r="BM89" s="1309"/>
      <c r="BN89" s="1309"/>
      <c r="BO89" s="1309"/>
      <c r="BP89" s="1309"/>
      <c r="BQ89" s="33"/>
      <c r="BR89" s="33"/>
      <c r="BS89" s="22"/>
      <c r="CI89" s="9"/>
      <c r="CJ89" s="9"/>
      <c r="CK89" s="9"/>
      <c r="CL89" s="9"/>
      <c r="CM89" s="9"/>
      <c r="CN89" s="9"/>
      <c r="CO89" s="9"/>
      <c r="CP89" s="9"/>
      <c r="CQ89" s="1331" t="s">
        <v>69</v>
      </c>
      <c r="CR89" s="1332"/>
      <c r="CS89" s="1332"/>
      <c r="CT89" s="1332"/>
      <c r="CU89" s="1332"/>
      <c r="CV89" s="1332"/>
      <c r="CW89" s="1332"/>
      <c r="CX89" s="1332"/>
      <c r="CY89" s="1332"/>
      <c r="CZ89" s="1332"/>
      <c r="DA89" s="1332"/>
      <c r="DB89" s="9"/>
      <c r="DC89" s="9"/>
      <c r="DD89" s="9"/>
      <c r="DE89" s="9"/>
      <c r="DF89" s="9"/>
      <c r="DG89" s="9"/>
      <c r="DH89" s="9"/>
      <c r="DI89" s="9"/>
      <c r="DJ89" s="9"/>
      <c r="DK89" s="9"/>
      <c r="DL89" s="9"/>
      <c r="DM89" s="9"/>
      <c r="DN89" s="9"/>
      <c r="DO89" s="9"/>
      <c r="DP89" s="9"/>
      <c r="DQ89" s="9"/>
      <c r="DR89" s="9"/>
      <c r="DS89" s="9"/>
      <c r="DT89" s="9"/>
      <c r="DU89" s="9"/>
      <c r="DV89" s="16"/>
      <c r="DW89" s="9"/>
      <c r="DX89" s="9"/>
      <c r="DY89" s="9"/>
      <c r="DZ89" s="9"/>
      <c r="EA89" s="9"/>
      <c r="EB89" s="9"/>
    </row>
    <row r="90" spans="2:133" ht="3.95" customHeight="1">
      <c r="B90" s="9"/>
      <c r="C90" s="21"/>
      <c r="D90" s="9"/>
      <c r="E90" s="9"/>
      <c r="F90" s="9"/>
      <c r="G90" s="9"/>
      <c r="H90" s="9"/>
      <c r="I90" s="1317"/>
      <c r="J90" s="1318"/>
      <c r="K90" s="1318"/>
      <c r="L90" s="1318"/>
      <c r="M90" s="1318"/>
      <c r="N90" s="1318"/>
      <c r="O90" s="1318"/>
      <c r="P90" s="1318"/>
      <c r="Q90" s="1318"/>
      <c r="R90" s="1318"/>
      <c r="S90" s="1319"/>
      <c r="T90" s="9"/>
      <c r="U90" s="9"/>
      <c r="V90" s="9"/>
      <c r="W90" s="9"/>
      <c r="X90" s="9"/>
      <c r="Y90" s="9"/>
      <c r="Z90" s="9"/>
      <c r="AA90" s="1330"/>
      <c r="AB90" s="1330"/>
      <c r="AC90" s="1330"/>
      <c r="AD90" s="1330"/>
      <c r="AE90" s="1330"/>
      <c r="AF90" s="1330"/>
      <c r="AG90" s="1330"/>
      <c r="AH90" s="1330"/>
      <c r="AI90" s="1330"/>
      <c r="AJ90" s="1330"/>
      <c r="AK90" s="1330"/>
      <c r="AL90" s="1330"/>
      <c r="AM90" s="1330"/>
      <c r="AN90" s="1330"/>
      <c r="AO90" s="1330"/>
      <c r="AP90" s="1330"/>
      <c r="AQ90" s="1330"/>
      <c r="AR90" s="1330"/>
      <c r="AS90" s="1330"/>
      <c r="AT90" s="1330"/>
      <c r="AU90" s="1330"/>
      <c r="AV90" s="1330"/>
      <c r="AW90" s="1330"/>
      <c r="AX90" s="33"/>
      <c r="AY90" s="33"/>
      <c r="AZ90" s="33"/>
      <c r="BA90" s="33"/>
      <c r="BB90" s="1309"/>
      <c r="BC90" s="1309"/>
      <c r="BD90" s="1309"/>
      <c r="BE90" s="1309"/>
      <c r="BF90" s="1309"/>
      <c r="BG90" s="1309"/>
      <c r="BH90" s="1309"/>
      <c r="BI90" s="1309"/>
      <c r="BJ90" s="1309"/>
      <c r="BK90" s="1309"/>
      <c r="BL90" s="1309"/>
      <c r="BM90" s="1309"/>
      <c r="BN90" s="1309"/>
      <c r="BO90" s="1309"/>
      <c r="BP90" s="1309"/>
      <c r="BQ90" s="33"/>
      <c r="BR90" s="33"/>
      <c r="BS90" s="22"/>
      <c r="CI90" s="9"/>
      <c r="CJ90" s="9"/>
      <c r="CK90" s="9"/>
      <c r="CL90" s="9"/>
      <c r="CM90" s="9"/>
      <c r="CN90" s="9"/>
      <c r="CO90" s="9"/>
      <c r="CP90" s="9"/>
      <c r="CQ90" s="1331"/>
      <c r="CR90" s="1332"/>
      <c r="CS90" s="1332"/>
      <c r="CT90" s="1332"/>
      <c r="CU90" s="1332"/>
      <c r="CV90" s="1332"/>
      <c r="CW90" s="1332"/>
      <c r="CX90" s="1332"/>
      <c r="CY90" s="1332"/>
      <c r="CZ90" s="1332"/>
      <c r="DA90" s="1332"/>
      <c r="DB90" s="9"/>
      <c r="DC90" s="9"/>
      <c r="DD90" s="9"/>
      <c r="DE90" s="9"/>
      <c r="DF90" s="9"/>
      <c r="DG90" s="9"/>
      <c r="DH90" s="9"/>
      <c r="DI90" s="9"/>
      <c r="DJ90" s="9"/>
      <c r="DK90" s="9"/>
      <c r="DL90" s="9"/>
      <c r="DM90" s="9"/>
      <c r="DN90" s="9"/>
      <c r="DO90" s="9"/>
      <c r="DP90" s="9"/>
      <c r="DQ90" s="9"/>
      <c r="DR90" s="9"/>
      <c r="DS90" s="9"/>
      <c r="DT90" s="9"/>
      <c r="DU90" s="9"/>
      <c r="DV90" s="16"/>
      <c r="DW90" s="9"/>
      <c r="DX90" s="9"/>
      <c r="DY90" s="9"/>
      <c r="DZ90" s="9"/>
      <c r="EA90" s="9"/>
      <c r="EB90" s="9"/>
    </row>
    <row r="91" spans="2:133" ht="3.95" customHeight="1">
      <c r="B91" s="9"/>
      <c r="C91" s="21"/>
      <c r="D91" s="9"/>
      <c r="E91" s="9"/>
      <c r="F91" s="9"/>
      <c r="G91" s="9"/>
      <c r="H91" s="9"/>
      <c r="I91" s="1317"/>
      <c r="J91" s="1318"/>
      <c r="K91" s="1318"/>
      <c r="L91" s="1318"/>
      <c r="M91" s="1318"/>
      <c r="N91" s="1318"/>
      <c r="O91" s="1318"/>
      <c r="P91" s="1318"/>
      <c r="Q91" s="1318"/>
      <c r="R91" s="1318"/>
      <c r="S91" s="1319"/>
      <c r="T91" s="9"/>
      <c r="U91" s="9"/>
      <c r="V91" s="9"/>
      <c r="W91" s="9"/>
      <c r="X91" s="9"/>
      <c r="Y91" s="9"/>
      <c r="Z91" s="9"/>
      <c r="AA91" s="1330"/>
      <c r="AB91" s="1330"/>
      <c r="AC91" s="1330"/>
      <c r="AD91" s="1330"/>
      <c r="AE91" s="1330"/>
      <c r="AF91" s="1330"/>
      <c r="AG91" s="1330"/>
      <c r="AH91" s="1330"/>
      <c r="AI91" s="1330"/>
      <c r="AJ91" s="1330"/>
      <c r="AK91" s="1330"/>
      <c r="AL91" s="1330"/>
      <c r="AM91" s="1330"/>
      <c r="AN91" s="1330"/>
      <c r="AO91" s="1330"/>
      <c r="AP91" s="1330"/>
      <c r="AQ91" s="1330"/>
      <c r="AR91" s="1330"/>
      <c r="AS91" s="1330"/>
      <c r="AT91" s="1330"/>
      <c r="AU91" s="1330"/>
      <c r="AV91" s="1330"/>
      <c r="AW91" s="1330"/>
      <c r="AX91" s="33"/>
      <c r="AY91" s="33"/>
      <c r="AZ91" s="33"/>
      <c r="BA91" s="33"/>
      <c r="BB91" s="1309"/>
      <c r="BC91" s="1309"/>
      <c r="BD91" s="1309"/>
      <c r="BE91" s="1309"/>
      <c r="BF91" s="1309"/>
      <c r="BG91" s="1309"/>
      <c r="BH91" s="1309"/>
      <c r="BI91" s="1309"/>
      <c r="BJ91" s="1309"/>
      <c r="BK91" s="1309"/>
      <c r="BL91" s="1309"/>
      <c r="BM91" s="1309"/>
      <c r="BN91" s="1309"/>
      <c r="BO91" s="1309"/>
      <c r="BP91" s="1309"/>
      <c r="BQ91" s="33"/>
      <c r="BR91" s="33"/>
      <c r="BS91" s="22"/>
      <c r="CI91" s="9"/>
      <c r="CJ91" s="9"/>
      <c r="CK91" s="9"/>
      <c r="CL91" s="9"/>
      <c r="CM91" s="9"/>
      <c r="CN91" s="9"/>
      <c r="CO91" s="9"/>
      <c r="CP91" s="9"/>
      <c r="CQ91" s="1331"/>
      <c r="CR91" s="1332"/>
      <c r="CS91" s="1332"/>
      <c r="CT91" s="1332"/>
      <c r="CU91" s="1332"/>
      <c r="CV91" s="1332"/>
      <c r="CW91" s="1332"/>
      <c r="CX91" s="1332"/>
      <c r="CY91" s="1332"/>
      <c r="CZ91" s="1332"/>
      <c r="DA91" s="1332"/>
      <c r="DB91" s="9"/>
      <c r="DC91" s="9"/>
      <c r="DD91" s="9"/>
      <c r="DE91" s="9"/>
      <c r="DF91" s="9"/>
      <c r="DG91" s="9"/>
      <c r="DH91" s="9"/>
      <c r="DI91" s="9"/>
      <c r="DJ91" s="9"/>
      <c r="DK91" s="9"/>
      <c r="DL91" s="9"/>
      <c r="DM91" s="9"/>
      <c r="DN91" s="9"/>
      <c r="DO91" s="9"/>
      <c r="DP91" s="9"/>
      <c r="DQ91" s="9"/>
      <c r="DR91" s="9"/>
      <c r="DS91" s="9"/>
      <c r="DT91" s="9"/>
      <c r="DU91" s="9"/>
      <c r="DV91" s="16"/>
      <c r="DW91" s="9"/>
      <c r="DX91" s="9"/>
      <c r="DY91" s="9"/>
      <c r="DZ91" s="9"/>
      <c r="EA91" s="9"/>
      <c r="EB91" s="9"/>
    </row>
    <row r="92" spans="2:133" ht="3.95" customHeight="1">
      <c r="B92" s="9"/>
      <c r="C92" s="21"/>
      <c r="D92" s="9"/>
      <c r="E92" s="9"/>
      <c r="F92" s="9"/>
      <c r="G92" s="9"/>
      <c r="H92" s="9"/>
      <c r="I92" s="1317"/>
      <c r="J92" s="1318"/>
      <c r="K92" s="1318"/>
      <c r="L92" s="1318"/>
      <c r="M92" s="1318"/>
      <c r="N92" s="1318"/>
      <c r="O92" s="1318"/>
      <c r="P92" s="1318"/>
      <c r="Q92" s="1318"/>
      <c r="R92" s="1318"/>
      <c r="S92" s="1319"/>
      <c r="T92" s="9"/>
      <c r="U92" s="9"/>
      <c r="V92" s="9"/>
      <c r="W92" s="9"/>
      <c r="X92" s="9"/>
      <c r="Y92" s="9"/>
      <c r="Z92" s="9"/>
      <c r="AA92" s="1330"/>
      <c r="AB92" s="1330"/>
      <c r="AC92" s="1330"/>
      <c r="AD92" s="1330"/>
      <c r="AE92" s="1330"/>
      <c r="AF92" s="1330"/>
      <c r="AG92" s="1330"/>
      <c r="AH92" s="1330"/>
      <c r="AI92" s="1330"/>
      <c r="AJ92" s="1330"/>
      <c r="AK92" s="1330"/>
      <c r="AL92" s="1330"/>
      <c r="AM92" s="1330"/>
      <c r="AN92" s="1330"/>
      <c r="AO92" s="1330"/>
      <c r="AP92" s="1330"/>
      <c r="AQ92" s="1330"/>
      <c r="AR92" s="1330"/>
      <c r="AS92" s="1330"/>
      <c r="AT92" s="1330"/>
      <c r="AU92" s="1330"/>
      <c r="AV92" s="1330"/>
      <c r="AW92" s="1330"/>
      <c r="AX92" s="33"/>
      <c r="AY92" s="33"/>
      <c r="AZ92" s="33"/>
      <c r="BA92" s="33"/>
      <c r="BB92" s="1309"/>
      <c r="BC92" s="1309"/>
      <c r="BD92" s="1309"/>
      <c r="BE92" s="1309"/>
      <c r="BF92" s="1309"/>
      <c r="BG92" s="1309"/>
      <c r="BH92" s="1309"/>
      <c r="BI92" s="1309"/>
      <c r="BJ92" s="1309"/>
      <c r="BK92" s="1309"/>
      <c r="BL92" s="1309"/>
      <c r="BM92" s="1309"/>
      <c r="BN92" s="1309"/>
      <c r="BO92" s="1309"/>
      <c r="BP92" s="1309"/>
      <c r="BQ92" s="33"/>
      <c r="BR92" s="33"/>
      <c r="BS92" s="22"/>
      <c r="CI92" s="9"/>
      <c r="CJ92" s="9"/>
      <c r="CK92" s="9"/>
      <c r="CL92" s="9"/>
      <c r="CM92" s="9"/>
      <c r="CN92" s="9"/>
      <c r="CO92" s="9"/>
      <c r="CP92" s="9"/>
      <c r="CQ92" s="1331"/>
      <c r="CR92" s="1332"/>
      <c r="CS92" s="1332"/>
      <c r="CT92" s="1332"/>
      <c r="CU92" s="1332"/>
      <c r="CV92" s="1332"/>
      <c r="CW92" s="1332"/>
      <c r="CX92" s="1332"/>
      <c r="CY92" s="1332"/>
      <c r="CZ92" s="1332"/>
      <c r="DA92" s="1332"/>
      <c r="DB92" s="9"/>
      <c r="DC92" s="9"/>
      <c r="DD92" s="9"/>
      <c r="DE92" s="9"/>
      <c r="DF92" s="9"/>
      <c r="DG92" s="9"/>
      <c r="DH92" s="9"/>
      <c r="DI92" s="9"/>
      <c r="DJ92" s="9"/>
      <c r="DK92" s="9"/>
      <c r="DL92" s="9"/>
      <c r="DM92" s="9"/>
      <c r="DN92" s="9"/>
      <c r="DO92" s="9"/>
      <c r="DP92" s="9"/>
      <c r="DQ92" s="9"/>
      <c r="DR92" s="9"/>
      <c r="DS92" s="9"/>
      <c r="DT92" s="9"/>
      <c r="DU92" s="9"/>
      <c r="DV92" s="16"/>
      <c r="DW92" s="9"/>
      <c r="DX92" s="9"/>
      <c r="DY92" s="9"/>
      <c r="DZ92" s="9"/>
      <c r="EA92" s="9"/>
      <c r="EB92" s="9"/>
    </row>
    <row r="93" spans="2:133" ht="3.95" customHeight="1">
      <c r="B93" s="9"/>
      <c r="C93" s="21"/>
      <c r="D93" s="9"/>
      <c r="E93" s="9"/>
      <c r="F93" s="9"/>
      <c r="G93" s="9"/>
      <c r="H93" s="9"/>
      <c r="I93" s="1317"/>
      <c r="J93" s="1318"/>
      <c r="K93" s="1318"/>
      <c r="L93" s="1318"/>
      <c r="M93" s="1318"/>
      <c r="N93" s="1318"/>
      <c r="O93" s="1318"/>
      <c r="P93" s="1318"/>
      <c r="Q93" s="1318"/>
      <c r="R93" s="1318"/>
      <c r="S93" s="1319"/>
      <c r="T93" s="9"/>
      <c r="U93" s="9"/>
      <c r="V93" s="9"/>
      <c r="W93" s="9"/>
      <c r="X93" s="9"/>
      <c r="Y93" s="9"/>
      <c r="Z93" s="9"/>
      <c r="AA93" s="1330"/>
      <c r="AB93" s="1330"/>
      <c r="AC93" s="1330"/>
      <c r="AD93" s="1330"/>
      <c r="AE93" s="1330"/>
      <c r="AF93" s="1330"/>
      <c r="AG93" s="1330"/>
      <c r="AH93" s="1330"/>
      <c r="AI93" s="1330"/>
      <c r="AJ93" s="1330"/>
      <c r="AK93" s="1330"/>
      <c r="AL93" s="1330"/>
      <c r="AM93" s="1330"/>
      <c r="AN93" s="1330"/>
      <c r="AO93" s="1330"/>
      <c r="AP93" s="1330"/>
      <c r="AQ93" s="1330"/>
      <c r="AR93" s="1330"/>
      <c r="AS93" s="1330"/>
      <c r="AT93" s="1330"/>
      <c r="AU93" s="1330"/>
      <c r="AV93" s="1330"/>
      <c r="AW93" s="1330"/>
      <c r="AX93" s="33"/>
      <c r="AY93" s="33"/>
      <c r="AZ93" s="33"/>
      <c r="BA93" s="33"/>
      <c r="BB93" s="1309"/>
      <c r="BC93" s="1309"/>
      <c r="BD93" s="1309"/>
      <c r="BE93" s="1309"/>
      <c r="BF93" s="1309"/>
      <c r="BG93" s="1309"/>
      <c r="BH93" s="1309"/>
      <c r="BI93" s="1309"/>
      <c r="BJ93" s="1309"/>
      <c r="BK93" s="1309"/>
      <c r="BL93" s="1309"/>
      <c r="BM93" s="1309"/>
      <c r="BN93" s="1309"/>
      <c r="BO93" s="1309"/>
      <c r="BP93" s="1309"/>
      <c r="BQ93" s="33"/>
      <c r="BR93" s="33"/>
      <c r="BS93" s="22"/>
      <c r="CQ93" s="1331"/>
      <c r="CR93" s="1332"/>
      <c r="CS93" s="1332"/>
      <c r="CT93" s="1332"/>
      <c r="CU93" s="1332"/>
      <c r="CV93" s="1332"/>
      <c r="CW93" s="1332"/>
      <c r="CX93" s="1332"/>
      <c r="CY93" s="1332"/>
      <c r="CZ93" s="1332"/>
      <c r="DA93" s="1332"/>
      <c r="DB93" s="9"/>
      <c r="DC93" s="9"/>
      <c r="DD93" s="9"/>
      <c r="DE93" s="9"/>
      <c r="DF93" s="9"/>
      <c r="DG93" s="9"/>
      <c r="DH93" s="9"/>
      <c r="DI93" s="9"/>
      <c r="DJ93" s="9"/>
      <c r="DK93" s="9"/>
      <c r="DL93" s="9"/>
      <c r="DM93" s="9"/>
      <c r="DN93" s="9"/>
      <c r="DO93" s="9"/>
      <c r="DP93" s="9"/>
      <c r="DQ93" s="9"/>
      <c r="DR93" s="9"/>
      <c r="DS93" s="9"/>
      <c r="DT93" s="9"/>
      <c r="DU93" s="9"/>
      <c r="DV93" s="16"/>
      <c r="EB93" s="9"/>
    </row>
    <row r="94" spans="2:133" ht="3.95" customHeight="1">
      <c r="B94" s="9"/>
      <c r="C94" s="21"/>
      <c r="D94" s="9"/>
      <c r="E94" s="9"/>
      <c r="F94" s="9"/>
      <c r="G94" s="9"/>
      <c r="H94" s="9"/>
      <c r="I94" s="1317"/>
      <c r="J94" s="1318"/>
      <c r="K94" s="1318"/>
      <c r="L94" s="1318"/>
      <c r="M94" s="1318"/>
      <c r="N94" s="1318"/>
      <c r="O94" s="1318"/>
      <c r="P94" s="1318"/>
      <c r="Q94" s="1318"/>
      <c r="R94" s="1318"/>
      <c r="S94" s="1319"/>
      <c r="T94" s="9"/>
      <c r="U94" s="9"/>
      <c r="V94" s="9"/>
      <c r="W94" s="9"/>
      <c r="X94" s="9"/>
      <c r="Y94" s="9"/>
      <c r="Z94" s="9"/>
      <c r="AA94" s="1330"/>
      <c r="AB94" s="1330"/>
      <c r="AC94" s="1330"/>
      <c r="AD94" s="1330"/>
      <c r="AE94" s="1330"/>
      <c r="AF94" s="1330"/>
      <c r="AG94" s="1330"/>
      <c r="AH94" s="1330"/>
      <c r="AI94" s="1330"/>
      <c r="AJ94" s="1330"/>
      <c r="AK94" s="1330"/>
      <c r="AL94" s="1330"/>
      <c r="AM94" s="1330"/>
      <c r="AN94" s="1330"/>
      <c r="AO94" s="1330"/>
      <c r="AP94" s="1330"/>
      <c r="AQ94" s="1330"/>
      <c r="AR94" s="1330"/>
      <c r="AS94" s="1330"/>
      <c r="AT94" s="1330"/>
      <c r="AU94" s="1330"/>
      <c r="AV94" s="1330"/>
      <c r="AW94" s="1330"/>
      <c r="AX94" s="33"/>
      <c r="AY94" s="33"/>
      <c r="AZ94" s="33"/>
      <c r="BA94" s="33"/>
      <c r="BB94" s="1309"/>
      <c r="BC94" s="1309"/>
      <c r="BD94" s="1309"/>
      <c r="BE94" s="1309"/>
      <c r="BF94" s="1309"/>
      <c r="BG94" s="1309"/>
      <c r="BH94" s="1309"/>
      <c r="BI94" s="1309"/>
      <c r="BJ94" s="1309"/>
      <c r="BK94" s="1309"/>
      <c r="BL94" s="1309"/>
      <c r="BM94" s="1309"/>
      <c r="BN94" s="1309"/>
      <c r="BO94" s="1309"/>
      <c r="BP94" s="1309"/>
      <c r="BQ94" s="33"/>
      <c r="BR94" s="33"/>
      <c r="BS94" s="22"/>
      <c r="CQ94" s="1331"/>
      <c r="CR94" s="1332"/>
      <c r="CS94" s="1332"/>
      <c r="CT94" s="1332"/>
      <c r="CU94" s="1332"/>
      <c r="CV94" s="1332"/>
      <c r="CW94" s="1332"/>
      <c r="CX94" s="1332"/>
      <c r="CY94" s="1332"/>
      <c r="CZ94" s="1332"/>
      <c r="DA94" s="1332"/>
      <c r="DB94" s="38"/>
      <c r="DC94" s="9"/>
      <c r="DD94" s="9"/>
      <c r="DE94" s="9"/>
      <c r="DF94" s="9"/>
      <c r="DG94" s="9"/>
      <c r="DH94" s="9"/>
      <c r="DI94" s="9"/>
      <c r="DJ94" s="9"/>
      <c r="DK94" s="9"/>
      <c r="DL94" s="9"/>
      <c r="DM94" s="9"/>
      <c r="DN94" s="9"/>
      <c r="DO94" s="9"/>
      <c r="DP94" s="9"/>
      <c r="DQ94" s="9"/>
      <c r="DR94" s="9"/>
      <c r="DS94" s="9"/>
      <c r="DT94" s="9"/>
      <c r="DU94" s="9"/>
      <c r="DV94" s="16"/>
      <c r="EB94" s="9"/>
    </row>
    <row r="95" spans="2:133" ht="3.95" customHeight="1">
      <c r="B95" s="9"/>
      <c r="C95" s="21"/>
      <c r="D95" s="9"/>
      <c r="E95" s="9"/>
      <c r="F95" s="9"/>
      <c r="G95" s="9"/>
      <c r="H95" s="9"/>
      <c r="I95" s="1317"/>
      <c r="J95" s="1318"/>
      <c r="K95" s="1318"/>
      <c r="L95" s="1318"/>
      <c r="M95" s="1318"/>
      <c r="N95" s="1318"/>
      <c r="O95" s="1318"/>
      <c r="P95" s="1318"/>
      <c r="Q95" s="1318"/>
      <c r="R95" s="1318"/>
      <c r="S95" s="1319"/>
      <c r="T95" s="9"/>
      <c r="U95" s="9"/>
      <c r="V95" s="9"/>
      <c r="W95" s="9"/>
      <c r="X95" s="9"/>
      <c r="Y95" s="9"/>
      <c r="Z95" s="9"/>
      <c r="AA95" s="1330"/>
      <c r="AB95" s="1330"/>
      <c r="AC95" s="1330"/>
      <c r="AD95" s="1330"/>
      <c r="AE95" s="1330"/>
      <c r="AF95" s="1330"/>
      <c r="AG95" s="1330"/>
      <c r="AH95" s="1330"/>
      <c r="AI95" s="1330"/>
      <c r="AJ95" s="1330"/>
      <c r="AK95" s="1330"/>
      <c r="AL95" s="1330"/>
      <c r="AM95" s="1330"/>
      <c r="AN95" s="1330"/>
      <c r="AO95" s="1330"/>
      <c r="AP95" s="1330"/>
      <c r="AQ95" s="1330"/>
      <c r="AR95" s="1330"/>
      <c r="AS95" s="1330"/>
      <c r="AT95" s="1330"/>
      <c r="AU95" s="1330"/>
      <c r="AV95" s="1330"/>
      <c r="AW95" s="1330"/>
      <c r="AX95" s="33"/>
      <c r="AY95" s="33"/>
      <c r="AZ95" s="33"/>
      <c r="BA95" s="33"/>
      <c r="BB95" s="1309"/>
      <c r="BC95" s="1309"/>
      <c r="BD95" s="1309"/>
      <c r="BE95" s="1309"/>
      <c r="BF95" s="1309"/>
      <c r="BG95" s="1309"/>
      <c r="BH95" s="1309"/>
      <c r="BI95" s="1309"/>
      <c r="BJ95" s="1309"/>
      <c r="BK95" s="1309"/>
      <c r="BL95" s="1309"/>
      <c r="BM95" s="1309"/>
      <c r="BN95" s="1309"/>
      <c r="BO95" s="1309"/>
      <c r="BP95" s="1309"/>
      <c r="BQ95" s="33"/>
      <c r="BR95" s="33"/>
      <c r="BS95" s="22"/>
      <c r="CQ95" s="1331"/>
      <c r="CR95" s="1332"/>
      <c r="CS95" s="1332"/>
      <c r="CT95" s="1332"/>
      <c r="CU95" s="1332"/>
      <c r="CV95" s="1332"/>
      <c r="CW95" s="1332"/>
      <c r="CX95" s="1332"/>
      <c r="CY95" s="1332"/>
      <c r="CZ95" s="1332"/>
      <c r="DA95" s="1332"/>
      <c r="DB95" s="38"/>
      <c r="DC95" s="9"/>
      <c r="DD95" s="9"/>
      <c r="DE95" s="9"/>
      <c r="DF95" s="9"/>
      <c r="DG95" s="9"/>
      <c r="DH95" s="9"/>
      <c r="DI95" s="9"/>
      <c r="DJ95" s="9"/>
      <c r="DK95" s="9"/>
      <c r="DL95" s="9"/>
      <c r="DM95" s="9"/>
      <c r="DN95" s="9"/>
      <c r="DO95" s="9"/>
      <c r="DP95" s="9"/>
      <c r="DQ95" s="9"/>
      <c r="DR95" s="9"/>
      <c r="DS95" s="9"/>
      <c r="DT95" s="9"/>
      <c r="DU95" s="9"/>
      <c r="DV95" s="16"/>
    </row>
    <row r="96" spans="2:133" ht="3.95" customHeight="1">
      <c r="B96" s="9"/>
      <c r="C96" s="21"/>
      <c r="D96" s="9"/>
      <c r="E96" s="9"/>
      <c r="F96" s="9"/>
      <c r="G96" s="9"/>
      <c r="H96" s="9"/>
      <c r="I96" s="1317"/>
      <c r="J96" s="1318"/>
      <c r="K96" s="1318"/>
      <c r="L96" s="1318"/>
      <c r="M96" s="1318"/>
      <c r="N96" s="1318"/>
      <c r="O96" s="1318"/>
      <c r="P96" s="1318"/>
      <c r="Q96" s="1318"/>
      <c r="R96" s="1318"/>
      <c r="S96" s="1319"/>
      <c r="T96" s="9"/>
      <c r="U96" s="9"/>
      <c r="V96" s="9"/>
      <c r="W96" s="9"/>
      <c r="X96" s="9"/>
      <c r="Y96" s="9"/>
      <c r="Z96" s="9"/>
      <c r="AA96" s="1330"/>
      <c r="AB96" s="1330"/>
      <c r="AC96" s="1330"/>
      <c r="AD96" s="1330"/>
      <c r="AE96" s="1330"/>
      <c r="AF96" s="1330"/>
      <c r="AG96" s="1330"/>
      <c r="AH96" s="1330"/>
      <c r="AI96" s="1330"/>
      <c r="AJ96" s="1330"/>
      <c r="AK96" s="1330"/>
      <c r="AL96" s="1330"/>
      <c r="AM96" s="1330"/>
      <c r="AN96" s="1330"/>
      <c r="AO96" s="1330"/>
      <c r="AP96" s="1330"/>
      <c r="AQ96" s="1330"/>
      <c r="AR96" s="1330"/>
      <c r="AS96" s="1330"/>
      <c r="AT96" s="1330"/>
      <c r="AU96" s="1330"/>
      <c r="AV96" s="1330"/>
      <c r="AW96" s="1330"/>
      <c r="AX96" s="33"/>
      <c r="AY96" s="33"/>
      <c r="AZ96" s="33"/>
      <c r="BA96" s="33"/>
      <c r="BB96" s="1309"/>
      <c r="BC96" s="1309"/>
      <c r="BD96" s="1309"/>
      <c r="BE96" s="1309"/>
      <c r="BF96" s="1309"/>
      <c r="BG96" s="1309"/>
      <c r="BH96" s="1309"/>
      <c r="BI96" s="1309"/>
      <c r="BJ96" s="1309"/>
      <c r="BK96" s="1309"/>
      <c r="BL96" s="1309"/>
      <c r="BM96" s="1309"/>
      <c r="BN96" s="1309"/>
      <c r="BO96" s="1309"/>
      <c r="BP96" s="1309"/>
      <c r="BQ96" s="33"/>
      <c r="BR96" s="33"/>
      <c r="BS96" s="22"/>
      <c r="CQ96" s="1331"/>
      <c r="CR96" s="1332"/>
      <c r="CS96" s="1332"/>
      <c r="CT96" s="1332"/>
      <c r="CU96" s="1332"/>
      <c r="CV96" s="1332"/>
      <c r="CW96" s="1332"/>
      <c r="CX96" s="1332"/>
      <c r="CY96" s="1332"/>
      <c r="CZ96" s="1332"/>
      <c r="DA96" s="1332"/>
      <c r="DB96" s="38"/>
      <c r="DC96" s="9"/>
      <c r="DD96" s="9"/>
      <c r="DE96" s="9"/>
      <c r="DF96" s="9"/>
      <c r="DG96" s="9"/>
      <c r="DH96" s="9"/>
      <c r="DI96" s="9"/>
      <c r="DJ96" s="9"/>
      <c r="DK96" s="9"/>
      <c r="DL96" s="9"/>
      <c r="DM96" s="9"/>
      <c r="DN96" s="9"/>
      <c r="DO96" s="9"/>
      <c r="DP96" s="9"/>
      <c r="DQ96" s="9"/>
      <c r="DR96" s="9"/>
      <c r="DS96" s="9"/>
      <c r="DT96" s="9"/>
      <c r="DU96" s="9"/>
      <c r="DV96" s="16"/>
    </row>
    <row r="97" spans="2:126" ht="3.95" customHeight="1">
      <c r="B97" s="9"/>
      <c r="C97" s="21"/>
      <c r="D97" s="9"/>
      <c r="E97" s="9"/>
      <c r="F97" s="9"/>
      <c r="G97" s="9"/>
      <c r="H97" s="9"/>
      <c r="I97" s="1317"/>
      <c r="J97" s="1318"/>
      <c r="K97" s="1318"/>
      <c r="L97" s="1318"/>
      <c r="M97" s="1318"/>
      <c r="N97" s="1318"/>
      <c r="O97" s="1318"/>
      <c r="P97" s="1318"/>
      <c r="Q97" s="1318"/>
      <c r="R97" s="1318"/>
      <c r="S97" s="1319"/>
      <c r="T97" s="9"/>
      <c r="U97" s="9"/>
      <c r="V97" s="9"/>
      <c r="W97" s="9"/>
      <c r="X97" s="9"/>
      <c r="Y97" s="9"/>
      <c r="Z97" s="9"/>
      <c r="AA97" s="1330"/>
      <c r="AB97" s="1330"/>
      <c r="AC97" s="1330"/>
      <c r="AD97" s="1330"/>
      <c r="AE97" s="1330"/>
      <c r="AF97" s="1330"/>
      <c r="AG97" s="1330"/>
      <c r="AH97" s="1330"/>
      <c r="AI97" s="1330"/>
      <c r="AJ97" s="1330"/>
      <c r="AK97" s="1330"/>
      <c r="AL97" s="1330"/>
      <c r="AM97" s="1330"/>
      <c r="AN97" s="1330"/>
      <c r="AO97" s="1330"/>
      <c r="AP97" s="1330"/>
      <c r="AQ97" s="1330"/>
      <c r="AR97" s="1330"/>
      <c r="AS97" s="1330"/>
      <c r="AT97" s="1330"/>
      <c r="AU97" s="1330"/>
      <c r="AV97" s="1330"/>
      <c r="AW97" s="1330"/>
      <c r="AX97" s="33"/>
      <c r="AY97" s="33"/>
      <c r="AZ97" s="33"/>
      <c r="BA97" s="33"/>
      <c r="BB97" s="1309"/>
      <c r="BC97" s="1309"/>
      <c r="BD97" s="1309"/>
      <c r="BE97" s="1309"/>
      <c r="BF97" s="1309"/>
      <c r="BG97" s="1309"/>
      <c r="BH97" s="1309"/>
      <c r="BI97" s="1309"/>
      <c r="BJ97" s="1309"/>
      <c r="BK97" s="1309"/>
      <c r="BL97" s="1309"/>
      <c r="BM97" s="1309"/>
      <c r="BN97" s="1309"/>
      <c r="BO97" s="1309"/>
      <c r="BP97" s="1309"/>
      <c r="BQ97" s="33"/>
      <c r="BR97" s="33"/>
      <c r="BS97" s="22"/>
      <c r="CQ97" s="1331"/>
      <c r="CR97" s="1332"/>
      <c r="CS97" s="1332"/>
      <c r="CT97" s="1332"/>
      <c r="CU97" s="1332"/>
      <c r="CV97" s="1332"/>
      <c r="CW97" s="1332"/>
      <c r="CX97" s="1332"/>
      <c r="CY97" s="1332"/>
      <c r="CZ97" s="1332"/>
      <c r="DA97" s="1332"/>
      <c r="DB97" s="38"/>
      <c r="DC97" s="9"/>
      <c r="DD97" s="9"/>
      <c r="DE97" s="9"/>
      <c r="DF97" s="9"/>
      <c r="DG97" s="9"/>
      <c r="DH97" s="9"/>
      <c r="DI97" s="9"/>
      <c r="DJ97" s="9"/>
      <c r="DK97" s="9"/>
      <c r="DL97" s="9"/>
      <c r="DM97" s="9"/>
      <c r="DN97" s="9"/>
      <c r="DO97" s="9"/>
      <c r="DP97" s="9"/>
      <c r="DQ97" s="9"/>
      <c r="DR97" s="9"/>
      <c r="DS97" s="9"/>
      <c r="DT97" s="9"/>
      <c r="DU97" s="9"/>
      <c r="DV97" s="16"/>
    </row>
    <row r="98" spans="2:126" ht="3.95" customHeight="1">
      <c r="B98" s="9"/>
      <c r="C98" s="21"/>
      <c r="D98" s="9"/>
      <c r="E98" s="9"/>
      <c r="F98" s="9"/>
      <c r="G98" s="9"/>
      <c r="H98" s="9"/>
      <c r="I98" s="1317"/>
      <c r="J98" s="1318"/>
      <c r="K98" s="1318"/>
      <c r="L98" s="1318"/>
      <c r="M98" s="1318"/>
      <c r="N98" s="1318"/>
      <c r="O98" s="1318"/>
      <c r="P98" s="1318"/>
      <c r="Q98" s="1318"/>
      <c r="R98" s="1318"/>
      <c r="S98" s="1319"/>
      <c r="T98" s="9"/>
      <c r="U98" s="9"/>
      <c r="V98" s="9"/>
      <c r="W98" s="9"/>
      <c r="X98" s="9"/>
      <c r="Y98" s="9"/>
      <c r="Z98" s="9"/>
      <c r="AA98" s="1330"/>
      <c r="AB98" s="1330"/>
      <c r="AC98" s="1330"/>
      <c r="AD98" s="1330"/>
      <c r="AE98" s="1330"/>
      <c r="AF98" s="1330"/>
      <c r="AG98" s="1330"/>
      <c r="AH98" s="1330"/>
      <c r="AI98" s="1330"/>
      <c r="AJ98" s="1330"/>
      <c r="AK98" s="1330"/>
      <c r="AL98" s="1330"/>
      <c r="AM98" s="1330"/>
      <c r="AN98" s="1330"/>
      <c r="AO98" s="1330"/>
      <c r="AP98" s="1330"/>
      <c r="AQ98" s="1330"/>
      <c r="AR98" s="1330"/>
      <c r="AS98" s="1330"/>
      <c r="AT98" s="1330"/>
      <c r="AU98" s="1330"/>
      <c r="AV98" s="1330"/>
      <c r="AW98" s="1330"/>
      <c r="AX98" s="33"/>
      <c r="AY98" s="33"/>
      <c r="AZ98" s="33"/>
      <c r="BA98" s="33"/>
      <c r="BB98" s="1309"/>
      <c r="BC98" s="1309"/>
      <c r="BD98" s="1309"/>
      <c r="BE98" s="1309"/>
      <c r="BF98" s="1309"/>
      <c r="BG98" s="1309"/>
      <c r="BH98" s="1309"/>
      <c r="BI98" s="1309"/>
      <c r="BJ98" s="1309"/>
      <c r="BK98" s="1309"/>
      <c r="BL98" s="1309"/>
      <c r="BM98" s="1309"/>
      <c r="BN98" s="1309"/>
      <c r="BO98" s="1309"/>
      <c r="BP98" s="1309"/>
      <c r="BQ98" s="33"/>
      <c r="BR98" s="33"/>
      <c r="BS98" s="22"/>
      <c r="CQ98" s="1331"/>
      <c r="CR98" s="1332"/>
      <c r="CS98" s="1332"/>
      <c r="CT98" s="1332"/>
      <c r="CU98" s="1332"/>
      <c r="CV98" s="1332"/>
      <c r="CW98" s="1332"/>
      <c r="CX98" s="1332"/>
      <c r="CY98" s="1332"/>
      <c r="CZ98" s="1332"/>
      <c r="DA98" s="1332"/>
      <c r="DB98" s="38"/>
      <c r="DC98" s="9"/>
      <c r="DD98" s="9"/>
      <c r="DE98" s="9"/>
      <c r="DF98" s="9"/>
      <c r="DG98" s="9"/>
      <c r="DH98" s="9"/>
      <c r="DI98" s="9"/>
      <c r="DJ98" s="9"/>
      <c r="DK98" s="9"/>
      <c r="DL98" s="9"/>
      <c r="DM98" s="9"/>
      <c r="DN98" s="9"/>
      <c r="DO98" s="9"/>
      <c r="DP98" s="9"/>
      <c r="DQ98" s="9"/>
      <c r="DR98" s="9"/>
      <c r="DS98" s="9"/>
      <c r="DT98" s="9"/>
      <c r="DU98" s="9"/>
      <c r="DV98" s="16"/>
    </row>
    <row r="99" spans="2:126" ht="3.95" customHeight="1">
      <c r="B99" s="9"/>
      <c r="C99" s="21"/>
      <c r="D99" s="9"/>
      <c r="E99" s="9"/>
      <c r="F99" s="9"/>
      <c r="G99" s="9"/>
      <c r="H99" s="9"/>
      <c r="I99" s="1317"/>
      <c r="J99" s="1318"/>
      <c r="K99" s="1318"/>
      <c r="L99" s="1318"/>
      <c r="M99" s="1318"/>
      <c r="N99" s="1318"/>
      <c r="O99" s="1318"/>
      <c r="P99" s="1318"/>
      <c r="Q99" s="1318"/>
      <c r="R99" s="1318"/>
      <c r="S99" s="1319"/>
      <c r="T99" s="9"/>
      <c r="U99" s="9"/>
      <c r="V99" s="9"/>
      <c r="W99" s="9"/>
      <c r="X99" s="9"/>
      <c r="Y99" s="9"/>
      <c r="Z99" s="9"/>
      <c r="AA99" s="1330"/>
      <c r="AB99" s="1330"/>
      <c r="AC99" s="1330"/>
      <c r="AD99" s="1330"/>
      <c r="AE99" s="1330"/>
      <c r="AF99" s="1330"/>
      <c r="AG99" s="1330"/>
      <c r="AH99" s="1330"/>
      <c r="AI99" s="1330"/>
      <c r="AJ99" s="1330"/>
      <c r="AK99" s="1330"/>
      <c r="AL99" s="1330"/>
      <c r="AM99" s="1330"/>
      <c r="AN99" s="1330"/>
      <c r="AO99" s="1330"/>
      <c r="AP99" s="1330"/>
      <c r="AQ99" s="1330"/>
      <c r="AR99" s="1330"/>
      <c r="AS99" s="1330"/>
      <c r="AT99" s="1330"/>
      <c r="AU99" s="1330"/>
      <c r="AV99" s="1330"/>
      <c r="AW99" s="1330"/>
      <c r="AX99" s="33"/>
      <c r="AY99" s="33"/>
      <c r="AZ99" s="33"/>
      <c r="BA99" s="33"/>
      <c r="BB99" s="1309"/>
      <c r="BC99" s="1309"/>
      <c r="BD99" s="1309"/>
      <c r="BE99" s="1309"/>
      <c r="BF99" s="1309"/>
      <c r="BG99" s="1309"/>
      <c r="BH99" s="1309"/>
      <c r="BI99" s="1309"/>
      <c r="BJ99" s="1309"/>
      <c r="BK99" s="1309"/>
      <c r="BL99" s="1309"/>
      <c r="BM99" s="1309"/>
      <c r="BN99" s="1309"/>
      <c r="BO99" s="1309"/>
      <c r="BP99" s="1309"/>
      <c r="BQ99" s="33"/>
      <c r="BR99" s="33"/>
      <c r="BS99" s="22"/>
      <c r="CQ99" s="1331"/>
      <c r="CR99" s="1332"/>
      <c r="CS99" s="1332"/>
      <c r="CT99" s="1332"/>
      <c r="CU99" s="1332"/>
      <c r="CV99" s="1332"/>
      <c r="CW99" s="1332"/>
      <c r="CX99" s="1332"/>
      <c r="CY99" s="1332"/>
      <c r="CZ99" s="1332"/>
      <c r="DA99" s="1332"/>
      <c r="DB99" s="38"/>
      <c r="DC99" s="9"/>
      <c r="DD99" s="9"/>
      <c r="DE99" s="9"/>
      <c r="DF99" s="9"/>
      <c r="DG99" s="9"/>
      <c r="DH99" s="9"/>
      <c r="DI99" s="9"/>
      <c r="DJ99" s="9"/>
      <c r="DK99" s="9"/>
      <c r="DL99" s="9"/>
      <c r="DM99" s="9"/>
      <c r="DN99" s="9"/>
      <c r="DO99" s="9"/>
      <c r="DP99" s="9"/>
      <c r="DQ99" s="9"/>
      <c r="DR99" s="9"/>
      <c r="DS99" s="9"/>
      <c r="DT99" s="9"/>
      <c r="DU99" s="9"/>
      <c r="DV99" s="16"/>
    </row>
    <row r="100" spans="2:126" ht="3.95" customHeight="1">
      <c r="B100" s="9"/>
      <c r="C100" s="21"/>
      <c r="D100" s="9"/>
      <c r="E100" s="9"/>
      <c r="F100" s="9"/>
      <c r="G100" s="9"/>
      <c r="H100" s="9"/>
      <c r="I100" s="1317"/>
      <c r="J100" s="1318"/>
      <c r="K100" s="1318"/>
      <c r="L100" s="1318"/>
      <c r="M100" s="1318"/>
      <c r="N100" s="1318"/>
      <c r="O100" s="1318"/>
      <c r="P100" s="1318"/>
      <c r="Q100" s="1318"/>
      <c r="R100" s="1318"/>
      <c r="S100" s="1319"/>
      <c r="T100" s="9"/>
      <c r="U100" s="9"/>
      <c r="V100" s="9"/>
      <c r="W100" s="9"/>
      <c r="X100" s="9"/>
      <c r="Y100" s="9"/>
      <c r="Z100" s="9"/>
      <c r="AA100" s="1330"/>
      <c r="AB100" s="1330"/>
      <c r="AC100" s="1330"/>
      <c r="AD100" s="1330"/>
      <c r="AE100" s="1330"/>
      <c r="AF100" s="1330"/>
      <c r="AG100" s="1330"/>
      <c r="AH100" s="1330"/>
      <c r="AI100" s="1330"/>
      <c r="AJ100" s="1330"/>
      <c r="AK100" s="1330"/>
      <c r="AL100" s="1330"/>
      <c r="AM100" s="1330"/>
      <c r="AN100" s="1330"/>
      <c r="AO100" s="1330"/>
      <c r="AP100" s="1330"/>
      <c r="AQ100" s="1330"/>
      <c r="AR100" s="1330"/>
      <c r="AS100" s="1330"/>
      <c r="AT100" s="1330"/>
      <c r="AU100" s="1330"/>
      <c r="AV100" s="1330"/>
      <c r="AW100" s="1330"/>
      <c r="AX100" s="33"/>
      <c r="AY100" s="33"/>
      <c r="AZ100" s="33"/>
      <c r="BA100" s="33"/>
      <c r="BB100" s="1309"/>
      <c r="BC100" s="1309"/>
      <c r="BD100" s="1309"/>
      <c r="BE100" s="1309"/>
      <c r="BF100" s="1309"/>
      <c r="BG100" s="1309"/>
      <c r="BH100" s="1309"/>
      <c r="BI100" s="1309"/>
      <c r="BJ100" s="1309"/>
      <c r="BK100" s="1309"/>
      <c r="BL100" s="1309"/>
      <c r="BM100" s="1309"/>
      <c r="BN100" s="1309"/>
      <c r="BO100" s="1309"/>
      <c r="BP100" s="1309"/>
      <c r="BQ100" s="33"/>
      <c r="BR100" s="33"/>
      <c r="BS100" s="22"/>
      <c r="CQ100" s="1331"/>
      <c r="CR100" s="1332"/>
      <c r="CS100" s="1332"/>
      <c r="CT100" s="1332"/>
      <c r="CU100" s="1332"/>
      <c r="CV100" s="1332"/>
      <c r="CW100" s="1332"/>
      <c r="CX100" s="1332"/>
      <c r="CY100" s="1332"/>
      <c r="CZ100" s="1332"/>
      <c r="DA100" s="1332"/>
      <c r="DB100" s="38"/>
      <c r="DC100" s="9"/>
      <c r="DD100" s="9"/>
      <c r="DE100" s="9"/>
      <c r="DF100" s="9"/>
      <c r="DG100" s="9"/>
      <c r="DH100" s="9"/>
      <c r="DI100" s="9"/>
      <c r="DJ100" s="9"/>
      <c r="DK100" s="9"/>
      <c r="DL100" s="9"/>
      <c r="DM100" s="9"/>
      <c r="DN100" s="9"/>
      <c r="DO100" s="9"/>
      <c r="DP100" s="9"/>
      <c r="DQ100" s="9"/>
      <c r="DR100" s="9"/>
      <c r="DS100" s="9"/>
      <c r="DT100" s="9"/>
      <c r="DU100" s="9"/>
      <c r="DV100" s="16"/>
    </row>
    <row r="101" spans="2:126" ht="3.95" customHeight="1">
      <c r="B101" s="9"/>
      <c r="C101" s="21"/>
      <c r="D101" s="9"/>
      <c r="E101" s="9"/>
      <c r="F101" s="9"/>
      <c r="G101" s="9"/>
      <c r="H101" s="9"/>
      <c r="I101" s="1317"/>
      <c r="J101" s="1318"/>
      <c r="K101" s="1318"/>
      <c r="L101" s="1318"/>
      <c r="M101" s="1318"/>
      <c r="N101" s="1318"/>
      <c r="O101" s="1318"/>
      <c r="P101" s="1318"/>
      <c r="Q101" s="1318"/>
      <c r="R101" s="1318"/>
      <c r="S101" s="1319"/>
      <c r="T101" s="9"/>
      <c r="U101" s="9"/>
      <c r="V101" s="9"/>
      <c r="W101" s="9"/>
      <c r="X101" s="9"/>
      <c r="Y101" s="9"/>
      <c r="Z101" s="9"/>
      <c r="AA101" s="1330"/>
      <c r="AB101" s="1330"/>
      <c r="AC101" s="1330"/>
      <c r="AD101" s="1330"/>
      <c r="AE101" s="1330"/>
      <c r="AF101" s="1330"/>
      <c r="AG101" s="1330"/>
      <c r="AH101" s="1330"/>
      <c r="AI101" s="1330"/>
      <c r="AJ101" s="1330"/>
      <c r="AK101" s="1330"/>
      <c r="AL101" s="1330"/>
      <c r="AM101" s="1330"/>
      <c r="AN101" s="1330"/>
      <c r="AO101" s="1330"/>
      <c r="AP101" s="1330"/>
      <c r="AQ101" s="1330"/>
      <c r="AR101" s="1330"/>
      <c r="AS101" s="1330"/>
      <c r="AT101" s="1330"/>
      <c r="AU101" s="1330"/>
      <c r="AV101" s="1330"/>
      <c r="AW101" s="1330"/>
      <c r="AX101" s="33"/>
      <c r="AY101" s="33"/>
      <c r="AZ101" s="33"/>
      <c r="BA101" s="33"/>
      <c r="BB101" s="1309"/>
      <c r="BC101" s="1309"/>
      <c r="BD101" s="1309"/>
      <c r="BE101" s="1309"/>
      <c r="BF101" s="1309"/>
      <c r="BG101" s="1309"/>
      <c r="BH101" s="1309"/>
      <c r="BI101" s="1309"/>
      <c r="BJ101" s="1309"/>
      <c r="BK101" s="1309"/>
      <c r="BL101" s="1309"/>
      <c r="BM101" s="1309"/>
      <c r="BN101" s="1309"/>
      <c r="BO101" s="1309"/>
      <c r="BP101" s="1309"/>
      <c r="BQ101" s="33"/>
      <c r="BR101" s="33"/>
      <c r="BS101" s="22"/>
      <c r="CQ101" s="1331"/>
      <c r="CR101" s="1332"/>
      <c r="CS101" s="1332"/>
      <c r="CT101" s="1332"/>
      <c r="CU101" s="1332"/>
      <c r="CV101" s="1332"/>
      <c r="CW101" s="1332"/>
      <c r="CX101" s="1332"/>
      <c r="CY101" s="1332"/>
      <c r="CZ101" s="1332"/>
      <c r="DA101" s="1332"/>
      <c r="DB101" s="38"/>
      <c r="DC101" s="9"/>
      <c r="DD101" s="9"/>
      <c r="DE101" s="9"/>
      <c r="DF101" s="9"/>
      <c r="DG101" s="9"/>
      <c r="DH101" s="9"/>
      <c r="DI101" s="9"/>
      <c r="DJ101" s="9"/>
      <c r="DK101" s="9"/>
      <c r="DL101" s="9"/>
      <c r="DM101" s="9"/>
      <c r="DN101" s="9"/>
      <c r="DO101" s="9"/>
      <c r="DP101" s="9"/>
      <c r="DQ101" s="9"/>
      <c r="DR101" s="9"/>
      <c r="DS101" s="9"/>
      <c r="DT101" s="9"/>
      <c r="DU101" s="9"/>
      <c r="DV101" s="16"/>
    </row>
    <row r="102" spans="2:126" ht="3.95" customHeight="1">
      <c r="B102" s="9"/>
      <c r="C102" s="21"/>
      <c r="D102" s="9"/>
      <c r="E102" s="9"/>
      <c r="F102" s="9"/>
      <c r="G102" s="9"/>
      <c r="H102" s="9"/>
      <c r="I102" s="1317"/>
      <c r="J102" s="1318"/>
      <c r="K102" s="1318"/>
      <c r="L102" s="1318"/>
      <c r="M102" s="1318"/>
      <c r="N102" s="1318"/>
      <c r="O102" s="1318"/>
      <c r="P102" s="1318"/>
      <c r="Q102" s="1318"/>
      <c r="R102" s="1318"/>
      <c r="S102" s="1319"/>
      <c r="T102" s="9"/>
      <c r="U102" s="9"/>
      <c r="V102" s="9"/>
      <c r="W102" s="9"/>
      <c r="X102" s="9"/>
      <c r="Y102" s="9"/>
      <c r="Z102" s="9"/>
      <c r="AA102" s="1330"/>
      <c r="AB102" s="1330"/>
      <c r="AC102" s="1330"/>
      <c r="AD102" s="1330"/>
      <c r="AE102" s="1330"/>
      <c r="AF102" s="1330"/>
      <c r="AG102" s="1330"/>
      <c r="AH102" s="1330"/>
      <c r="AI102" s="1330"/>
      <c r="AJ102" s="1330"/>
      <c r="AK102" s="1330"/>
      <c r="AL102" s="1330"/>
      <c r="AM102" s="1330"/>
      <c r="AN102" s="1330"/>
      <c r="AO102" s="1330"/>
      <c r="AP102" s="1330"/>
      <c r="AQ102" s="1330"/>
      <c r="AR102" s="1330"/>
      <c r="AS102" s="1330"/>
      <c r="AT102" s="1330"/>
      <c r="AU102" s="1330"/>
      <c r="AV102" s="1330"/>
      <c r="AW102" s="1330"/>
      <c r="AX102" s="33"/>
      <c r="AY102" s="33"/>
      <c r="AZ102" s="33"/>
      <c r="BA102" s="33"/>
      <c r="BB102" s="1309"/>
      <c r="BC102" s="1309"/>
      <c r="BD102" s="1309"/>
      <c r="BE102" s="1309"/>
      <c r="BF102" s="1309"/>
      <c r="BG102" s="1309"/>
      <c r="BH102" s="1309"/>
      <c r="BI102" s="1309"/>
      <c r="BJ102" s="1309"/>
      <c r="BK102" s="1309"/>
      <c r="BL102" s="1309"/>
      <c r="BM102" s="1309"/>
      <c r="BN102" s="1309"/>
      <c r="BO102" s="1309"/>
      <c r="BP102" s="1309"/>
      <c r="BQ102" s="33"/>
      <c r="BR102" s="33"/>
      <c r="BS102" s="22"/>
      <c r="CQ102" s="1331"/>
      <c r="CR102" s="1332"/>
      <c r="CS102" s="1332"/>
      <c r="CT102" s="1332"/>
      <c r="CU102" s="1332"/>
      <c r="CV102" s="1332"/>
      <c r="CW102" s="1332"/>
      <c r="CX102" s="1332"/>
      <c r="CY102" s="1332"/>
      <c r="CZ102" s="1332"/>
      <c r="DA102" s="1332"/>
      <c r="DB102" s="38"/>
      <c r="DC102" s="9"/>
      <c r="DD102" s="9"/>
      <c r="DE102" s="9"/>
      <c r="DF102" s="9"/>
      <c r="DG102" s="9"/>
      <c r="DH102" s="9"/>
      <c r="DI102" s="9"/>
      <c r="DJ102" s="9"/>
      <c r="DK102" s="9"/>
      <c r="DL102" s="9"/>
      <c r="DM102" s="9"/>
      <c r="DN102" s="9"/>
      <c r="DO102" s="9"/>
      <c r="DP102" s="9"/>
      <c r="DQ102" s="9"/>
      <c r="DR102" s="9"/>
      <c r="DS102" s="9"/>
      <c r="DT102" s="9"/>
      <c r="DU102" s="9"/>
      <c r="DV102" s="16"/>
    </row>
    <row r="103" spans="2:126" ht="3.95" customHeight="1">
      <c r="B103" s="9"/>
      <c r="C103" s="21"/>
      <c r="D103" s="9"/>
      <c r="E103" s="9"/>
      <c r="F103" s="9"/>
      <c r="G103" s="9"/>
      <c r="H103" s="9"/>
      <c r="I103" s="1317"/>
      <c r="J103" s="1318"/>
      <c r="K103" s="1318"/>
      <c r="L103" s="1318"/>
      <c r="M103" s="1318"/>
      <c r="N103" s="1318"/>
      <c r="O103" s="1318"/>
      <c r="P103" s="1318"/>
      <c r="Q103" s="1318"/>
      <c r="R103" s="1318"/>
      <c r="S103" s="1319"/>
      <c r="T103" s="9"/>
      <c r="U103" s="9"/>
      <c r="V103" s="9"/>
      <c r="W103" s="9"/>
      <c r="X103" s="9"/>
      <c r="Y103" s="9"/>
      <c r="Z103" s="9"/>
      <c r="AA103" s="1330"/>
      <c r="AB103" s="1330"/>
      <c r="AC103" s="1330"/>
      <c r="AD103" s="1330"/>
      <c r="AE103" s="1330"/>
      <c r="AF103" s="1330"/>
      <c r="AG103" s="1330"/>
      <c r="AH103" s="1330"/>
      <c r="AI103" s="1330"/>
      <c r="AJ103" s="1330"/>
      <c r="AK103" s="1330"/>
      <c r="AL103" s="1330"/>
      <c r="AM103" s="1330"/>
      <c r="AN103" s="1330"/>
      <c r="AO103" s="1330"/>
      <c r="AP103" s="1330"/>
      <c r="AQ103" s="1330"/>
      <c r="AR103" s="1330"/>
      <c r="AS103" s="1330"/>
      <c r="AT103" s="1330"/>
      <c r="AU103" s="1330"/>
      <c r="AV103" s="1330"/>
      <c r="AW103" s="1330"/>
      <c r="AX103" s="33"/>
      <c r="AY103" s="33"/>
      <c r="AZ103" s="33"/>
      <c r="BA103" s="33"/>
      <c r="BB103" s="1309"/>
      <c r="BC103" s="1309"/>
      <c r="BD103" s="1309"/>
      <c r="BE103" s="1309"/>
      <c r="BF103" s="1309"/>
      <c r="BG103" s="1309"/>
      <c r="BH103" s="1309"/>
      <c r="BI103" s="1309"/>
      <c r="BJ103" s="1309"/>
      <c r="BK103" s="1309"/>
      <c r="BL103" s="1309"/>
      <c r="BM103" s="1309"/>
      <c r="BN103" s="1309"/>
      <c r="BO103" s="1309"/>
      <c r="BP103" s="1309"/>
      <c r="BQ103" s="39"/>
      <c r="BR103" s="39"/>
      <c r="BS103" s="22"/>
      <c r="CQ103" s="1331"/>
      <c r="CR103" s="1332"/>
      <c r="CS103" s="1332"/>
      <c r="CT103" s="1332"/>
      <c r="CU103" s="1332"/>
      <c r="CV103" s="1332"/>
      <c r="CW103" s="1332"/>
      <c r="CX103" s="1332"/>
      <c r="CY103" s="1332"/>
      <c r="CZ103" s="1332"/>
      <c r="DA103" s="1332"/>
      <c r="DB103" s="38"/>
      <c r="DC103" s="9"/>
      <c r="DD103" s="9"/>
      <c r="DE103" s="9"/>
      <c r="DF103" s="9"/>
      <c r="DG103" s="9"/>
      <c r="DH103" s="9"/>
      <c r="DI103" s="9"/>
      <c r="DJ103" s="9"/>
      <c r="DK103" s="9"/>
      <c r="DL103" s="9"/>
      <c r="DM103" s="9"/>
      <c r="DN103" s="9"/>
      <c r="DO103" s="9"/>
      <c r="DP103" s="9"/>
      <c r="DQ103" s="9"/>
      <c r="DR103" s="9"/>
      <c r="DS103" s="9"/>
      <c r="DT103" s="9"/>
      <c r="DU103" s="9"/>
      <c r="DV103" s="16"/>
    </row>
    <row r="104" spans="2:126" ht="3.95" customHeight="1">
      <c r="B104" s="9"/>
      <c r="C104" s="21"/>
      <c r="D104" s="9"/>
      <c r="E104" s="9"/>
      <c r="F104" s="9"/>
      <c r="G104" s="9"/>
      <c r="H104" s="9"/>
      <c r="I104" s="1317"/>
      <c r="J104" s="1318"/>
      <c r="K104" s="1318"/>
      <c r="L104" s="1318"/>
      <c r="M104" s="1318"/>
      <c r="N104" s="1318"/>
      <c r="O104" s="1318"/>
      <c r="P104" s="1318"/>
      <c r="Q104" s="1318"/>
      <c r="R104" s="1318"/>
      <c r="S104" s="1319"/>
      <c r="T104" s="9"/>
      <c r="U104" s="9"/>
      <c r="V104" s="9"/>
      <c r="W104" s="9"/>
      <c r="X104" s="9"/>
      <c r="Y104" s="9"/>
      <c r="Z104" s="9"/>
      <c r="AA104" s="1330"/>
      <c r="AB104" s="1330"/>
      <c r="AC104" s="1330"/>
      <c r="AD104" s="1330"/>
      <c r="AE104" s="1330"/>
      <c r="AF104" s="1330"/>
      <c r="AG104" s="1330"/>
      <c r="AH104" s="1330"/>
      <c r="AI104" s="1330"/>
      <c r="AJ104" s="1330"/>
      <c r="AK104" s="1330"/>
      <c r="AL104" s="1330"/>
      <c r="AM104" s="1330"/>
      <c r="AN104" s="1330"/>
      <c r="AO104" s="1330"/>
      <c r="AP104" s="1330"/>
      <c r="AQ104" s="1330"/>
      <c r="AR104" s="1330"/>
      <c r="AS104" s="1330"/>
      <c r="AT104" s="1330"/>
      <c r="AU104" s="1330"/>
      <c r="AV104" s="1330"/>
      <c r="AW104" s="1330"/>
      <c r="AX104" s="33"/>
      <c r="AY104" s="33"/>
      <c r="AZ104" s="33"/>
      <c r="BA104" s="33"/>
      <c r="BB104" s="1309"/>
      <c r="BC104" s="1309"/>
      <c r="BD104" s="1309"/>
      <c r="BE104" s="1309"/>
      <c r="BF104" s="1309"/>
      <c r="BG104" s="1309"/>
      <c r="BH104" s="1309"/>
      <c r="BI104" s="1309"/>
      <c r="BJ104" s="1309"/>
      <c r="BK104" s="1309"/>
      <c r="BL104" s="1309"/>
      <c r="BM104" s="1309"/>
      <c r="BN104" s="1309"/>
      <c r="BO104" s="1309"/>
      <c r="BP104" s="1309"/>
      <c r="BQ104" s="39"/>
      <c r="BR104" s="39"/>
      <c r="BS104" s="22"/>
      <c r="CQ104" s="1331"/>
      <c r="CR104" s="1332"/>
      <c r="CS104" s="1332"/>
      <c r="CT104" s="1332"/>
      <c r="CU104" s="1332"/>
      <c r="CV104" s="1332"/>
      <c r="CW104" s="1332"/>
      <c r="CX104" s="1332"/>
      <c r="CY104" s="1332"/>
      <c r="CZ104" s="1332"/>
      <c r="DA104" s="1332"/>
      <c r="DB104" s="38"/>
      <c r="DC104" s="9"/>
      <c r="DD104" s="9"/>
      <c r="DE104" s="9"/>
      <c r="DF104" s="9"/>
      <c r="DG104" s="9"/>
      <c r="DH104" s="9"/>
      <c r="DI104" s="9"/>
      <c r="DJ104" s="9"/>
      <c r="DK104" s="9"/>
      <c r="DL104" s="9"/>
      <c r="DM104" s="9"/>
      <c r="DN104" s="9"/>
      <c r="DO104" s="9"/>
      <c r="DP104" s="9"/>
      <c r="DQ104" s="9"/>
      <c r="DR104" s="9"/>
      <c r="DS104" s="9"/>
      <c r="DT104" s="9"/>
      <c r="DU104" s="9"/>
      <c r="DV104" s="16"/>
    </row>
    <row r="105" spans="2:126" ht="3.95" customHeight="1">
      <c r="C105" s="21"/>
      <c r="D105" s="9"/>
      <c r="E105" s="9"/>
      <c r="F105" s="9"/>
      <c r="G105" s="9"/>
      <c r="H105" s="9"/>
      <c r="I105" s="1317"/>
      <c r="J105" s="1318"/>
      <c r="K105" s="1318"/>
      <c r="L105" s="1318"/>
      <c r="M105" s="1318"/>
      <c r="N105" s="1318"/>
      <c r="O105" s="1318"/>
      <c r="P105" s="1318"/>
      <c r="Q105" s="1318"/>
      <c r="R105" s="1318"/>
      <c r="S105" s="1319"/>
      <c r="T105" s="9"/>
      <c r="U105" s="9"/>
      <c r="V105" s="9"/>
      <c r="W105" s="9"/>
      <c r="X105" s="9"/>
      <c r="Y105" s="9"/>
      <c r="Z105" s="9"/>
      <c r="AA105" s="1330"/>
      <c r="AB105" s="1330"/>
      <c r="AC105" s="1330"/>
      <c r="AD105" s="1330"/>
      <c r="AE105" s="1330"/>
      <c r="AF105" s="1330"/>
      <c r="AG105" s="1330"/>
      <c r="AH105" s="1330"/>
      <c r="AI105" s="1330"/>
      <c r="AJ105" s="1330"/>
      <c r="AK105" s="1330"/>
      <c r="AL105" s="1330"/>
      <c r="AM105" s="1330"/>
      <c r="AN105" s="1330"/>
      <c r="AO105" s="1330"/>
      <c r="AP105" s="1330"/>
      <c r="AQ105" s="1330"/>
      <c r="AR105" s="1330"/>
      <c r="AS105" s="1330"/>
      <c r="AT105" s="1330"/>
      <c r="AU105" s="1330"/>
      <c r="AV105" s="1330"/>
      <c r="AW105" s="1330"/>
      <c r="AX105" s="33"/>
      <c r="AY105" s="33"/>
      <c r="AZ105" s="33"/>
      <c r="BA105" s="33"/>
      <c r="BB105" s="1309"/>
      <c r="BC105" s="1309"/>
      <c r="BD105" s="1309"/>
      <c r="BE105" s="1309"/>
      <c r="BF105" s="1309"/>
      <c r="BG105" s="1309"/>
      <c r="BH105" s="1309"/>
      <c r="BI105" s="1309"/>
      <c r="BJ105" s="1309"/>
      <c r="BK105" s="1309"/>
      <c r="BL105" s="1309"/>
      <c r="BM105" s="1309"/>
      <c r="BN105" s="1309"/>
      <c r="BO105" s="1309"/>
      <c r="BP105" s="1309"/>
      <c r="BQ105" s="39"/>
      <c r="BR105" s="39"/>
      <c r="BS105" s="22"/>
      <c r="CQ105" s="1331"/>
      <c r="CR105" s="1332"/>
      <c r="CS105" s="1332"/>
      <c r="CT105" s="1332"/>
      <c r="CU105" s="1332"/>
      <c r="CV105" s="1332"/>
      <c r="CW105" s="1332"/>
      <c r="CX105" s="1332"/>
      <c r="CY105" s="1332"/>
      <c r="CZ105" s="1332"/>
      <c r="DA105" s="1332"/>
      <c r="DB105" s="38"/>
      <c r="DC105" s="9"/>
      <c r="DD105" s="9"/>
      <c r="DE105" s="9"/>
      <c r="DF105" s="9"/>
      <c r="DG105" s="9"/>
      <c r="DH105" s="9"/>
      <c r="DI105" s="9"/>
      <c r="DJ105" s="9"/>
      <c r="DK105" s="9"/>
      <c r="DL105" s="9"/>
      <c r="DM105" s="9"/>
      <c r="DN105" s="9"/>
      <c r="DO105" s="9"/>
      <c r="DP105" s="9"/>
      <c r="DQ105" s="9"/>
      <c r="DR105" s="9"/>
      <c r="DS105" s="9"/>
      <c r="DT105" s="9"/>
      <c r="DU105" s="9"/>
      <c r="DV105" s="16"/>
    </row>
    <row r="106" spans="2:126" ht="3.95" customHeight="1">
      <c r="C106" s="21"/>
      <c r="D106" s="9"/>
      <c r="E106" s="9"/>
      <c r="F106" s="9"/>
      <c r="G106" s="9"/>
      <c r="H106" s="9"/>
      <c r="I106" s="1317"/>
      <c r="J106" s="1318"/>
      <c r="K106" s="1318"/>
      <c r="L106" s="1318"/>
      <c r="M106" s="1318"/>
      <c r="N106" s="1318"/>
      <c r="O106" s="1318"/>
      <c r="P106" s="1318"/>
      <c r="Q106" s="1318"/>
      <c r="R106" s="1318"/>
      <c r="S106" s="1319"/>
      <c r="T106" s="9"/>
      <c r="U106" s="9"/>
      <c r="V106" s="9"/>
      <c r="W106" s="9"/>
      <c r="X106" s="9"/>
      <c r="Y106" s="9"/>
      <c r="Z106" s="9"/>
      <c r="AA106" s="1330"/>
      <c r="AB106" s="1330"/>
      <c r="AC106" s="1330"/>
      <c r="AD106" s="1330"/>
      <c r="AE106" s="1330"/>
      <c r="AF106" s="1330"/>
      <c r="AG106" s="1330"/>
      <c r="AH106" s="1330"/>
      <c r="AI106" s="1330"/>
      <c r="AJ106" s="1330"/>
      <c r="AK106" s="1330"/>
      <c r="AL106" s="1330"/>
      <c r="AM106" s="1330"/>
      <c r="AN106" s="1330"/>
      <c r="AO106" s="1330"/>
      <c r="AP106" s="1330"/>
      <c r="AQ106" s="1330"/>
      <c r="AR106" s="1330"/>
      <c r="AS106" s="1330"/>
      <c r="AT106" s="1330"/>
      <c r="AU106" s="1330"/>
      <c r="AV106" s="1330"/>
      <c r="AW106" s="1330"/>
      <c r="AX106" s="33"/>
      <c r="AY106" s="33"/>
      <c r="AZ106" s="33"/>
      <c r="BA106" s="33"/>
      <c r="BB106" s="1309"/>
      <c r="BC106" s="1309"/>
      <c r="BD106" s="1309"/>
      <c r="BE106" s="1309"/>
      <c r="BF106" s="1309"/>
      <c r="BG106" s="1309"/>
      <c r="BH106" s="1309"/>
      <c r="BI106" s="1309"/>
      <c r="BJ106" s="1309"/>
      <c r="BK106" s="1309"/>
      <c r="BL106" s="1309"/>
      <c r="BM106" s="1309"/>
      <c r="BN106" s="1309"/>
      <c r="BO106" s="1309"/>
      <c r="BP106" s="1309"/>
      <c r="BQ106" s="39"/>
      <c r="BR106" s="39"/>
      <c r="BS106" s="22"/>
      <c r="CQ106" s="1331"/>
      <c r="CR106" s="1332"/>
      <c r="CS106" s="1332"/>
      <c r="CT106" s="1332"/>
      <c r="CU106" s="1332"/>
      <c r="CV106" s="1332"/>
      <c r="CW106" s="1332"/>
      <c r="CX106" s="1332"/>
      <c r="CY106" s="1332"/>
      <c r="CZ106" s="1332"/>
      <c r="DA106" s="1332"/>
      <c r="DB106" s="38"/>
      <c r="DC106" s="9"/>
      <c r="DD106" s="9"/>
      <c r="DE106" s="9"/>
      <c r="DF106" s="9"/>
      <c r="DG106" s="9"/>
      <c r="DH106" s="9"/>
      <c r="DI106" s="9"/>
      <c r="DJ106" s="9"/>
      <c r="DK106" s="9"/>
      <c r="DL106" s="9"/>
      <c r="DM106" s="9"/>
      <c r="DN106" s="9"/>
      <c r="DO106" s="9"/>
      <c r="DP106" s="9"/>
      <c r="DQ106" s="9"/>
      <c r="DR106" s="9"/>
      <c r="DS106" s="9"/>
      <c r="DT106" s="9"/>
      <c r="DU106" s="9"/>
      <c r="DV106" s="16"/>
    </row>
    <row r="107" spans="2:126" ht="3.95" customHeight="1">
      <c r="C107" s="21"/>
      <c r="D107" s="9"/>
      <c r="E107" s="9"/>
      <c r="F107" s="9"/>
      <c r="G107" s="9"/>
      <c r="H107" s="9"/>
      <c r="I107" s="1317"/>
      <c r="J107" s="1318"/>
      <c r="K107" s="1318"/>
      <c r="L107" s="1318"/>
      <c r="M107" s="1318"/>
      <c r="N107" s="1318"/>
      <c r="O107" s="1318"/>
      <c r="P107" s="1318"/>
      <c r="Q107" s="1318"/>
      <c r="R107" s="1318"/>
      <c r="S107" s="1319"/>
      <c r="T107" s="9"/>
      <c r="U107" s="9"/>
      <c r="V107" s="9"/>
      <c r="W107" s="9"/>
      <c r="X107" s="9"/>
      <c r="Y107" s="9"/>
      <c r="Z107" s="9"/>
      <c r="AA107" s="1330"/>
      <c r="AB107" s="1330"/>
      <c r="AC107" s="1330"/>
      <c r="AD107" s="1330"/>
      <c r="AE107" s="1330"/>
      <c r="AF107" s="1330"/>
      <c r="AG107" s="1330"/>
      <c r="AH107" s="1330"/>
      <c r="AI107" s="1330"/>
      <c r="AJ107" s="1330"/>
      <c r="AK107" s="1330"/>
      <c r="AL107" s="1330"/>
      <c r="AM107" s="1330"/>
      <c r="AN107" s="1330"/>
      <c r="AO107" s="1330"/>
      <c r="AP107" s="1330"/>
      <c r="AQ107" s="1330"/>
      <c r="AR107" s="1330"/>
      <c r="AS107" s="1330"/>
      <c r="AT107" s="1330"/>
      <c r="AU107" s="1330"/>
      <c r="AV107" s="1330"/>
      <c r="AW107" s="1330"/>
      <c r="AX107" s="33"/>
      <c r="AY107" s="33"/>
      <c r="AZ107" s="33"/>
      <c r="BA107" s="33"/>
      <c r="BB107" s="1309"/>
      <c r="BC107" s="1309"/>
      <c r="BD107" s="1309"/>
      <c r="BE107" s="1309"/>
      <c r="BF107" s="1309"/>
      <c r="BG107" s="1309"/>
      <c r="BH107" s="1309"/>
      <c r="BI107" s="1309"/>
      <c r="BJ107" s="1309"/>
      <c r="BK107" s="1309"/>
      <c r="BL107" s="1309"/>
      <c r="BM107" s="1309"/>
      <c r="BN107" s="1309"/>
      <c r="BO107" s="1309"/>
      <c r="BP107" s="1309"/>
      <c r="BQ107" s="39"/>
      <c r="BR107" s="39"/>
      <c r="BS107" s="22"/>
      <c r="CQ107" s="1331"/>
      <c r="CR107" s="1332"/>
      <c r="CS107" s="1332"/>
      <c r="CT107" s="1332"/>
      <c r="CU107" s="1332"/>
      <c r="CV107" s="1332"/>
      <c r="CW107" s="1332"/>
      <c r="CX107" s="1332"/>
      <c r="CY107" s="1332"/>
      <c r="CZ107" s="1332"/>
      <c r="DA107" s="1332"/>
      <c r="DB107" s="38"/>
      <c r="DC107" s="9"/>
      <c r="DD107" s="9"/>
      <c r="DE107" s="9"/>
      <c r="DF107" s="9"/>
      <c r="DG107" s="9"/>
      <c r="DH107" s="9"/>
      <c r="DI107" s="9"/>
      <c r="DJ107" s="9"/>
      <c r="DK107" s="9"/>
      <c r="DL107" s="9"/>
      <c r="DM107" s="9"/>
      <c r="DN107" s="9"/>
      <c r="DO107" s="9"/>
      <c r="DP107" s="9"/>
      <c r="DQ107" s="9"/>
      <c r="DR107" s="9"/>
      <c r="DS107" s="9"/>
      <c r="DT107" s="9"/>
      <c r="DU107" s="9"/>
      <c r="DV107" s="16"/>
    </row>
    <row r="108" spans="2:126" ht="3.95" customHeight="1">
      <c r="C108" s="21"/>
      <c r="D108" s="9"/>
      <c r="E108" s="9"/>
      <c r="F108" s="9"/>
      <c r="G108" s="9"/>
      <c r="H108" s="9"/>
      <c r="I108" s="1317"/>
      <c r="J108" s="1318"/>
      <c r="K108" s="1318"/>
      <c r="L108" s="1318"/>
      <c r="M108" s="1318"/>
      <c r="N108" s="1318"/>
      <c r="O108" s="1318"/>
      <c r="P108" s="1318"/>
      <c r="Q108" s="1318"/>
      <c r="R108" s="1318"/>
      <c r="S108" s="1319"/>
      <c r="T108" s="9"/>
      <c r="U108" s="9"/>
      <c r="V108" s="9"/>
      <c r="W108" s="9"/>
      <c r="X108" s="9"/>
      <c r="Y108" s="9"/>
      <c r="Z108" s="9"/>
      <c r="AA108" s="1330"/>
      <c r="AB108" s="1330"/>
      <c r="AC108" s="1330"/>
      <c r="AD108" s="1330"/>
      <c r="AE108" s="1330"/>
      <c r="AF108" s="1330"/>
      <c r="AG108" s="1330"/>
      <c r="AH108" s="1330"/>
      <c r="AI108" s="1330"/>
      <c r="AJ108" s="1330"/>
      <c r="AK108" s="1330"/>
      <c r="AL108" s="1330"/>
      <c r="AM108" s="1330"/>
      <c r="AN108" s="1330"/>
      <c r="AO108" s="1330"/>
      <c r="AP108" s="1330"/>
      <c r="AQ108" s="1330"/>
      <c r="AR108" s="1330"/>
      <c r="AS108" s="1330"/>
      <c r="AT108" s="1330"/>
      <c r="AU108" s="1330"/>
      <c r="AV108" s="1330"/>
      <c r="AW108" s="1330"/>
      <c r="AX108" s="33"/>
      <c r="AY108" s="33"/>
      <c r="AZ108" s="33"/>
      <c r="BA108" s="33"/>
      <c r="BB108" s="1309"/>
      <c r="BC108" s="1309"/>
      <c r="BD108" s="1309"/>
      <c r="BE108" s="1309"/>
      <c r="BF108" s="1309"/>
      <c r="BG108" s="1309"/>
      <c r="BH108" s="1309"/>
      <c r="BI108" s="1309"/>
      <c r="BJ108" s="1309"/>
      <c r="BK108" s="1309"/>
      <c r="BL108" s="1309"/>
      <c r="BM108" s="1309"/>
      <c r="BN108" s="1309"/>
      <c r="BO108" s="1309"/>
      <c r="BP108" s="1309"/>
      <c r="BQ108" s="39"/>
      <c r="BR108" s="39"/>
      <c r="BS108" s="22"/>
      <c r="CQ108" s="1331"/>
      <c r="CR108" s="1332"/>
      <c r="CS108" s="1332"/>
      <c r="CT108" s="1332"/>
      <c r="CU108" s="1332"/>
      <c r="CV108" s="1332"/>
      <c r="CW108" s="1332"/>
      <c r="CX108" s="1332"/>
      <c r="CY108" s="1332"/>
      <c r="CZ108" s="1332"/>
      <c r="DA108" s="1332"/>
      <c r="DB108" s="38"/>
      <c r="DC108" s="9"/>
      <c r="DD108" s="9"/>
      <c r="DE108" s="9"/>
      <c r="DF108" s="9"/>
      <c r="DG108" s="9"/>
      <c r="DH108" s="9"/>
      <c r="DI108" s="9"/>
      <c r="DJ108" s="9"/>
      <c r="DK108" s="9"/>
      <c r="DL108" s="9"/>
      <c r="DM108" s="9"/>
      <c r="DN108" s="9"/>
      <c r="DO108" s="9"/>
      <c r="DP108" s="9"/>
      <c r="DQ108" s="9"/>
      <c r="DR108" s="9"/>
      <c r="DS108" s="9"/>
      <c r="DT108" s="9"/>
      <c r="DU108" s="9"/>
      <c r="DV108" s="16"/>
    </row>
    <row r="109" spans="2:126" ht="3.95" customHeight="1">
      <c r="C109" s="21"/>
      <c r="D109" s="9"/>
      <c r="E109" s="9"/>
      <c r="F109" s="9"/>
      <c r="G109" s="9"/>
      <c r="H109" s="9"/>
      <c r="I109" s="1317"/>
      <c r="J109" s="1318"/>
      <c r="K109" s="1318"/>
      <c r="L109" s="1318"/>
      <c r="M109" s="1318"/>
      <c r="N109" s="1318"/>
      <c r="O109" s="1318"/>
      <c r="P109" s="1318"/>
      <c r="Q109" s="1318"/>
      <c r="R109" s="1318"/>
      <c r="S109" s="1319"/>
      <c r="T109" s="9"/>
      <c r="U109" s="9"/>
      <c r="V109" s="9"/>
      <c r="W109" s="9"/>
      <c r="X109" s="9"/>
      <c r="Y109" s="9"/>
      <c r="Z109" s="9"/>
      <c r="AA109" s="1330"/>
      <c r="AB109" s="1330"/>
      <c r="AC109" s="1330"/>
      <c r="AD109" s="1330"/>
      <c r="AE109" s="1330"/>
      <c r="AF109" s="1330"/>
      <c r="AG109" s="1330"/>
      <c r="AH109" s="1330"/>
      <c r="AI109" s="1330"/>
      <c r="AJ109" s="1330"/>
      <c r="AK109" s="1330"/>
      <c r="AL109" s="1330"/>
      <c r="AM109" s="1330"/>
      <c r="AN109" s="1330"/>
      <c r="AO109" s="1330"/>
      <c r="AP109" s="1330"/>
      <c r="AQ109" s="1330"/>
      <c r="AR109" s="1330"/>
      <c r="AS109" s="1330"/>
      <c r="AT109" s="1330"/>
      <c r="AU109" s="1330"/>
      <c r="AV109" s="1330"/>
      <c r="AW109" s="1330"/>
      <c r="AX109" s="33"/>
      <c r="AY109" s="33"/>
      <c r="AZ109" s="33"/>
      <c r="BA109" s="33"/>
      <c r="BB109" s="1309"/>
      <c r="BC109" s="1309"/>
      <c r="BD109" s="1309"/>
      <c r="BE109" s="1309"/>
      <c r="BF109" s="1309"/>
      <c r="BG109" s="1309"/>
      <c r="BH109" s="1309"/>
      <c r="BI109" s="1309"/>
      <c r="BJ109" s="1309"/>
      <c r="BK109" s="1309"/>
      <c r="BL109" s="1309"/>
      <c r="BM109" s="1309"/>
      <c r="BN109" s="1309"/>
      <c r="BO109" s="1309"/>
      <c r="BP109" s="1309"/>
      <c r="BQ109" s="39"/>
      <c r="BR109" s="39"/>
      <c r="BS109" s="22"/>
      <c r="CQ109" s="1331"/>
      <c r="CR109" s="1332"/>
      <c r="CS109" s="1332"/>
      <c r="CT109" s="1332"/>
      <c r="CU109" s="1332"/>
      <c r="CV109" s="1332"/>
      <c r="CW109" s="1332"/>
      <c r="CX109" s="1332"/>
      <c r="CY109" s="1332"/>
      <c r="CZ109" s="1332"/>
      <c r="DA109" s="1332"/>
      <c r="DB109" s="38"/>
      <c r="DC109" s="9"/>
      <c r="DD109" s="9"/>
      <c r="DE109" s="9"/>
      <c r="DF109" s="9"/>
      <c r="DG109" s="9"/>
      <c r="DH109" s="9"/>
      <c r="DI109" s="9"/>
      <c r="DJ109" s="9"/>
      <c r="DK109" s="9"/>
      <c r="DL109" s="9"/>
      <c r="DM109" s="9"/>
      <c r="DN109" s="9"/>
      <c r="DO109" s="9"/>
      <c r="DP109" s="9"/>
      <c r="DQ109" s="9"/>
      <c r="DR109" s="9"/>
      <c r="DS109" s="9"/>
      <c r="DT109" s="9"/>
      <c r="DU109" s="9"/>
      <c r="DV109" s="16"/>
    </row>
    <row r="110" spans="2:126" ht="3.95" customHeight="1">
      <c r="C110" s="21"/>
      <c r="D110" s="9"/>
      <c r="E110" s="9"/>
      <c r="F110" s="9"/>
      <c r="G110" s="9"/>
      <c r="H110" s="9"/>
      <c r="I110" s="1317"/>
      <c r="J110" s="1318"/>
      <c r="K110" s="1318"/>
      <c r="L110" s="1318"/>
      <c r="M110" s="1318"/>
      <c r="N110" s="1318"/>
      <c r="O110" s="1318"/>
      <c r="P110" s="1318"/>
      <c r="Q110" s="1318"/>
      <c r="R110" s="1318"/>
      <c r="S110" s="1319"/>
      <c r="T110" s="9"/>
      <c r="U110" s="9"/>
      <c r="V110" s="9"/>
      <c r="W110" s="9"/>
      <c r="X110" s="9"/>
      <c r="Y110" s="9"/>
      <c r="Z110" s="9"/>
      <c r="AA110" s="1330"/>
      <c r="AB110" s="1330"/>
      <c r="AC110" s="1330"/>
      <c r="AD110" s="1330"/>
      <c r="AE110" s="1330"/>
      <c r="AF110" s="1330"/>
      <c r="AG110" s="1330"/>
      <c r="AH110" s="1330"/>
      <c r="AI110" s="1330"/>
      <c r="AJ110" s="1330"/>
      <c r="AK110" s="1330"/>
      <c r="AL110" s="1330"/>
      <c r="AM110" s="1330"/>
      <c r="AN110" s="1330"/>
      <c r="AO110" s="1330"/>
      <c r="AP110" s="1330"/>
      <c r="AQ110" s="1330"/>
      <c r="AR110" s="1330"/>
      <c r="AS110" s="1330"/>
      <c r="AT110" s="1330"/>
      <c r="AU110" s="1330"/>
      <c r="AV110" s="1330"/>
      <c r="AW110" s="1330"/>
      <c r="AX110" s="33"/>
      <c r="AY110" s="33"/>
      <c r="AZ110" s="33"/>
      <c r="BA110" s="33"/>
      <c r="BB110" s="40"/>
      <c r="BC110" s="40"/>
      <c r="BD110" s="40"/>
      <c r="BE110" s="40"/>
      <c r="BF110" s="40"/>
      <c r="BG110" s="40"/>
      <c r="BH110" s="40"/>
      <c r="BI110" s="1333" t="s">
        <v>70</v>
      </c>
      <c r="BJ110" s="1333"/>
      <c r="BK110" s="1333"/>
      <c r="BL110" s="1333"/>
      <c r="BM110" s="1333"/>
      <c r="BN110" s="1333"/>
      <c r="BO110" s="1333"/>
      <c r="BP110" s="1333"/>
      <c r="BQ110" s="1333"/>
      <c r="BR110" s="1333"/>
      <c r="BS110" s="22"/>
      <c r="CQ110" s="1331"/>
      <c r="CR110" s="1332"/>
      <c r="CS110" s="1332"/>
      <c r="CT110" s="1332"/>
      <c r="CU110" s="1332"/>
      <c r="CV110" s="1332"/>
      <c r="CW110" s="1332"/>
      <c r="CX110" s="1332"/>
      <c r="CY110" s="1332"/>
      <c r="CZ110" s="1332"/>
      <c r="DA110" s="1332"/>
      <c r="DB110" s="38"/>
      <c r="DC110" s="9"/>
      <c r="DD110" s="9"/>
      <c r="DE110" s="9"/>
      <c r="DF110" s="9"/>
      <c r="DG110" s="9"/>
      <c r="DH110" s="9"/>
      <c r="DI110" s="9"/>
      <c r="DJ110" s="9"/>
      <c r="DK110" s="9"/>
      <c r="DL110" s="9"/>
      <c r="DM110" s="9"/>
      <c r="DN110" s="9"/>
      <c r="DO110" s="9"/>
      <c r="DP110" s="9"/>
      <c r="DQ110" s="9"/>
      <c r="DR110" s="9"/>
      <c r="DS110" s="9"/>
      <c r="DT110" s="9"/>
      <c r="DU110" s="9"/>
      <c r="DV110" s="16"/>
    </row>
    <row r="111" spans="2:126" ht="3.95" customHeight="1">
      <c r="C111" s="21"/>
      <c r="D111" s="9"/>
      <c r="E111" s="9"/>
      <c r="F111" s="9"/>
      <c r="G111" s="9"/>
      <c r="H111" s="9"/>
      <c r="I111" s="1317"/>
      <c r="J111" s="1318"/>
      <c r="K111" s="1318"/>
      <c r="L111" s="1318"/>
      <c r="M111" s="1318"/>
      <c r="N111" s="1318"/>
      <c r="O111" s="1318"/>
      <c r="P111" s="1318"/>
      <c r="Q111" s="1318"/>
      <c r="R111" s="1318"/>
      <c r="S111" s="1319"/>
      <c r="T111" s="9"/>
      <c r="U111" s="9"/>
      <c r="V111" s="9"/>
      <c r="W111" s="9"/>
      <c r="X111" s="9"/>
      <c r="Y111" s="9"/>
      <c r="Z111" s="9"/>
      <c r="AA111" s="1330"/>
      <c r="AB111" s="1330"/>
      <c r="AC111" s="1330"/>
      <c r="AD111" s="1330"/>
      <c r="AE111" s="1330"/>
      <c r="AF111" s="1330"/>
      <c r="AG111" s="1330"/>
      <c r="AH111" s="1330"/>
      <c r="AI111" s="1330"/>
      <c r="AJ111" s="1330"/>
      <c r="AK111" s="1330"/>
      <c r="AL111" s="1330"/>
      <c r="AM111" s="1330"/>
      <c r="AN111" s="1330"/>
      <c r="AO111" s="1330"/>
      <c r="AP111" s="1330"/>
      <c r="AQ111" s="1330"/>
      <c r="AR111" s="1330"/>
      <c r="AS111" s="1330"/>
      <c r="AT111" s="1330"/>
      <c r="AU111" s="1330"/>
      <c r="AV111" s="1330"/>
      <c r="AW111" s="1330"/>
      <c r="AX111" s="33"/>
      <c r="AY111" s="33"/>
      <c r="AZ111" s="33"/>
      <c r="BA111" s="33"/>
      <c r="BB111" s="40"/>
      <c r="BC111" s="40"/>
      <c r="BD111" s="40"/>
      <c r="BE111" s="40"/>
      <c r="BF111" s="40"/>
      <c r="BG111" s="40"/>
      <c r="BH111" s="40"/>
      <c r="BI111" s="1333"/>
      <c r="BJ111" s="1333"/>
      <c r="BK111" s="1333"/>
      <c r="BL111" s="1333"/>
      <c r="BM111" s="1333"/>
      <c r="BN111" s="1333"/>
      <c r="BO111" s="1333"/>
      <c r="BP111" s="1333"/>
      <c r="BQ111" s="1333"/>
      <c r="BR111" s="1333"/>
      <c r="BS111" s="22"/>
      <c r="CQ111" s="1331"/>
      <c r="CR111" s="1332"/>
      <c r="CS111" s="1332"/>
      <c r="CT111" s="1332"/>
      <c r="CU111" s="1332"/>
      <c r="CV111" s="1332"/>
      <c r="CW111" s="1332"/>
      <c r="CX111" s="1332"/>
      <c r="CY111" s="1332"/>
      <c r="CZ111" s="1332"/>
      <c r="DA111" s="1332"/>
      <c r="DB111" s="38"/>
      <c r="DC111" s="9"/>
      <c r="DD111" s="9"/>
      <c r="DE111" s="9"/>
      <c r="DF111" s="9"/>
      <c r="DG111" s="9"/>
      <c r="DH111" s="9"/>
      <c r="DI111" s="9"/>
      <c r="DJ111" s="9"/>
      <c r="DK111" s="9"/>
      <c r="DL111" s="9"/>
      <c r="DM111" s="9"/>
      <c r="DN111" s="9"/>
      <c r="DO111" s="9"/>
      <c r="DP111" s="9"/>
      <c r="DQ111" s="9"/>
      <c r="DR111" s="9"/>
      <c r="DS111" s="9"/>
      <c r="DT111" s="9"/>
      <c r="DU111" s="9"/>
      <c r="DV111" s="16"/>
    </row>
    <row r="112" spans="2:126" ht="3.95" customHeight="1">
      <c r="C112" s="21"/>
      <c r="D112" s="9"/>
      <c r="E112" s="9"/>
      <c r="F112" s="9"/>
      <c r="G112" s="9"/>
      <c r="H112" s="9"/>
      <c r="I112" s="1317"/>
      <c r="J112" s="1318"/>
      <c r="K112" s="1318"/>
      <c r="L112" s="1318"/>
      <c r="M112" s="1318"/>
      <c r="N112" s="1318"/>
      <c r="O112" s="1318"/>
      <c r="P112" s="1318"/>
      <c r="Q112" s="1318"/>
      <c r="R112" s="1318"/>
      <c r="S112" s="1319"/>
      <c r="T112" s="9"/>
      <c r="U112" s="9"/>
      <c r="V112" s="9"/>
      <c r="W112" s="9"/>
      <c r="X112" s="9"/>
      <c r="Y112" s="9"/>
      <c r="Z112" s="9"/>
      <c r="AA112" s="1330"/>
      <c r="AB112" s="1330"/>
      <c r="AC112" s="1330"/>
      <c r="AD112" s="1330"/>
      <c r="AE112" s="1330"/>
      <c r="AF112" s="1330"/>
      <c r="AG112" s="1330"/>
      <c r="AH112" s="1330"/>
      <c r="AI112" s="1330"/>
      <c r="AJ112" s="1330"/>
      <c r="AK112" s="1330"/>
      <c r="AL112" s="1330"/>
      <c r="AM112" s="1330"/>
      <c r="AN112" s="1330"/>
      <c r="AO112" s="1330"/>
      <c r="AP112" s="1330"/>
      <c r="AQ112" s="1330"/>
      <c r="AR112" s="1330"/>
      <c r="AS112" s="1330"/>
      <c r="AT112" s="1330"/>
      <c r="AU112" s="1330"/>
      <c r="AV112" s="1330"/>
      <c r="AW112" s="1330"/>
      <c r="AX112" s="33"/>
      <c r="AY112" s="33"/>
      <c r="AZ112" s="33"/>
      <c r="BA112" s="33"/>
      <c r="BB112" s="40"/>
      <c r="BC112" s="40"/>
      <c r="BD112" s="40"/>
      <c r="BE112" s="40"/>
      <c r="BF112" s="40"/>
      <c r="BG112" s="40"/>
      <c r="BH112" s="40"/>
      <c r="BI112" s="1333"/>
      <c r="BJ112" s="1333"/>
      <c r="BK112" s="1333"/>
      <c r="BL112" s="1333"/>
      <c r="BM112" s="1333"/>
      <c r="BN112" s="1333"/>
      <c r="BO112" s="1333"/>
      <c r="BP112" s="1333"/>
      <c r="BQ112" s="1333"/>
      <c r="BR112" s="1333"/>
      <c r="BS112" s="22"/>
      <c r="CQ112" s="1331"/>
      <c r="CR112" s="1332"/>
      <c r="CS112" s="1332"/>
      <c r="CT112" s="1332"/>
      <c r="CU112" s="1332"/>
      <c r="CV112" s="1332"/>
      <c r="CW112" s="1332"/>
      <c r="CX112" s="1332"/>
      <c r="CY112" s="1332"/>
      <c r="CZ112" s="1332"/>
      <c r="DA112" s="1332"/>
      <c r="DB112" s="38"/>
      <c r="DC112" s="9"/>
      <c r="DD112" s="9"/>
      <c r="DE112" s="9"/>
      <c r="DF112" s="9"/>
      <c r="DG112" s="9"/>
      <c r="DH112" s="9"/>
      <c r="DI112" s="9"/>
      <c r="DJ112" s="9"/>
      <c r="DK112" s="9"/>
      <c r="DL112" s="9"/>
      <c r="DM112" s="9"/>
      <c r="DN112" s="9"/>
      <c r="DO112" s="9"/>
      <c r="DP112" s="9"/>
      <c r="DQ112" s="9"/>
      <c r="DR112" s="9"/>
      <c r="DS112" s="9"/>
      <c r="DT112" s="9"/>
      <c r="DU112" s="9"/>
      <c r="DV112" s="16"/>
    </row>
    <row r="113" spans="3:126" ht="3.95" customHeight="1">
      <c r="C113" s="21"/>
      <c r="D113" s="9"/>
      <c r="E113" s="9"/>
      <c r="F113" s="9"/>
      <c r="G113" s="9"/>
      <c r="H113" s="9"/>
      <c r="I113" s="1317"/>
      <c r="J113" s="1318"/>
      <c r="K113" s="1318"/>
      <c r="L113" s="1318"/>
      <c r="M113" s="1318"/>
      <c r="N113" s="1318"/>
      <c r="O113" s="1318"/>
      <c r="P113" s="1318"/>
      <c r="Q113" s="1318"/>
      <c r="R113" s="1318"/>
      <c r="S113" s="1319"/>
      <c r="T113" s="9"/>
      <c r="U113" s="9"/>
      <c r="V113" s="9"/>
      <c r="W113" s="9"/>
      <c r="X113" s="9"/>
      <c r="Y113" s="9"/>
      <c r="Z113" s="9"/>
      <c r="AA113" s="1330"/>
      <c r="AB113" s="1330"/>
      <c r="AC113" s="1330"/>
      <c r="AD113" s="1330"/>
      <c r="AE113" s="1330"/>
      <c r="AF113" s="1330"/>
      <c r="AG113" s="1330"/>
      <c r="AH113" s="1330"/>
      <c r="AI113" s="1330"/>
      <c r="AJ113" s="1330"/>
      <c r="AK113" s="1330"/>
      <c r="AL113" s="1330"/>
      <c r="AM113" s="1330"/>
      <c r="AN113" s="1330"/>
      <c r="AO113" s="1330"/>
      <c r="AP113" s="1330"/>
      <c r="AQ113" s="1330"/>
      <c r="AR113" s="1330"/>
      <c r="AS113" s="1330"/>
      <c r="AT113" s="1330"/>
      <c r="AU113" s="1330"/>
      <c r="AV113" s="1330"/>
      <c r="AW113" s="1330"/>
      <c r="AX113" s="33"/>
      <c r="AY113" s="33"/>
      <c r="AZ113" s="33"/>
      <c r="BA113" s="33"/>
      <c r="BB113" s="40"/>
      <c r="BC113" s="40"/>
      <c r="BD113" s="40"/>
      <c r="BE113" s="40"/>
      <c r="BF113" s="40"/>
      <c r="BG113" s="40"/>
      <c r="BH113" s="40"/>
      <c r="BI113" s="1333"/>
      <c r="BJ113" s="1333"/>
      <c r="BK113" s="1333"/>
      <c r="BL113" s="1333"/>
      <c r="BM113" s="1333"/>
      <c r="BN113" s="1333"/>
      <c r="BO113" s="1333"/>
      <c r="BP113" s="1333"/>
      <c r="BQ113" s="1333"/>
      <c r="BR113" s="1333"/>
      <c r="BS113" s="22"/>
      <c r="CQ113" s="1331"/>
      <c r="CR113" s="1332"/>
      <c r="CS113" s="1332"/>
      <c r="CT113" s="1332"/>
      <c r="CU113" s="1332"/>
      <c r="CV113" s="1332"/>
      <c r="CW113" s="1332"/>
      <c r="CX113" s="1332"/>
      <c r="CY113" s="1332"/>
      <c r="CZ113" s="1332"/>
      <c r="DA113" s="1332"/>
      <c r="DB113" s="38"/>
      <c r="DC113" s="9"/>
      <c r="DD113" s="9"/>
      <c r="DE113" s="9"/>
      <c r="DF113" s="9"/>
      <c r="DG113" s="9"/>
      <c r="DH113" s="9"/>
      <c r="DI113" s="9"/>
      <c r="DJ113" s="9"/>
      <c r="DK113" s="9"/>
      <c r="DL113" s="9"/>
      <c r="DM113" s="9"/>
      <c r="DN113" s="9"/>
      <c r="DO113" s="9"/>
      <c r="DP113" s="9"/>
      <c r="DQ113" s="9"/>
      <c r="DR113" s="9"/>
      <c r="DS113" s="9"/>
      <c r="DT113" s="9"/>
      <c r="DU113" s="9"/>
      <c r="DV113" s="16"/>
    </row>
    <row r="114" spans="3:126" ht="3.95" customHeight="1">
      <c r="C114" s="21"/>
      <c r="D114" s="9"/>
      <c r="E114" s="9"/>
      <c r="F114" s="9"/>
      <c r="G114" s="9"/>
      <c r="H114" s="9"/>
      <c r="I114" s="1317"/>
      <c r="J114" s="1318"/>
      <c r="K114" s="1318"/>
      <c r="L114" s="1318"/>
      <c r="M114" s="1318"/>
      <c r="N114" s="1318"/>
      <c r="O114" s="1318"/>
      <c r="P114" s="1318"/>
      <c r="Q114" s="1318"/>
      <c r="R114" s="1318"/>
      <c r="S114" s="1319"/>
      <c r="T114" s="9"/>
      <c r="U114" s="9"/>
      <c r="V114" s="9"/>
      <c r="W114" s="9"/>
      <c r="X114" s="9"/>
      <c r="Y114" s="9"/>
      <c r="Z114" s="9"/>
      <c r="AA114" s="1330"/>
      <c r="AB114" s="1330"/>
      <c r="AC114" s="1330"/>
      <c r="AD114" s="1330"/>
      <c r="AE114" s="1330"/>
      <c r="AF114" s="1330"/>
      <c r="AG114" s="1330"/>
      <c r="AH114" s="1330"/>
      <c r="AI114" s="1330"/>
      <c r="AJ114" s="1330"/>
      <c r="AK114" s="1330"/>
      <c r="AL114" s="1330"/>
      <c r="AM114" s="1330"/>
      <c r="AN114" s="1330"/>
      <c r="AO114" s="1330"/>
      <c r="AP114" s="1330"/>
      <c r="AQ114" s="1330"/>
      <c r="AR114" s="1330"/>
      <c r="AS114" s="1330"/>
      <c r="AT114" s="1330"/>
      <c r="AU114" s="1330"/>
      <c r="AV114" s="1330"/>
      <c r="AW114" s="1330"/>
      <c r="AX114" s="33"/>
      <c r="AY114" s="33"/>
      <c r="AZ114" s="33"/>
      <c r="BA114" s="33"/>
      <c r="BB114" s="40"/>
      <c r="BC114" s="40"/>
      <c r="BD114" s="40"/>
      <c r="BE114" s="40"/>
      <c r="BF114" s="40"/>
      <c r="BG114" s="40"/>
      <c r="BH114" s="40"/>
      <c r="BI114" s="1333"/>
      <c r="BJ114" s="1333"/>
      <c r="BK114" s="1333"/>
      <c r="BL114" s="1333"/>
      <c r="BM114" s="1333"/>
      <c r="BN114" s="1333"/>
      <c r="BO114" s="1333"/>
      <c r="BP114" s="1333"/>
      <c r="BQ114" s="1333"/>
      <c r="BR114" s="1333"/>
      <c r="BS114" s="22"/>
      <c r="CQ114" s="1331"/>
      <c r="CR114" s="1332"/>
      <c r="CS114" s="1332"/>
      <c r="CT114" s="1332"/>
      <c r="CU114" s="1332"/>
      <c r="CV114" s="1332"/>
      <c r="CW114" s="1332"/>
      <c r="CX114" s="1332"/>
      <c r="CY114" s="1332"/>
      <c r="CZ114" s="1332"/>
      <c r="DA114" s="1332"/>
      <c r="DB114" s="38"/>
      <c r="DC114" s="9"/>
      <c r="DD114" s="9"/>
      <c r="DE114" s="9"/>
      <c r="DF114" s="9"/>
      <c r="DG114" s="9"/>
      <c r="DH114" s="9"/>
      <c r="DI114" s="9"/>
      <c r="DJ114" s="9"/>
      <c r="DK114" s="9"/>
      <c r="DL114" s="9"/>
      <c r="DM114" s="9"/>
      <c r="DN114" s="9"/>
      <c r="DO114" s="9"/>
      <c r="DP114" s="9"/>
      <c r="DQ114" s="9"/>
      <c r="DR114" s="9"/>
      <c r="DS114" s="9"/>
      <c r="DT114" s="9"/>
      <c r="DU114" s="9"/>
      <c r="DV114" s="16"/>
    </row>
    <row r="115" spans="3:126" ht="3.95" customHeight="1">
      <c r="C115" s="21"/>
      <c r="D115" s="9"/>
      <c r="E115" s="9"/>
      <c r="F115" s="9"/>
      <c r="G115" s="9"/>
      <c r="H115" s="9"/>
      <c r="I115" s="1317"/>
      <c r="J115" s="1318"/>
      <c r="K115" s="1318"/>
      <c r="L115" s="1318"/>
      <c r="M115" s="1318"/>
      <c r="N115" s="1318"/>
      <c r="O115" s="1318"/>
      <c r="P115" s="1318"/>
      <c r="Q115" s="1318"/>
      <c r="R115" s="1318"/>
      <c r="S115" s="1319"/>
      <c r="T115" s="9"/>
      <c r="U115" s="9"/>
      <c r="V115" s="9"/>
      <c r="W115" s="9"/>
      <c r="X115" s="9"/>
      <c r="Y115" s="9"/>
      <c r="Z115" s="9"/>
      <c r="AA115" s="1330"/>
      <c r="AB115" s="1330"/>
      <c r="AC115" s="1330"/>
      <c r="AD115" s="1330"/>
      <c r="AE115" s="1330"/>
      <c r="AF115" s="1330"/>
      <c r="AG115" s="1330"/>
      <c r="AH115" s="1330"/>
      <c r="AI115" s="1330"/>
      <c r="AJ115" s="1330"/>
      <c r="AK115" s="1330"/>
      <c r="AL115" s="1330"/>
      <c r="AM115" s="1330"/>
      <c r="AN115" s="1330"/>
      <c r="AO115" s="1330"/>
      <c r="AP115" s="1330"/>
      <c r="AQ115" s="1330"/>
      <c r="AR115" s="1330"/>
      <c r="AS115" s="1330"/>
      <c r="AT115" s="1330"/>
      <c r="AU115" s="1330"/>
      <c r="AV115" s="1330"/>
      <c r="AW115" s="1330"/>
      <c r="AX115" s="33"/>
      <c r="AY115" s="33"/>
      <c r="AZ115" s="33"/>
      <c r="BA115" s="33"/>
      <c r="BB115" s="40"/>
      <c r="BC115" s="40"/>
      <c r="BD115" s="40"/>
      <c r="BE115" s="40"/>
      <c r="BF115" s="40"/>
      <c r="BG115" s="40"/>
      <c r="BH115" s="40"/>
      <c r="BI115" s="1333"/>
      <c r="BJ115" s="1333"/>
      <c r="BK115" s="1333"/>
      <c r="BL115" s="1333"/>
      <c r="BM115" s="1333"/>
      <c r="BN115" s="1333"/>
      <c r="BO115" s="1333"/>
      <c r="BP115" s="1333"/>
      <c r="BQ115" s="1333"/>
      <c r="BR115" s="1333"/>
      <c r="BS115" s="22"/>
      <c r="CQ115" s="1331"/>
      <c r="CR115" s="1332"/>
      <c r="CS115" s="1332"/>
      <c r="CT115" s="1332"/>
      <c r="CU115" s="1332"/>
      <c r="CV115" s="1332"/>
      <c r="CW115" s="1332"/>
      <c r="CX115" s="1332"/>
      <c r="CY115" s="1332"/>
      <c r="CZ115" s="1332"/>
      <c r="DA115" s="1332"/>
      <c r="DB115" s="38"/>
      <c r="DC115" s="9"/>
      <c r="DD115" s="9"/>
      <c r="DE115" s="9"/>
      <c r="DF115" s="9"/>
      <c r="DG115" s="9"/>
      <c r="DH115" s="9"/>
      <c r="DI115" s="9"/>
      <c r="DJ115" s="9"/>
      <c r="DK115" s="9"/>
      <c r="DL115" s="9"/>
      <c r="DM115" s="9"/>
      <c r="DN115" s="9"/>
      <c r="DO115" s="9"/>
      <c r="DP115" s="9"/>
      <c r="DQ115" s="9"/>
      <c r="DR115" s="9"/>
      <c r="DS115" s="9"/>
      <c r="DT115" s="9"/>
      <c r="DU115" s="9"/>
      <c r="DV115" s="16"/>
    </row>
    <row r="116" spans="3:126" ht="3.95" customHeight="1">
      <c r="C116" s="21"/>
      <c r="D116" s="9"/>
      <c r="E116" s="9"/>
      <c r="F116" s="9"/>
      <c r="G116" s="9"/>
      <c r="H116" s="9"/>
      <c r="I116" s="1317"/>
      <c r="J116" s="1318"/>
      <c r="K116" s="1318"/>
      <c r="L116" s="1318"/>
      <c r="M116" s="1318"/>
      <c r="N116" s="1318"/>
      <c r="O116" s="1318"/>
      <c r="P116" s="1318"/>
      <c r="Q116" s="1318"/>
      <c r="R116" s="1318"/>
      <c r="S116" s="1319"/>
      <c r="T116" s="9"/>
      <c r="U116" s="9"/>
      <c r="V116" s="9"/>
      <c r="W116" s="9"/>
      <c r="X116" s="9"/>
      <c r="Y116" s="9"/>
      <c r="Z116" s="9"/>
      <c r="AA116" s="1330"/>
      <c r="AB116" s="1330"/>
      <c r="AC116" s="1330"/>
      <c r="AD116" s="1330"/>
      <c r="AE116" s="1330"/>
      <c r="AF116" s="1330"/>
      <c r="AG116" s="1330"/>
      <c r="AH116" s="1330"/>
      <c r="AI116" s="1330"/>
      <c r="AJ116" s="1330"/>
      <c r="AK116" s="1330"/>
      <c r="AL116" s="1330"/>
      <c r="AM116" s="1330"/>
      <c r="AN116" s="1330"/>
      <c r="AO116" s="1330"/>
      <c r="AP116" s="1330"/>
      <c r="AQ116" s="1330"/>
      <c r="AR116" s="1330"/>
      <c r="AS116" s="1330"/>
      <c r="AT116" s="1330"/>
      <c r="AU116" s="1330"/>
      <c r="AV116" s="1330"/>
      <c r="AW116" s="1330"/>
      <c r="AX116" s="33"/>
      <c r="AY116" s="33"/>
      <c r="AZ116" s="33"/>
      <c r="BA116" s="33"/>
      <c r="BB116" s="40"/>
      <c r="BC116" s="40"/>
      <c r="BD116" s="40"/>
      <c r="BE116" s="40"/>
      <c r="BF116" s="40"/>
      <c r="BG116" s="40"/>
      <c r="BH116" s="40"/>
      <c r="BI116" s="1333"/>
      <c r="BJ116" s="1333"/>
      <c r="BK116" s="1333"/>
      <c r="BL116" s="1333"/>
      <c r="BM116" s="1333"/>
      <c r="BN116" s="1333"/>
      <c r="BO116" s="1333"/>
      <c r="BP116" s="1333"/>
      <c r="BQ116" s="1333"/>
      <c r="BR116" s="1333"/>
      <c r="BS116" s="22"/>
      <c r="CQ116" s="1331"/>
      <c r="CR116" s="1332"/>
      <c r="CS116" s="1332"/>
      <c r="CT116" s="1332"/>
      <c r="CU116" s="1332"/>
      <c r="CV116" s="1332"/>
      <c r="CW116" s="1332"/>
      <c r="CX116" s="1332"/>
      <c r="CY116" s="1332"/>
      <c r="CZ116" s="1332"/>
      <c r="DA116" s="1332"/>
      <c r="DB116" s="38"/>
      <c r="DC116" s="9"/>
      <c r="DD116" s="9"/>
      <c r="DE116" s="9"/>
      <c r="DF116" s="9"/>
      <c r="DG116" s="9"/>
      <c r="DH116" s="9"/>
      <c r="DI116" s="9"/>
      <c r="DJ116" s="9"/>
      <c r="DK116" s="9"/>
      <c r="DL116" s="9"/>
      <c r="DM116" s="9"/>
      <c r="DN116" s="9"/>
      <c r="DO116" s="9"/>
      <c r="DP116" s="9"/>
      <c r="DQ116" s="9"/>
      <c r="DR116" s="9"/>
      <c r="DS116" s="9"/>
      <c r="DT116" s="9"/>
      <c r="DU116" s="9"/>
      <c r="DV116" s="16"/>
    </row>
    <row r="117" spans="3:126" ht="3.95" customHeight="1">
      <c r="C117" s="21"/>
      <c r="D117" s="9"/>
      <c r="E117" s="9"/>
      <c r="F117" s="9"/>
      <c r="G117" s="9"/>
      <c r="H117" s="9"/>
      <c r="I117" s="1320"/>
      <c r="J117" s="1321"/>
      <c r="K117" s="1321"/>
      <c r="L117" s="1321"/>
      <c r="M117" s="1321"/>
      <c r="N117" s="1321"/>
      <c r="O117" s="1321"/>
      <c r="P117" s="1321"/>
      <c r="Q117" s="1321"/>
      <c r="R117" s="1321"/>
      <c r="S117" s="1322"/>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22"/>
      <c r="CQ117" s="1331"/>
      <c r="CR117" s="1332"/>
      <c r="CS117" s="1332"/>
      <c r="CT117" s="1332"/>
      <c r="CU117" s="1332"/>
      <c r="CV117" s="1332"/>
      <c r="CW117" s="1332"/>
      <c r="CX117" s="1332"/>
      <c r="CY117" s="1332"/>
      <c r="CZ117" s="1332"/>
      <c r="DA117" s="1332"/>
      <c r="DB117" s="38"/>
      <c r="DC117" s="9"/>
      <c r="DD117" s="9"/>
      <c r="DE117" s="9"/>
      <c r="DF117" s="9"/>
      <c r="DG117" s="9"/>
      <c r="DH117" s="9"/>
      <c r="DI117" s="9"/>
      <c r="DJ117" s="9"/>
      <c r="DK117" s="9"/>
      <c r="DL117" s="9"/>
      <c r="DM117" s="9"/>
      <c r="DN117" s="9"/>
      <c r="DO117" s="9"/>
      <c r="DP117" s="9"/>
      <c r="DQ117" s="9"/>
      <c r="DR117" s="9"/>
      <c r="DS117" s="9"/>
      <c r="DT117" s="9"/>
      <c r="DU117" s="9"/>
      <c r="DV117" s="16"/>
    </row>
    <row r="118" spans="3:126" ht="3.95" customHeight="1">
      <c r="C118" s="21"/>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22"/>
      <c r="CQ118" s="1331"/>
      <c r="CR118" s="1332"/>
      <c r="CS118" s="1332"/>
      <c r="CT118" s="1332"/>
      <c r="CU118" s="1332"/>
      <c r="CV118" s="1332"/>
      <c r="CW118" s="1332"/>
      <c r="CX118" s="1332"/>
      <c r="CY118" s="1332"/>
      <c r="CZ118" s="1332"/>
      <c r="DA118" s="1332"/>
      <c r="DB118" s="38"/>
      <c r="DC118" s="9"/>
      <c r="DD118" s="9"/>
      <c r="DE118" s="9"/>
      <c r="DF118" s="9"/>
      <c r="DG118" s="9"/>
      <c r="DH118" s="9"/>
      <c r="DI118" s="9"/>
      <c r="DJ118" s="9"/>
      <c r="DK118" s="9"/>
      <c r="DL118" s="9"/>
      <c r="DM118" s="9"/>
      <c r="DN118" s="9"/>
      <c r="DO118" s="9"/>
      <c r="DP118" s="9"/>
      <c r="DQ118" s="9"/>
      <c r="DR118" s="9"/>
      <c r="DS118" s="9"/>
      <c r="DT118" s="9"/>
      <c r="DU118" s="9"/>
      <c r="DV118" s="16"/>
    </row>
    <row r="119" spans="3:126" ht="3.95" customHeight="1">
      <c r="C119" s="21"/>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22"/>
      <c r="CQ119" s="1331"/>
      <c r="CR119" s="1332"/>
      <c r="CS119" s="1332"/>
      <c r="CT119" s="1332"/>
      <c r="CU119" s="1332"/>
      <c r="CV119" s="1332"/>
      <c r="CW119" s="1332"/>
      <c r="CX119" s="1332"/>
      <c r="CY119" s="1332"/>
      <c r="CZ119" s="1332"/>
      <c r="DA119" s="1332"/>
      <c r="DB119" s="38"/>
      <c r="DC119" s="9"/>
      <c r="DD119" s="9"/>
      <c r="DE119" s="9"/>
      <c r="DF119" s="9"/>
      <c r="DG119" s="9"/>
      <c r="DH119" s="9"/>
      <c r="DI119" s="9"/>
      <c r="DJ119" s="9"/>
      <c r="DK119" s="9"/>
      <c r="DL119" s="9"/>
      <c r="DM119" s="9"/>
      <c r="DN119" s="9"/>
      <c r="DO119" s="9"/>
      <c r="DP119" s="9"/>
      <c r="DQ119" s="9"/>
      <c r="DR119" s="9"/>
      <c r="DS119" s="9"/>
      <c r="DT119" s="9"/>
      <c r="DU119" s="9"/>
      <c r="DV119" s="16"/>
    </row>
    <row r="120" spans="3:126" ht="3.95" customHeight="1">
      <c r="C120" s="21"/>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22"/>
      <c r="CQ120" s="1331"/>
      <c r="CR120" s="1332"/>
      <c r="CS120" s="1332"/>
      <c r="CT120" s="1332"/>
      <c r="CU120" s="1332"/>
      <c r="CV120" s="1332"/>
      <c r="CW120" s="1332"/>
      <c r="CX120" s="1332"/>
      <c r="CY120" s="1332"/>
      <c r="CZ120" s="1332"/>
      <c r="DA120" s="1332"/>
      <c r="DB120" s="38"/>
      <c r="DC120" s="9"/>
      <c r="DD120" s="9"/>
      <c r="DE120" s="9"/>
      <c r="DF120" s="9"/>
      <c r="DG120" s="9"/>
      <c r="DH120" s="9"/>
      <c r="DI120" s="9"/>
      <c r="DJ120" s="9"/>
      <c r="DK120" s="9"/>
      <c r="DL120" s="9"/>
      <c r="DM120" s="9"/>
      <c r="DN120" s="9"/>
      <c r="DO120" s="9"/>
      <c r="DP120" s="9"/>
      <c r="DQ120" s="9"/>
      <c r="DR120" s="9"/>
      <c r="DS120" s="9"/>
      <c r="DT120" s="9"/>
      <c r="DU120" s="9"/>
      <c r="DV120" s="16"/>
    </row>
    <row r="121" spans="3:126" ht="3.95" customHeight="1">
      <c r="C121" s="21"/>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22"/>
      <c r="CQ121" s="1331"/>
      <c r="CR121" s="1332"/>
      <c r="CS121" s="1332"/>
      <c r="CT121" s="1332"/>
      <c r="CU121" s="1332"/>
      <c r="CV121" s="1332"/>
      <c r="CW121" s="1332"/>
      <c r="CX121" s="1332"/>
      <c r="CY121" s="1332"/>
      <c r="CZ121" s="1332"/>
      <c r="DA121" s="1332"/>
      <c r="DB121" s="38"/>
      <c r="DC121" s="9"/>
      <c r="DD121" s="9"/>
      <c r="DE121" s="9"/>
      <c r="DF121" s="9"/>
      <c r="DG121" s="9"/>
      <c r="DH121" s="9"/>
      <c r="DI121" s="9"/>
      <c r="DJ121" s="9"/>
      <c r="DK121" s="9"/>
      <c r="DL121" s="9"/>
      <c r="DM121" s="9"/>
      <c r="DN121" s="9"/>
      <c r="DO121" s="9"/>
      <c r="DP121" s="9"/>
      <c r="DQ121" s="9"/>
      <c r="DR121" s="9"/>
      <c r="DS121" s="9"/>
      <c r="DT121" s="9"/>
      <c r="DU121" s="9"/>
      <c r="DV121" s="16"/>
    </row>
    <row r="122" spans="3:126" ht="3.95" customHeight="1">
      <c r="C122" s="21"/>
      <c r="D122" s="9"/>
      <c r="E122" s="9"/>
      <c r="F122" s="9"/>
      <c r="G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22"/>
      <c r="CQ122" s="1331"/>
      <c r="CR122" s="1332"/>
      <c r="CS122" s="1332"/>
      <c r="CT122" s="1332"/>
      <c r="CU122" s="1332"/>
      <c r="CV122" s="1332"/>
      <c r="CW122" s="1332"/>
      <c r="CX122" s="1332"/>
      <c r="CY122" s="1332"/>
      <c r="CZ122" s="1332"/>
      <c r="DA122" s="1332"/>
      <c r="DB122" s="38"/>
      <c r="DC122" s="9"/>
      <c r="DD122" s="9"/>
      <c r="DE122" s="9"/>
      <c r="DF122" s="9"/>
      <c r="DG122" s="9"/>
      <c r="DH122" s="9"/>
      <c r="DI122" s="9"/>
      <c r="DJ122" s="9"/>
      <c r="DK122" s="9"/>
      <c r="DL122" s="9"/>
      <c r="DM122" s="9"/>
      <c r="DN122" s="9"/>
      <c r="DO122" s="9"/>
      <c r="DP122" s="9"/>
      <c r="DQ122" s="9"/>
      <c r="DR122" s="9"/>
      <c r="DS122" s="9"/>
      <c r="DT122" s="9"/>
      <c r="DU122" s="9"/>
      <c r="DV122" s="16"/>
    </row>
    <row r="123" spans="3:126" ht="3.95" customHeight="1">
      <c r="C123" s="21"/>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22"/>
      <c r="CQ123" s="1331"/>
      <c r="CR123" s="1332"/>
      <c r="CS123" s="1332"/>
      <c r="CT123" s="1332"/>
      <c r="CU123" s="1332"/>
      <c r="CV123" s="1332"/>
      <c r="CW123" s="1332"/>
      <c r="CX123" s="1332"/>
      <c r="CY123" s="1332"/>
      <c r="CZ123" s="1332"/>
      <c r="DA123" s="1332"/>
      <c r="DB123" s="38"/>
      <c r="DC123" s="9"/>
      <c r="DD123" s="9"/>
      <c r="DE123" s="9"/>
      <c r="DF123" s="9"/>
      <c r="DG123" s="9"/>
      <c r="DH123" s="9"/>
      <c r="DI123" s="9"/>
      <c r="DJ123" s="9"/>
      <c r="DK123" s="9"/>
      <c r="DL123" s="9"/>
      <c r="DM123" s="9"/>
      <c r="DN123" s="9"/>
      <c r="DO123" s="9"/>
      <c r="DP123" s="9"/>
      <c r="DQ123" s="9"/>
      <c r="DR123" s="9"/>
      <c r="DS123" s="9"/>
      <c r="DT123" s="9"/>
      <c r="DU123" s="9"/>
      <c r="DV123" s="16"/>
    </row>
    <row r="124" spans="3:126" ht="3.95" customHeight="1">
      <c r="C124" s="21"/>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22"/>
      <c r="CQ124" s="1331"/>
      <c r="CR124" s="1332"/>
      <c r="CS124" s="1332"/>
      <c r="CT124" s="1332"/>
      <c r="CU124" s="1332"/>
      <c r="CV124" s="1332"/>
      <c r="CW124" s="1332"/>
      <c r="CX124" s="1332"/>
      <c r="CY124" s="1332"/>
      <c r="CZ124" s="1332"/>
      <c r="DA124" s="1332"/>
      <c r="DB124" s="38"/>
      <c r="DC124" s="9"/>
      <c r="DD124" s="9"/>
      <c r="DE124" s="9"/>
      <c r="DF124" s="9"/>
      <c r="DG124" s="9"/>
      <c r="DH124" s="9"/>
      <c r="DI124" s="9"/>
      <c r="DJ124" s="9"/>
      <c r="DK124" s="9"/>
      <c r="DL124" s="9"/>
      <c r="DM124" s="9"/>
      <c r="DN124" s="9"/>
      <c r="DO124" s="9"/>
      <c r="DP124" s="9"/>
      <c r="DQ124" s="9"/>
      <c r="DR124" s="9"/>
      <c r="DS124" s="9"/>
      <c r="DT124" s="9"/>
      <c r="DU124" s="9"/>
      <c r="DV124" s="16"/>
    </row>
    <row r="125" spans="3:126" ht="3.95" customHeight="1">
      <c r="C125" s="21"/>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22"/>
      <c r="CQ125" s="1331"/>
      <c r="CR125" s="1332"/>
      <c r="CS125" s="1332"/>
      <c r="CT125" s="1332"/>
      <c r="CU125" s="1332"/>
      <c r="CV125" s="1332"/>
      <c r="CW125" s="1332"/>
      <c r="CX125" s="1332"/>
      <c r="CY125" s="1332"/>
      <c r="CZ125" s="1332"/>
      <c r="DA125" s="1332"/>
      <c r="DB125" s="38"/>
      <c r="DC125" s="9"/>
      <c r="DD125" s="9"/>
      <c r="DE125" s="9"/>
      <c r="DF125" s="9"/>
      <c r="DG125" s="9"/>
      <c r="DH125" s="9"/>
      <c r="DI125" s="9"/>
      <c r="DJ125" s="9"/>
      <c r="DK125" s="9"/>
      <c r="DL125" s="9"/>
      <c r="DM125" s="9"/>
      <c r="DN125" s="9"/>
      <c r="DO125" s="9"/>
      <c r="DP125" s="9"/>
      <c r="DQ125" s="9"/>
      <c r="DR125" s="9"/>
      <c r="DS125" s="9"/>
      <c r="DT125" s="9"/>
      <c r="DU125" s="9"/>
      <c r="DV125" s="16"/>
    </row>
    <row r="126" spans="3:126" ht="3.95" customHeight="1">
      <c r="C126" s="21"/>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22"/>
      <c r="CQ126" s="1331"/>
      <c r="CR126" s="1332"/>
      <c r="CS126" s="1332"/>
      <c r="CT126" s="1332"/>
      <c r="CU126" s="1332"/>
      <c r="CV126" s="1332"/>
      <c r="CW126" s="1332"/>
      <c r="CX126" s="1332"/>
      <c r="CY126" s="1332"/>
      <c r="CZ126" s="1332"/>
      <c r="DA126" s="1332"/>
      <c r="DB126" s="38"/>
      <c r="DC126" s="9"/>
      <c r="DD126" s="9"/>
      <c r="DE126" s="9"/>
      <c r="DF126" s="9"/>
      <c r="DG126" s="9"/>
      <c r="DH126" s="9"/>
      <c r="DI126" s="9"/>
      <c r="DJ126" s="9"/>
      <c r="DK126" s="9"/>
      <c r="DL126" s="9"/>
      <c r="DM126" s="9"/>
      <c r="DN126" s="9"/>
      <c r="DO126" s="9"/>
      <c r="DP126" s="9"/>
      <c r="DQ126" s="9"/>
      <c r="DR126" s="9"/>
      <c r="DS126" s="9"/>
      <c r="DT126" s="9"/>
      <c r="DU126" s="9"/>
      <c r="DV126" s="16"/>
    </row>
    <row r="127" spans="3:126" ht="3.95" customHeight="1">
      <c r="C127" s="21"/>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22"/>
      <c r="CQ127" s="1331"/>
      <c r="CR127" s="1332"/>
      <c r="CS127" s="1332"/>
      <c r="CT127" s="1332"/>
      <c r="CU127" s="1332"/>
      <c r="CV127" s="1332"/>
      <c r="CW127" s="1332"/>
      <c r="CX127" s="1332"/>
      <c r="CY127" s="1332"/>
      <c r="CZ127" s="1332"/>
      <c r="DA127" s="1332"/>
      <c r="DB127" s="38"/>
      <c r="DC127" s="9"/>
      <c r="DD127" s="9"/>
      <c r="DE127" s="9"/>
      <c r="DF127" s="9"/>
      <c r="DG127" s="9"/>
      <c r="DH127" s="9"/>
      <c r="DI127" s="9"/>
      <c r="DJ127" s="9"/>
      <c r="DK127" s="9"/>
      <c r="DL127" s="9"/>
      <c r="DM127" s="9"/>
      <c r="DN127" s="9"/>
      <c r="DO127" s="9"/>
      <c r="DP127" s="9"/>
      <c r="DQ127" s="9"/>
      <c r="DR127" s="9"/>
      <c r="DS127" s="9"/>
      <c r="DT127" s="9"/>
      <c r="DU127" s="9"/>
      <c r="DV127" s="16"/>
    </row>
    <row r="128" spans="3:126" ht="3.95" customHeight="1">
      <c r="C128" s="21"/>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22"/>
      <c r="CQ128" s="1331"/>
      <c r="CR128" s="1332"/>
      <c r="CS128" s="1332"/>
      <c r="CT128" s="1332"/>
      <c r="CU128" s="1332"/>
      <c r="CV128" s="1332"/>
      <c r="CW128" s="1332"/>
      <c r="CX128" s="1332"/>
      <c r="CY128" s="1332"/>
      <c r="CZ128" s="1332"/>
      <c r="DA128" s="1332"/>
      <c r="DB128" s="38"/>
      <c r="DC128" s="9"/>
      <c r="DD128" s="9"/>
      <c r="DE128" s="9"/>
      <c r="DF128" s="9"/>
      <c r="DG128" s="9"/>
      <c r="DH128" s="9"/>
      <c r="DI128" s="9"/>
      <c r="DJ128" s="9"/>
      <c r="DK128" s="9"/>
      <c r="DL128" s="9"/>
      <c r="DM128" s="9"/>
      <c r="DN128" s="9"/>
      <c r="DO128" s="9"/>
      <c r="DP128" s="9"/>
      <c r="DQ128" s="9"/>
      <c r="DR128" s="9"/>
      <c r="DS128" s="9"/>
      <c r="DT128" s="9"/>
      <c r="DU128" s="9"/>
      <c r="DV128" s="16"/>
    </row>
    <row r="129" spans="3:126" ht="3.95" customHeight="1">
      <c r="C129" s="21"/>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22"/>
      <c r="CQ129" s="1331"/>
      <c r="CR129" s="1332"/>
      <c r="CS129" s="1332"/>
      <c r="CT129" s="1332"/>
      <c r="CU129" s="1332"/>
      <c r="CV129" s="1332"/>
      <c r="CW129" s="1332"/>
      <c r="CX129" s="1332"/>
      <c r="CY129" s="1332"/>
      <c r="CZ129" s="1332"/>
      <c r="DA129" s="1332"/>
      <c r="DB129" s="38"/>
      <c r="DC129" s="9"/>
      <c r="DD129" s="9"/>
      <c r="DE129" s="9"/>
      <c r="DF129" s="9"/>
      <c r="DG129" s="9"/>
      <c r="DH129" s="9"/>
      <c r="DI129" s="9"/>
      <c r="DJ129" s="9"/>
      <c r="DK129" s="9"/>
      <c r="DL129" s="9"/>
      <c r="DM129" s="9"/>
      <c r="DN129" s="9"/>
      <c r="DO129" s="9"/>
      <c r="DP129" s="9"/>
      <c r="DQ129" s="9"/>
      <c r="DR129" s="9"/>
      <c r="DS129" s="9"/>
      <c r="DT129" s="9"/>
      <c r="DU129" s="9"/>
      <c r="DV129" s="16"/>
    </row>
    <row r="130" spans="3:126" ht="3.95" customHeight="1">
      <c r="C130" s="21"/>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22"/>
      <c r="CQ130" s="41"/>
      <c r="CR130" s="38"/>
      <c r="CS130" s="38"/>
      <c r="CT130" s="38"/>
      <c r="CU130" s="38"/>
      <c r="CV130" s="38"/>
      <c r="CW130" s="38"/>
      <c r="CX130" s="38"/>
      <c r="CY130" s="38"/>
      <c r="CZ130" s="38"/>
      <c r="DA130" s="38"/>
      <c r="DB130" s="38"/>
      <c r="DC130" s="9"/>
      <c r="DD130" s="9"/>
      <c r="DE130" s="9"/>
      <c r="DF130" s="9"/>
      <c r="DG130" s="9"/>
      <c r="DH130" s="9"/>
      <c r="DI130" s="9"/>
      <c r="DJ130" s="9"/>
      <c r="DK130" s="9"/>
      <c r="DL130" s="9"/>
      <c r="DM130" s="9"/>
      <c r="DN130" s="9"/>
      <c r="DO130" s="9"/>
      <c r="DP130" s="9"/>
      <c r="DQ130" s="9"/>
      <c r="DR130" s="9"/>
      <c r="DS130" s="9"/>
      <c r="DT130" s="9"/>
      <c r="DU130" s="9"/>
      <c r="DV130" s="16"/>
    </row>
    <row r="131" spans="3:126" ht="3.95" customHeight="1">
      <c r="C131" s="21"/>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22"/>
      <c r="CQ131" s="41"/>
      <c r="CR131" s="38"/>
      <c r="CS131" s="38"/>
      <c r="CT131" s="38"/>
      <c r="CU131" s="38"/>
      <c r="CV131" s="38"/>
      <c r="CW131" s="38"/>
      <c r="CX131" s="38"/>
      <c r="CY131" s="38"/>
      <c r="CZ131" s="38"/>
      <c r="DA131" s="38"/>
      <c r="DB131" s="38"/>
      <c r="DC131" s="9"/>
      <c r="DD131" s="9"/>
      <c r="DE131" s="9"/>
      <c r="DF131" s="9"/>
      <c r="DG131" s="9"/>
      <c r="DH131" s="9"/>
      <c r="DI131" s="9"/>
      <c r="DJ131" s="9"/>
      <c r="DK131" s="9"/>
      <c r="DL131" s="9"/>
      <c r="DM131" s="9"/>
      <c r="DN131" s="9"/>
      <c r="DO131" s="9"/>
      <c r="DP131" s="9"/>
      <c r="DQ131" s="9"/>
      <c r="DR131" s="9"/>
      <c r="DS131" s="9"/>
      <c r="DT131" s="9"/>
      <c r="DU131" s="9"/>
      <c r="DV131" s="16"/>
    </row>
    <row r="132" spans="3:126" ht="3.95" customHeight="1">
      <c r="C132" s="42"/>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4"/>
      <c r="CQ132" s="41"/>
      <c r="CR132" s="38"/>
      <c r="CS132" s="38"/>
      <c r="CT132" s="38"/>
      <c r="CU132" s="38"/>
      <c r="CV132" s="38"/>
      <c r="CW132" s="38"/>
      <c r="CX132" s="38"/>
      <c r="CY132" s="38"/>
      <c r="CZ132" s="38"/>
      <c r="DA132" s="38"/>
      <c r="DB132" s="38"/>
      <c r="DC132" s="9"/>
      <c r="DD132" s="9"/>
      <c r="DE132" s="9"/>
      <c r="DF132" s="9"/>
      <c r="DG132" s="9"/>
      <c r="DH132" s="9"/>
      <c r="DI132" s="9"/>
      <c r="DJ132" s="9"/>
      <c r="DK132" s="9"/>
      <c r="DL132" s="9"/>
      <c r="DM132" s="9"/>
      <c r="DN132" s="9"/>
      <c r="DO132" s="9"/>
      <c r="DP132" s="9"/>
      <c r="DQ132" s="9"/>
      <c r="DR132" s="9"/>
      <c r="DS132" s="9"/>
      <c r="DT132" s="9"/>
      <c r="DU132" s="9"/>
      <c r="DV132" s="16"/>
    </row>
    <row r="133" spans="3:126" ht="3.95" customHeight="1">
      <c r="CQ133" s="45"/>
      <c r="CR133" s="46"/>
      <c r="CS133" s="46"/>
      <c r="CT133" s="46"/>
      <c r="CU133" s="46"/>
      <c r="CV133" s="46"/>
      <c r="CW133" s="46"/>
      <c r="CX133" s="46"/>
      <c r="CY133" s="46"/>
      <c r="CZ133" s="46"/>
      <c r="DA133" s="46"/>
      <c r="DB133" s="46"/>
      <c r="DC133" s="36"/>
      <c r="DD133" s="36"/>
      <c r="DE133" s="36"/>
      <c r="DF133" s="36"/>
      <c r="DG133" s="36"/>
      <c r="DH133" s="36"/>
      <c r="DI133" s="36"/>
      <c r="DJ133" s="36"/>
      <c r="DK133" s="36"/>
      <c r="DL133" s="36"/>
      <c r="DM133" s="36"/>
      <c r="DN133" s="36"/>
      <c r="DO133" s="36"/>
      <c r="DP133" s="36"/>
      <c r="DQ133" s="36"/>
      <c r="DR133" s="36"/>
      <c r="DS133" s="36"/>
      <c r="DT133" s="36"/>
      <c r="DU133" s="36"/>
      <c r="DV133" s="37"/>
    </row>
    <row r="134" spans="3:126" ht="3.95" customHeight="1"/>
    <row r="135" spans="3:126" ht="3.95" customHeight="1"/>
    <row r="136" spans="3:126" ht="3.95" customHeight="1"/>
    <row r="137" spans="3:126" ht="3.95" customHeight="1"/>
  </sheetData>
  <mergeCells count="29">
    <mergeCell ref="BL36:BP43"/>
    <mergeCell ref="CQ19:DV22"/>
    <mergeCell ref="F28:V28"/>
    <mergeCell ref="AE28:AI35"/>
    <mergeCell ref="AJ28:AN35"/>
    <mergeCell ref="AO28:AS35"/>
    <mergeCell ref="AW28:BA35"/>
    <mergeCell ref="BB28:BF35"/>
    <mergeCell ref="BG28:BK35"/>
    <mergeCell ref="BL28:BP35"/>
    <mergeCell ref="F30:V30"/>
    <mergeCell ref="F32:V32"/>
    <mergeCell ref="F33:V35"/>
    <mergeCell ref="EB41:EI44"/>
    <mergeCell ref="H44:T52"/>
    <mergeCell ref="BB44:BP109"/>
    <mergeCell ref="EB45:EI48"/>
    <mergeCell ref="EB49:EI52"/>
    <mergeCell ref="EB53:EI56"/>
    <mergeCell ref="F54:V70"/>
    <mergeCell ref="I71:S117"/>
    <mergeCell ref="H37:T43"/>
    <mergeCell ref="AA39:AW116"/>
    <mergeCell ref="CQ89:DA129"/>
    <mergeCell ref="BI110:BR116"/>
    <mergeCell ref="CX76:DO79"/>
    <mergeCell ref="CQ82:DV85"/>
    <mergeCell ref="BB36:BF43"/>
    <mergeCell ref="BG36:BK43"/>
  </mergeCells>
  <phoneticPr fontId="1"/>
  <pageMargins left="0.78740157480314965" right="0.78740157480314965" top="0.78740157480314965" bottom="0.78740157480314965"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N m j 5 W k m g K G 2 m A A A A 9 w A A A B I A H A B D b 2 5 m a W c v U G F j a 2 F n Z S 5 4 b W w g o h g A K K A U A A A A A A A A A A A A A A A A A A A A A A A A A A A A h Y + x D o I w G I R f h X S n L d U Y Q 3 7 K 4 G Y k I T E x r k 2 p U I V i a L G 8 m 4 O P 5 C u I U d T N 8 e 6 + S + 7 u 1 x u k Q 1 M H F 9 V Z 3 Z o E R Z i i Q B n Z F t q U C e r d I V y i l E M u 5 E m U K h h h Y + P B 6 g R V z p 1 j Q r z 3 2 M 9 w 2 5 W E U R q R f b b Z y k o 1 I t T G O m G k Q p 9 W 8 b + F O O x e Y z j D E V t g N q c M U y C T C 5 k 2 X 4 K N g 5 / p j w m r v n Z 9 p / h R h O s c y C S B v E / w B 1 B L A w Q U A A I A C A A 2 a P l 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m j 5 W i i K R 7 g O A A A A E Q A A A B M A H A B G b 3 J t d W x h c y 9 T Z W N 0 a W 9 u M S 5 t I K I Y A C i g F A A A A A A A A A A A A A A A A A A A A A A A A A A A A C t O T S 7 J z M 9 T C I b Q h t Y A U E s B A i 0 A F A A C A A g A N m j 5 W k m g K G 2 m A A A A 9 w A A A B I A A A A A A A A A A A A A A A A A A A A A A E N v b m Z p Z y 9 Q Y W N r Y W d l L n h t b F B L A Q I t A B Q A A g A I A D Z o + V o P y u m r p A A A A O k A A A A T A A A A A A A A A A A A A A A A A P I A A A B b Q 2 9 u d G V u d F 9 U e X B l c 1 0 u e G 1 s U E s B A i 0 A F A A C A A g A N m j 5 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1 g q u U q f N B M j G I 0 r F N H I V c A A A A A A g A A A A A A A 2 Y A A M A A A A A Q A A A A p g R W + G g j X G M d R t u / K K 1 g N Q A A A A A E g A A A o A A A A B A A A A C W D b O e D W q n L A / 0 A / j u k U S 3 U A A A A E e C y I E 3 n q w 9 1 S O V S r r V k m 7 9 K o B w T I H F K 5 G z 3 + K n R C p q J G 0 Z E y 5 8 G P Y X S b F U J h z Q h U B 4 9 y m I g q A 7 J O X v V C d 5 r c / p k 4 H V m 1 m 2 V p g V z 9 s Y K x Y c F A A A A N K P T g y g 8 q P 2 F 7 m x I A b u F h p F H N f 9 < / D a t a M a s h u p > 
</file>

<file path=customXml/itemProps1.xml><?xml version="1.0" encoding="utf-8"?>
<ds:datastoreItem xmlns:ds="http://schemas.openxmlformats.org/officeDocument/2006/customXml" ds:itemID="{33EF87C5-59FA-442F-A350-94DC03F504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検討中</vt:lpstr>
      <vt:lpstr>【４枚目】郵送提出用ラベル</vt:lpstr>
      <vt:lpstr>【４枚目】郵送提出用ラベル!Print_Area</vt:lpstr>
      <vt:lpstr>検討中!Print_Area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his68hor</dc:creator>
  <cp:lastModifiedBy>Kyoto</cp:lastModifiedBy>
  <cp:lastPrinted>2025-06-19T02:00:10Z</cp:lastPrinted>
  <dcterms:created xsi:type="dcterms:W3CDTF">2017-05-25T01:40:36Z</dcterms:created>
  <dcterms:modified xsi:type="dcterms:W3CDTF">2025-07-28T23:24:40Z</dcterms:modified>
</cp:coreProperties>
</file>